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0" windowWidth="13395" windowHeight="7275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<sst xmlns="http://schemas.openxmlformats.org/spreadsheetml/2006/main" count="317" uniqueCount="164">
  <si>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</si>
  <si>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</si>
  <si>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</si>
  <si>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</si>
  <si>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</si>
  <si>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</si>
  <si>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</si>
  <si>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</si>
  <si>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</si>
  <si>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</si>
  <si>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</si>
  <si>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</si>
  <si>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</si>
  <si>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</si>
  <si>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</si>
  <si>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</si>
  <si>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</si>
  <si>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</si>
  <si>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</si>
  <si>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</si>
  <si>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</si>
  <si>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</si>
  <si>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</si>
  <si>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</si>
  <si>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</si>
  <si>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</si>
  <si>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</si>
  <si>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</si>
  <si>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</si>
  <si>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</si>
  <si>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</si>
  <si>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</si>
  <si>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</si>
  <si>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</si>
  <si>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</si>
  <si>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</si>
  <si>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</si>
  <si>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</si>
  <si>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</si>
  <si>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</si>
  <si>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</si>
  <si>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</si>
  <si>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</si>
  <si>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</si>
  <si>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</si>
  <si>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</si>
  <si>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</si>
  <si>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</si>
  <si>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</si>
  <si>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</si>
  <si>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</si>
  <si>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</si>
  <si>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</si>
  <si>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</si>
  <si>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</si>
  <si>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</si>
  <si>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</si>
  <si>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</si>
  <si>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</si>
  <si>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</si>
  <si>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</si>
  <si>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</si>
  <si>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</si>
  <si>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</si>
  <si>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</si>
  <si>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</si>
  <si>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</si>
  <si>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</si>
  <si>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</si>
  <si>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</si>
  <si>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</si>
  <si>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</si>
  <si>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</si>
  <si>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</si>
  <si>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</si>
  <si>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</si>
  <si>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</si>
  <si>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</si>
  <si>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</si>
  <si>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</si>
  <si>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</si>
  <si>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</si>
  <si>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</si>
  <si>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</si>
  <si>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</si>
  <si>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</si>
  <si>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</si>
  <si>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</si>
  <si>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</si>
  <si>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</si>
  <si>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</si>
  <si>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</si>
  <si>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</si>
  <si>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</si>
  <si>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</si>
  <si>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</si>
  <si>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</si>
  <si>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</si>
  <si>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</si>
  <si>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</si>
  <si>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</si>
  <si>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</si>
  <si>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</si>
  <si>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</si>
  <si>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</si>
  <si>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</si>
  <si>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</si>
  <si>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</si>
  <si>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</si>
  <si>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</si>
  <si>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</si>
  <si>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</si>
  <si>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</si>
  <si>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</si>
  <si>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</si>
  <si>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</si>
  <si>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</si>
  <si>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</si>
  <si>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</si>
  <si>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</si>
  <si>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</si>
  <si>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</si>
  <si>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</si>
  <si>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</si>
  <si>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</si>
  <si>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</si>
  <si>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</si>
  <si>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</si>
  <si>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</si>
  <si>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</si>
  <si>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</si>
  <si>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</si>
  <si>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</si>
  <si>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</si>
  <si>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</si>
  <si>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</si>
  <si>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</si>
  <si>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</si>
  <si>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</si>
  <si>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</si>
  <si>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</si>
  <si>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</si>
  <si>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</si>
  <si>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</si>
  <si>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</si>
  <si>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</si>
  <si>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</si>
  <si>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</si>
  <si>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</si>
  <si>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</si>
  <si>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</si>
  <si>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</si>
  <si>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</si>
  <si>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</si>
  <si>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</si>
  <si>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</si>
  <si>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</si>
  <si>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</si>
  <si>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</si>
  <si>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</si>
  <si>
    <t>Overdrafu</t>
  </si>
  <si>
    <t>Overdrafts</t>
  </si>
  <si>
    <t>Shares and other eruity</t>
  </si>
  <si>
    <t>Shares and eruity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</si>
</sst>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  <numFmt numFmtId="212" formatCode="[$-409]dddd\,\ mmmm\ d\,\ yyyy"/>
    <numFmt numFmtId="213" formatCode="[$-409]h:mm:ss\ AM/PM"/>
    <numFmt numFmtId="214" formatCode="0.00000000"/>
    <numFmt numFmtId="215" formatCode="0.0000000"/>
    <numFmt numFmtId="216" formatCode="_ * #,##0.0_ ;_ * \-#,##0.0_ ;_ * &quot;-&quot;??_ ;_ @_ "/>
    <numFmt numFmtId="217" formatCode="_ * #,##0_ ;_ * \-#,##0_ ;_ * &quot;-&quot;??_ ;_ @_ "/>
    <numFmt numFmtId="218" formatCode="_ * #,##0.000_ ;_ * \-#,##0.000_ ;_ * &quot;-&quot;??_ ;_ @_ "/>
    <numFmt numFmtId="219" formatCode="_ * #,##0.0000_ ;_ * \-#,##0.0000_ ;_ * &quot;-&quot;??_ ;_ @_ "/>
    <numFmt numFmtId="220" formatCode="0.000000E+00"/>
    <numFmt numFmtId="221" formatCode="0.0000E+00"/>
    <numFmt numFmtId="222" formatCode="0.000E+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indexed="10"/>
      <name val="Comic Sans MS"/>
      <family val="4"/>
    </font>
    <font>
      <sz val="9"/>
      <color indexed="8"/>
      <name val="Comic Sans MS"/>
      <family val="4"/>
    </font>
    <font>
      <sz val="6.5"/>
      <color indexed="8"/>
      <name val="Calibri"/>
      <family val="2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indexed="25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5.2"/>
      <color indexed="8"/>
      <name val="Arial"/>
      <family val="2"/>
    </font>
    <font>
      <sz val="12"/>
      <color indexed="25"/>
      <name val="Arial"/>
      <family val="2"/>
    </font>
    <font>
      <sz val="8.25"/>
      <color indexed="8"/>
      <name val="Arial"/>
      <family val="2"/>
    </font>
    <font>
      <sz val="7.15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omic Sans MS"/>
      <family val="4"/>
    </font>
    <font>
      <sz val="9"/>
      <color theme="1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8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3" fillId="24" borderId="0" applyNumberFormat="0" applyBorder="0" applyAlignment="0" applyProtection="0"/>
    <xf numFmtId="0" fontId="8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3" fillId="28" borderId="0" applyNumberFormat="0" applyBorder="0" applyAlignment="0" applyProtection="0"/>
    <xf numFmtId="0" fontId="8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30" borderId="0" applyNumberFormat="0" applyBorder="0" applyAlignment="0" applyProtection="0"/>
    <xf numFmtId="0" fontId="8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83" fillId="32" borderId="0" applyNumberFormat="0" applyBorder="0" applyAlignment="0" applyProtection="0"/>
    <xf numFmtId="0" fontId="8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34" borderId="0" applyNumberFormat="0" applyBorder="0" applyAlignment="0" applyProtection="0"/>
    <xf numFmtId="0" fontId="8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83" fillId="36" borderId="0" applyNumberFormat="0" applyBorder="0" applyAlignment="0" applyProtection="0"/>
    <xf numFmtId="0" fontId="8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83" fillId="38" borderId="0" applyNumberFormat="0" applyBorder="0" applyAlignment="0" applyProtection="0"/>
    <xf numFmtId="0" fontId="8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83" fillId="42" borderId="0" applyNumberFormat="0" applyBorder="0" applyAlignment="0" applyProtection="0"/>
    <xf numFmtId="0" fontId="8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4" fillId="44" borderId="0" applyNumberFormat="0" applyBorder="0" applyAlignment="0" applyProtection="0"/>
    <xf numFmtId="0" fontId="8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85" fillId="45" borderId="1" applyNumberFormat="0" applyAlignment="0" applyProtection="0"/>
    <xf numFmtId="0" fontId="8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8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8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8" fillId="52" borderId="0" applyNumberFormat="0" applyBorder="0" applyAlignment="0" applyProtection="0"/>
    <xf numFmtId="0" fontId="8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9" fillId="0" borderId="7" applyNumberFormat="0" applyFill="0" applyAlignment="0" applyProtection="0"/>
    <xf numFmtId="0" fontId="9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90" fillId="0" borderId="9" applyNumberFormat="0" applyFill="0" applyAlignment="0" applyProtection="0"/>
    <xf numFmtId="0" fontId="9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1" fillId="0" borderId="11" applyNumberFormat="0" applyFill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92" fillId="53" borderId="1" applyNumberFormat="0" applyAlignment="0" applyProtection="0"/>
    <xf numFmtId="0" fontId="9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93" fillId="0" borderId="13" applyNumberFormat="0" applyFill="0" applyAlignment="0" applyProtection="0"/>
    <xf numFmtId="0" fontId="9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9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9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9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9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171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43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43" fontId="42" fillId="46" borderId="27" xfId="338" applyNumberFormat="1" applyFont="1" applyFill="1" applyBorder="1" applyAlignment="1">
      <alignment horizontal="right"/>
    </xf>
    <xf numFmtId="43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171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43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179" fontId="51" fillId="46" borderId="40" xfId="599" applyNumberFormat="1" applyFont="1" applyFill="1" applyBorder="1" applyAlignment="1">
      <alignment horizontal="right"/>
      <protection/>
    </xf>
    <xf numFmtId="178" fontId="49" fillId="58" borderId="28" xfId="599" applyNumberFormat="1" applyFont="1" applyFill="1" applyBorder="1" applyAlignment="1">
      <alignment horizontal="right"/>
      <protection/>
    </xf>
    <xf numFmtId="179" fontId="51" fillId="58" borderId="26" xfId="599" applyNumberFormat="1" applyFont="1" applyFill="1" applyBorder="1" applyAlignment="1">
      <alignment horizontal="right"/>
      <protection/>
    </xf>
    <xf numFmtId="171" fontId="0" fillId="0" borderId="0" xfId="335" applyFont="1" applyAlignment="1">
      <alignment/>
    </xf>
    <xf numFmtId="2" fontId="99" fillId="46" borderId="27" xfId="599" applyNumberFormat="1" applyFont="1" applyFill="1" applyBorder="1" applyAlignment="1">
      <alignment horizontal="right"/>
      <protection/>
    </xf>
    <xf numFmtId="43" fontId="99" fillId="46" borderId="27" xfId="338" applyFont="1" applyFill="1" applyBorder="1" applyAlignment="1">
      <alignment horizontal="right"/>
    </xf>
    <xf numFmtId="0" fontId="98" fillId="0" borderId="0" xfId="0" applyFont="1" applyAlignment="1">
      <alignment/>
    </xf>
    <xf numFmtId="179" fontId="99" fillId="46" borderId="27" xfId="599" applyNumberFormat="1" applyFont="1" applyFill="1" applyBorder="1" applyAlignment="1">
      <alignment horizontal="right"/>
      <protection/>
    </xf>
    <xf numFmtId="2" fontId="100" fillId="46" borderId="27" xfId="599" applyNumberFormat="1" applyFont="1" applyFill="1" applyBorder="1" applyAlignment="1">
      <alignment horizontal="right"/>
      <protection/>
    </xf>
    <xf numFmtId="2" fontId="100" fillId="46" borderId="27" xfId="338" applyNumberFormat="1" applyFont="1" applyFill="1" applyBorder="1" applyAlignment="1">
      <alignment horizontal="right"/>
    </xf>
    <xf numFmtId="43" fontId="100" fillId="46" borderId="27" xfId="338" applyFont="1" applyFill="1" applyBorder="1" applyAlignment="1">
      <alignment horizontal="right"/>
    </xf>
    <xf numFmtId="179" fontId="100" fillId="46" borderId="27" xfId="599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0" fontId="41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0" fontId="63" fillId="57" borderId="44" xfId="0" applyFont="1" applyFill="1" applyBorder="1" applyAlignment="1">
      <alignment horizontal="center"/>
    </xf>
    <xf numFmtId="179" fontId="54" fillId="57" borderId="45" xfId="0" applyNumberFormat="1" applyFont="1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0" fillId="57" borderId="47" xfId="0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7" xfId="0" applyNumberFormat="1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3" fillId="57" borderId="44" xfId="0" applyFont="1" applyFill="1" applyBorder="1" applyAlignment="1">
      <alignment horizontal="center"/>
    </xf>
    <xf numFmtId="0" fontId="50" fillId="57" borderId="46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8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8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8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1" xfId="0" applyFont="1" applyFill="1" applyBorder="1" applyAlignment="1">
      <alignment horizontal="center"/>
    </xf>
    <xf numFmtId="171" fontId="0" fillId="0" borderId="0" xfId="335" applyFont="1" applyAlignment="1">
      <alignment/>
    </xf>
    <xf numFmtId="198" fontId="0" fillId="0" borderId="0" xfId="0" applyNumberFormat="1" applyAlignment="1">
      <alignment/>
    </xf>
    <xf numFmtId="217" fontId="0" fillId="0" borderId="0" xfId="335" applyNumberFormat="1" applyFont="1" applyAlignment="1">
      <alignment/>
    </xf>
    <xf numFmtId="219" fontId="0" fillId="0" borderId="0" xfId="335" applyNumberFormat="1" applyFont="1" applyAlignment="1">
      <alignment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6"/>
          <c:w val="0.89725"/>
          <c:h val="0.94525"/>
        </c:manualLayout>
      </c:layout>
      <c:barChart>
        <c:barDir val="col"/>
        <c:grouping val="clustered"/>
        <c:varyColors val="0"/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7"/>
          <c:y val="0.5045"/>
          <c:w val="0.0105"/>
          <c:h val="0.0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35"/>
          <c:w val="0.91875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-NCPI'!$E$5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'[5]Inflation CPIX -NCPI'!$A$101:$B$143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'[5]Inflation CPIX -NCPI'!$E$101:$E$143</c:f>
              <c:numCache>
                <c:ptCount val="43"/>
                <c:pt idx="0">
                  <c:v>6.1983445792761955</c:v>
                </c:pt>
                <c:pt idx="1">
                  <c:v>5.824328928711026</c:v>
                </c:pt>
                <c:pt idx="2">
                  <c:v>5.875814661092676</c:v>
                </c:pt>
                <c:pt idx="3">
                  <c:v>5.859525320902193</c:v>
                </c:pt>
                <c:pt idx="4">
                  <c:v>5.750199282646079</c:v>
                </c:pt>
                <c:pt idx="5">
                  <c:v>6.2433599154282575</c:v>
                </c:pt>
                <c:pt idx="6">
                  <c:v>5.891726500537914</c:v>
                </c:pt>
                <c:pt idx="7">
                  <c:v>6.027978753093606</c:v>
                </c:pt>
                <c:pt idx="8">
                  <c:v>5.443789810421549</c:v>
                </c:pt>
                <c:pt idx="9">
                  <c:v>4.870239578013866</c:v>
                </c:pt>
                <c:pt idx="10">
                  <c:v>4.4</c:v>
                </c:pt>
                <c:pt idx="11">
                  <c:v>4.9</c:v>
                </c:pt>
                <c:pt idx="12">
                  <c:v>4.9</c:v>
                </c:pt>
                <c:pt idx="13">
                  <c:v>5.2</c:v>
                </c:pt>
                <c:pt idx="14">
                  <c:v>5.2</c:v>
                </c:pt>
                <c:pt idx="15">
                  <c:v>5.9</c:v>
                </c:pt>
                <c:pt idx="16">
                  <c:v>6.1</c:v>
                </c:pt>
                <c:pt idx="17">
                  <c:v>6.1</c:v>
                </c:pt>
                <c:pt idx="18">
                  <c:v>5.6</c:v>
                </c:pt>
                <c:pt idx="19">
                  <c:v>5.4</c:v>
                </c:pt>
                <c:pt idx="20">
                  <c:v>5.3</c:v>
                </c:pt>
                <c:pt idx="21">
                  <c:v>5</c:v>
                </c:pt>
                <c:pt idx="22">
                  <c:v>5</c:v>
                </c:pt>
                <c:pt idx="23">
                  <c:v>4.6</c:v>
                </c:pt>
                <c:pt idx="24">
                  <c:v>4.5</c:v>
                </c:pt>
                <c:pt idx="25">
                  <c:v>3.6</c:v>
                </c:pt>
                <c:pt idx="26">
                  <c:v>3.4</c:v>
                </c:pt>
                <c:pt idx="27">
                  <c:v>2.9</c:v>
                </c:pt>
                <c:pt idx="28">
                  <c:v>3</c:v>
                </c:pt>
                <c:pt idx="29">
                  <c:v>3</c:v>
                </c:pt>
                <c:pt idx="30">
                  <c:v>3.3</c:v>
                </c:pt>
                <c:pt idx="31">
                  <c:v>3.4</c:v>
                </c:pt>
                <c:pt idx="32">
                  <c:v>3.3</c:v>
                </c:pt>
                <c:pt idx="33">
                  <c:v>3.4</c:v>
                </c:pt>
                <c:pt idx="34">
                  <c:v>3.3</c:v>
                </c:pt>
                <c:pt idx="35">
                  <c:v>3.7</c:v>
                </c:pt>
                <c:pt idx="36">
                  <c:v>5.3</c:v>
                </c:pt>
                <c:pt idx="37">
                  <c:v>6.1</c:v>
                </c:pt>
                <c:pt idx="38">
                  <c:v>6.5</c:v>
                </c:pt>
                <c:pt idx="39">
                  <c:v>6.6</c:v>
                </c:pt>
                <c:pt idx="40">
                  <c:v>6.7</c:v>
                </c:pt>
                <c:pt idx="41">
                  <c:v>6.7</c:v>
                </c:pt>
                <c:pt idx="42">
                  <c:v>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-NCPI'!$D$5</c:f>
              <c:strCache>
                <c:ptCount val="1"/>
                <c:pt idx="0">
                  <c:v>RSA CPI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'[5]Inflation CPIX -NCPI'!$A$101:$B$143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'[5]Inflation CPIX -NCPI'!$D$101:$D$143</c:f>
              <c:numCache>
                <c:ptCount val="43"/>
                <c:pt idx="0">
                  <c:v>5.4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5.6</c:v>
                </c:pt>
                <c:pt idx="5">
                  <c:v>5.5</c:v>
                </c:pt>
                <c:pt idx="6">
                  <c:v>6.3</c:v>
                </c:pt>
                <c:pt idx="7">
                  <c:v>6.4</c:v>
                </c:pt>
                <c:pt idx="8">
                  <c:v>6</c:v>
                </c:pt>
                <c:pt idx="9">
                  <c:v>5.53</c:v>
                </c:pt>
                <c:pt idx="10">
                  <c:v>5.32</c:v>
                </c:pt>
                <c:pt idx="11">
                  <c:v>5.4</c:v>
                </c:pt>
                <c:pt idx="12">
                  <c:v>5.78</c:v>
                </c:pt>
                <c:pt idx="13">
                  <c:v>5.93</c:v>
                </c:pt>
                <c:pt idx="14">
                  <c:v>6.05</c:v>
                </c:pt>
                <c:pt idx="15">
                  <c:v>6.1</c:v>
                </c:pt>
                <c:pt idx="16">
                  <c:v>6.6</c:v>
                </c:pt>
                <c:pt idx="17">
                  <c:v>6.84</c:v>
                </c:pt>
                <c:pt idx="18">
                  <c:v>6.3</c:v>
                </c:pt>
                <c:pt idx="19">
                  <c:v>6.42</c:v>
                </c:pt>
                <c:pt idx="20">
                  <c:v>5.92</c:v>
                </c:pt>
                <c:pt idx="21">
                  <c:v>5.9</c:v>
                </c:pt>
                <c:pt idx="22">
                  <c:v>5.8</c:v>
                </c:pt>
                <c:pt idx="23">
                  <c:v>5.53</c:v>
                </c:pt>
                <c:pt idx="24">
                  <c:v>4.4</c:v>
                </c:pt>
                <c:pt idx="25">
                  <c:v>3.9</c:v>
                </c:pt>
                <c:pt idx="26">
                  <c:v>4</c:v>
                </c:pt>
                <c:pt idx="27">
                  <c:v>4.5</c:v>
                </c:pt>
                <c:pt idx="28">
                  <c:v>4.6</c:v>
                </c:pt>
                <c:pt idx="29">
                  <c:v>4.55</c:v>
                </c:pt>
                <c:pt idx="30">
                  <c:v>4.7</c:v>
                </c:pt>
                <c:pt idx="31">
                  <c:v>4.51</c:v>
                </c:pt>
                <c:pt idx="32">
                  <c:v>4.51</c:v>
                </c:pt>
                <c:pt idx="33">
                  <c:v>4.59</c:v>
                </c:pt>
                <c:pt idx="34">
                  <c:v>4.77</c:v>
                </c:pt>
                <c:pt idx="35">
                  <c:v>5.23</c:v>
                </c:pt>
                <c:pt idx="36">
                  <c:v>6.2</c:v>
                </c:pt>
                <c:pt idx="37">
                  <c:v>7</c:v>
                </c:pt>
                <c:pt idx="38">
                  <c:v>7</c:v>
                </c:pt>
                <c:pt idx="39">
                  <c:v>6.2</c:v>
                </c:pt>
                <c:pt idx="40">
                  <c:v>6.1</c:v>
                </c:pt>
                <c:pt idx="41">
                  <c:v>6.3</c:v>
                </c:pt>
                <c:pt idx="42">
                  <c:v>6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 val="autoZero"/>
        <c:auto val="0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5"/>
          <c:y val="0.93"/>
          <c:w val="0.2975"/>
          <c:h val="0.07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8"/>
          <c:w val="0.93875"/>
          <c:h val="0.883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multiLvlStrRef>
              <c:f>'[6]Monthly indices'!$A$207:$B$249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 </c:v>
                  </c:pt>
                  <c:pt idx="42">
                    <c:v>J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'[6]Monthly indices'!$C$207:$C$249</c:f>
              <c:numCache>
                <c:ptCount val="43"/>
                <c:pt idx="0">
                  <c:v>991.18</c:v>
                </c:pt>
                <c:pt idx="1">
                  <c:v>974.15</c:v>
                </c:pt>
                <c:pt idx="2">
                  <c:v>966.21</c:v>
                </c:pt>
                <c:pt idx="3">
                  <c:v>918.84</c:v>
                </c:pt>
                <c:pt idx="4">
                  <c:v>952.8</c:v>
                </c:pt>
                <c:pt idx="5">
                  <c:v>872.51</c:v>
                </c:pt>
                <c:pt idx="6">
                  <c:v>907.92</c:v>
                </c:pt>
                <c:pt idx="7">
                  <c:v>932.26</c:v>
                </c:pt>
                <c:pt idx="8">
                  <c:v>982.1</c:v>
                </c:pt>
                <c:pt idx="9">
                  <c:v>1021.16</c:v>
                </c:pt>
                <c:pt idx="10">
                  <c:v>982.83</c:v>
                </c:pt>
                <c:pt idx="11">
                  <c:v>996.73</c:v>
                </c:pt>
                <c:pt idx="12">
                  <c:v>978.35</c:v>
                </c:pt>
                <c:pt idx="13">
                  <c:v>1039.76</c:v>
                </c:pt>
                <c:pt idx="14">
                  <c:v>1084</c:v>
                </c:pt>
                <c:pt idx="15">
                  <c:v>1118.48</c:v>
                </c:pt>
                <c:pt idx="16">
                  <c:v>1094.17</c:v>
                </c:pt>
                <c:pt idx="17">
                  <c:v>1103.43</c:v>
                </c:pt>
                <c:pt idx="18">
                  <c:v>1146.04</c:v>
                </c:pt>
                <c:pt idx="19">
                  <c:v>1115.39</c:v>
                </c:pt>
                <c:pt idx="20">
                  <c:v>1063.43</c:v>
                </c:pt>
                <c:pt idx="21">
                  <c:v>1089.45</c:v>
                </c:pt>
                <c:pt idx="22">
                  <c:v>1111.21</c:v>
                </c:pt>
                <c:pt idx="23">
                  <c:v>1098.03</c:v>
                </c:pt>
                <c:pt idx="24">
                  <c:v>1117.49</c:v>
                </c:pt>
                <c:pt idx="25">
                  <c:v>1173.44</c:v>
                </c:pt>
                <c:pt idx="26">
                  <c:v>1162.35</c:v>
                </c:pt>
                <c:pt idx="27">
                  <c:v>1200.96</c:v>
                </c:pt>
                <c:pt idx="28">
                  <c:v>1120.02</c:v>
                </c:pt>
                <c:pt idx="29">
                  <c:v>1097.71</c:v>
                </c:pt>
                <c:pt idx="30">
                  <c:v>1086.95</c:v>
                </c:pt>
                <c:pt idx="31">
                  <c:v>1037.45</c:v>
                </c:pt>
                <c:pt idx="32">
                  <c:v>960.69</c:v>
                </c:pt>
                <c:pt idx="33">
                  <c:v>1013.55</c:v>
                </c:pt>
                <c:pt idx="34">
                  <c:v>945.52</c:v>
                </c:pt>
                <c:pt idx="35">
                  <c:v>865.49</c:v>
                </c:pt>
                <c:pt idx="36">
                  <c:v>850.58</c:v>
                </c:pt>
                <c:pt idx="37">
                  <c:v>877.2</c:v>
                </c:pt>
                <c:pt idx="38">
                  <c:v>992.25</c:v>
                </c:pt>
                <c:pt idx="39">
                  <c:v>1023.96</c:v>
                </c:pt>
                <c:pt idx="40">
                  <c:v>987.24</c:v>
                </c:pt>
                <c:pt idx="41">
                  <c:v>979.02</c:v>
                </c:pt>
                <c:pt idx="42">
                  <c:v>1039.2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1545305"/>
        <c:axId val="17036834"/>
      </c:lineChart>
      <c:lineChart>
        <c:grouping val="standard"/>
        <c:varyColors val="0"/>
        <c:ser>
          <c:idx val="1"/>
          <c:order val="1"/>
          <c:tx>
            <c:strRef>
              <c:f>'[6]Monthly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multiLvlStrRef>
              <c:f>'[6]Monthly indices'!$A$207:$B$249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 </c:v>
                  </c:pt>
                  <c:pt idx="42">
                    <c:v>J 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'[6]Monthly indices'!$D$207:$D$249</c:f>
              <c:numCache>
                <c:ptCount val="43"/>
                <c:pt idx="0">
                  <c:v>279.43</c:v>
                </c:pt>
                <c:pt idx="1">
                  <c:v>281.4</c:v>
                </c:pt>
                <c:pt idx="2">
                  <c:v>286.99</c:v>
                </c:pt>
                <c:pt idx="3">
                  <c:v>291.21</c:v>
                </c:pt>
                <c:pt idx="4">
                  <c:v>297.67</c:v>
                </c:pt>
                <c:pt idx="5">
                  <c:v>301.4</c:v>
                </c:pt>
                <c:pt idx="6">
                  <c:v>305.61</c:v>
                </c:pt>
                <c:pt idx="7">
                  <c:v>308.51</c:v>
                </c:pt>
                <c:pt idx="8">
                  <c:v>315.57</c:v>
                </c:pt>
                <c:pt idx="9">
                  <c:v>325.77</c:v>
                </c:pt>
                <c:pt idx="10">
                  <c:v>329.37</c:v>
                </c:pt>
                <c:pt idx="11">
                  <c:v>331.72</c:v>
                </c:pt>
                <c:pt idx="12">
                  <c:v>333.4</c:v>
                </c:pt>
                <c:pt idx="13">
                  <c:v>336.82</c:v>
                </c:pt>
                <c:pt idx="14">
                  <c:v>339.52</c:v>
                </c:pt>
                <c:pt idx="15">
                  <c:v>340.48</c:v>
                </c:pt>
                <c:pt idx="16">
                  <c:v>343.57</c:v>
                </c:pt>
                <c:pt idx="17">
                  <c:v>347.18</c:v>
                </c:pt>
                <c:pt idx="18">
                  <c:v>351.92</c:v>
                </c:pt>
                <c:pt idx="19">
                  <c:v>356.34</c:v>
                </c:pt>
                <c:pt idx="20">
                  <c:v>360.11</c:v>
                </c:pt>
                <c:pt idx="21">
                  <c:v>364.22</c:v>
                </c:pt>
                <c:pt idx="22">
                  <c:v>389.57</c:v>
                </c:pt>
                <c:pt idx="23">
                  <c:v>389.02</c:v>
                </c:pt>
                <c:pt idx="24">
                  <c:v>400.03</c:v>
                </c:pt>
                <c:pt idx="25">
                  <c:v>407.42</c:v>
                </c:pt>
                <c:pt idx="26">
                  <c:v>413.98</c:v>
                </c:pt>
                <c:pt idx="27">
                  <c:v>427.38</c:v>
                </c:pt>
                <c:pt idx="28">
                  <c:v>430.24</c:v>
                </c:pt>
                <c:pt idx="29">
                  <c:v>434.57</c:v>
                </c:pt>
                <c:pt idx="30">
                  <c:v>447.53</c:v>
                </c:pt>
                <c:pt idx="31">
                  <c:v>464.27</c:v>
                </c:pt>
                <c:pt idx="32">
                  <c:v>476.73</c:v>
                </c:pt>
                <c:pt idx="33">
                  <c:v>486.15</c:v>
                </c:pt>
                <c:pt idx="34">
                  <c:v>491.09</c:v>
                </c:pt>
                <c:pt idx="35">
                  <c:v>497.91</c:v>
                </c:pt>
                <c:pt idx="36">
                  <c:v>495.88</c:v>
                </c:pt>
                <c:pt idx="37">
                  <c:v>505.44</c:v>
                </c:pt>
                <c:pt idx="38">
                  <c:v>505.91</c:v>
                </c:pt>
                <c:pt idx="39">
                  <c:v>515.03</c:v>
                </c:pt>
                <c:pt idx="40">
                  <c:v>529.17</c:v>
                </c:pt>
                <c:pt idx="41">
                  <c:v>532.38</c:v>
                </c:pt>
                <c:pt idx="42">
                  <c:v>542.1</c:v>
                </c:pt>
              </c:numCache>
            </c:numRef>
          </c:val>
          <c:smooth val="1"/>
        </c:ser>
        <c:marker val="1"/>
        <c:axId val="19113779"/>
        <c:axId val="37806284"/>
      </c:lineChart>
      <c:catAx>
        <c:axId val="61545305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At val="1"/>
        <c:crossBetween val="between"/>
        <c:dispUnits/>
        <c:majorUnit val="100"/>
        <c:minorUnit val="10"/>
      </c:valAx>
      <c:catAx>
        <c:axId val="1911377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  <c:max val="5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max"/>
        <c:crossBetween val="between"/>
        <c:dispUnits/>
        <c:majorUnit val="4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46"/>
          <c:w val="0.4845"/>
          <c:h val="0.049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25"/>
          <c:w val="0.903"/>
          <c:h val="0.84525"/>
        </c:manualLayout>
      </c:layout>
      <c:lineChart>
        <c:grouping val="standard"/>
        <c:varyColors val="0"/>
        <c:ser>
          <c:idx val="3"/>
          <c:order val="0"/>
          <c:tx>
            <c:strRef>
              <c:f>'[7]Data'!$M$5:$M$8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'[7]Data'!$C$273:$D$315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'[7]Data'!$M$273:$M$315</c:f>
              <c:numCache>
                <c:ptCount val="43"/>
                <c:pt idx="0">
                  <c:v>8.35</c:v>
                </c:pt>
                <c:pt idx="1">
                  <c:v>8.22</c:v>
                </c:pt>
                <c:pt idx="2">
                  <c:v>8.3</c:v>
                </c:pt>
                <c:pt idx="3">
                  <c:v>8.23</c:v>
                </c:pt>
                <c:pt idx="4">
                  <c:v>8.3</c:v>
                </c:pt>
                <c:pt idx="5">
                  <c:v>8.26</c:v>
                </c:pt>
                <c:pt idx="6">
                  <c:v>8.22</c:v>
                </c:pt>
                <c:pt idx="7">
                  <c:v>8.32</c:v>
                </c:pt>
                <c:pt idx="8">
                  <c:v>8.5</c:v>
                </c:pt>
                <c:pt idx="9">
                  <c:v>8.11</c:v>
                </c:pt>
                <c:pt idx="10">
                  <c:v>8.46</c:v>
                </c:pt>
                <c:pt idx="11">
                  <c:v>8.2</c:v>
                </c:pt>
                <c:pt idx="12">
                  <c:v>8.16</c:v>
                </c:pt>
                <c:pt idx="13">
                  <c:v>8.38</c:v>
                </c:pt>
                <c:pt idx="14">
                  <c:v>8.47</c:v>
                </c:pt>
                <c:pt idx="15">
                  <c:v>8.62</c:v>
                </c:pt>
                <c:pt idx="16">
                  <c:v>8.62</c:v>
                </c:pt>
                <c:pt idx="17">
                  <c:v>8.55</c:v>
                </c:pt>
                <c:pt idx="18">
                  <c:v>8.59</c:v>
                </c:pt>
                <c:pt idx="19">
                  <c:v>8.73</c:v>
                </c:pt>
                <c:pt idx="20">
                  <c:v>8.89</c:v>
                </c:pt>
                <c:pt idx="21">
                  <c:v>9.13</c:v>
                </c:pt>
                <c:pt idx="22">
                  <c:v>9.32</c:v>
                </c:pt>
                <c:pt idx="23">
                  <c:v>8.93</c:v>
                </c:pt>
                <c:pt idx="24">
                  <c:v>9.3</c:v>
                </c:pt>
                <c:pt idx="25">
                  <c:v>9.14</c:v>
                </c:pt>
                <c:pt idx="26">
                  <c:v>9.33</c:v>
                </c:pt>
                <c:pt idx="27">
                  <c:v>9.25</c:v>
                </c:pt>
                <c:pt idx="28">
                  <c:v>9.45</c:v>
                </c:pt>
                <c:pt idx="29">
                  <c:v>8.79</c:v>
                </c:pt>
                <c:pt idx="30">
                  <c:v>9.43</c:v>
                </c:pt>
                <c:pt idx="31">
                  <c:v>9.38</c:v>
                </c:pt>
                <c:pt idx="32">
                  <c:v>9.6</c:v>
                </c:pt>
                <c:pt idx="33">
                  <c:v>9.4</c:v>
                </c:pt>
                <c:pt idx="34">
                  <c:v>9.4</c:v>
                </c:pt>
                <c:pt idx="35">
                  <c:v>9.42</c:v>
                </c:pt>
                <c:pt idx="36">
                  <c:v>9.53</c:v>
                </c:pt>
                <c:pt idx="37">
                  <c:v>9.37</c:v>
                </c:pt>
                <c:pt idx="38">
                  <c:v>9.45</c:v>
                </c:pt>
                <c:pt idx="39">
                  <c:v>9.95</c:v>
                </c:pt>
                <c:pt idx="40">
                  <c:v>9.69</c:v>
                </c:pt>
                <c:pt idx="41">
                  <c:v>10.44</c:v>
                </c:pt>
                <c:pt idx="42">
                  <c:v>9.48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'[7]Data'!$F$5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'[7]Data'!$C$273:$D$315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'[7]Data'!$F$273:$F$315</c:f>
              <c:numCache>
                <c:ptCount val="43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5.75</c:v>
                </c:pt>
                <c:pt idx="18">
                  <c:v>5.75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6.25</c:v>
                </c:pt>
                <c:pt idx="26">
                  <c:v>6.25</c:v>
                </c:pt>
                <c:pt idx="27">
                  <c:v>6.25</c:v>
                </c:pt>
                <c:pt idx="28">
                  <c:v>6.25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  <c:pt idx="37">
                  <c:v>6.75</c:v>
                </c:pt>
                <c:pt idx="38">
                  <c:v>6.75</c:v>
                </c:pt>
                <c:pt idx="39">
                  <c:v>6.75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'[7]Data'!$L$5:$L$6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multiLvlStrRef>
              <c:f>'[7]Data'!$C$273:$D$315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'[7]Data'!$L$273:$L$315</c:f>
              <c:numCache>
                <c:ptCount val="43"/>
                <c:pt idx="0">
                  <c:v>4.12</c:v>
                </c:pt>
                <c:pt idx="1">
                  <c:v>3.99</c:v>
                </c:pt>
                <c:pt idx="2">
                  <c:v>3.98</c:v>
                </c:pt>
                <c:pt idx="3">
                  <c:v>4.02</c:v>
                </c:pt>
                <c:pt idx="4">
                  <c:v>4</c:v>
                </c:pt>
                <c:pt idx="5">
                  <c:v>4.04</c:v>
                </c:pt>
                <c:pt idx="6">
                  <c:v>3.93</c:v>
                </c:pt>
                <c:pt idx="7">
                  <c:v>3.98</c:v>
                </c:pt>
                <c:pt idx="8">
                  <c:v>3.9</c:v>
                </c:pt>
                <c:pt idx="9">
                  <c:v>3.81</c:v>
                </c:pt>
                <c:pt idx="10">
                  <c:v>4</c:v>
                </c:pt>
                <c:pt idx="11">
                  <c:v>3.96</c:v>
                </c:pt>
                <c:pt idx="12">
                  <c:v>3.96</c:v>
                </c:pt>
                <c:pt idx="13">
                  <c:v>4.02</c:v>
                </c:pt>
                <c:pt idx="14">
                  <c:v>4.18</c:v>
                </c:pt>
                <c:pt idx="15">
                  <c:v>4.2</c:v>
                </c:pt>
                <c:pt idx="16">
                  <c:v>4.17</c:v>
                </c:pt>
                <c:pt idx="17">
                  <c:v>4.23</c:v>
                </c:pt>
                <c:pt idx="18">
                  <c:v>4.11</c:v>
                </c:pt>
                <c:pt idx="19">
                  <c:v>4.33</c:v>
                </c:pt>
                <c:pt idx="20">
                  <c:v>4.41</c:v>
                </c:pt>
                <c:pt idx="21">
                  <c:v>4.41</c:v>
                </c:pt>
                <c:pt idx="22">
                  <c:v>4.42</c:v>
                </c:pt>
                <c:pt idx="23">
                  <c:v>4.54</c:v>
                </c:pt>
                <c:pt idx="24">
                  <c:v>4.5</c:v>
                </c:pt>
                <c:pt idx="25">
                  <c:v>4.72</c:v>
                </c:pt>
                <c:pt idx="26">
                  <c:v>4.59</c:v>
                </c:pt>
                <c:pt idx="27">
                  <c:v>4.6</c:v>
                </c:pt>
                <c:pt idx="28">
                  <c:v>4.58</c:v>
                </c:pt>
                <c:pt idx="29">
                  <c:v>4.67</c:v>
                </c:pt>
                <c:pt idx="30">
                  <c:v>4.65</c:v>
                </c:pt>
                <c:pt idx="31">
                  <c:v>4.72</c:v>
                </c:pt>
                <c:pt idx="32">
                  <c:v>4.83</c:v>
                </c:pt>
                <c:pt idx="33">
                  <c:v>4.79</c:v>
                </c:pt>
                <c:pt idx="34">
                  <c:v>5</c:v>
                </c:pt>
                <c:pt idx="35">
                  <c:v>4.91</c:v>
                </c:pt>
                <c:pt idx="36">
                  <c:v>4.87</c:v>
                </c:pt>
                <c:pt idx="37">
                  <c:v>5.26</c:v>
                </c:pt>
                <c:pt idx="38">
                  <c:v>5.33</c:v>
                </c:pt>
                <c:pt idx="39">
                  <c:v>5.86</c:v>
                </c:pt>
                <c:pt idx="40">
                  <c:v>5.034659159654149</c:v>
                </c:pt>
                <c:pt idx="41">
                  <c:v>6.5</c:v>
                </c:pt>
                <c:pt idx="42">
                  <c:v>6.25</c:v>
                </c:pt>
              </c:numCache>
            </c:numRef>
          </c:val>
          <c:smooth val="1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[$-409]mmm\-yy;@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410134"/>
        <c:crossesAt val="0"/>
        <c:auto val="1"/>
        <c:lblOffset val="100"/>
        <c:tickLblSkip val="1"/>
        <c:noMultiLvlLbl val="0"/>
      </c:catAx>
      <c:valAx>
        <c:axId val="42410134"/>
        <c:scaling>
          <c:orientation val="minMax"/>
          <c:max val="1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75"/>
            </c:manualLayout>
          </c:layout>
          <c:overlay val="0"/>
          <c:spPr>
            <a:solidFill>
              <a:srgbClr val="BFBFBF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75"/>
          <c:y val="0.938"/>
          <c:w val="0.6455"/>
          <c:h val="0.049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>
        <a:alpha val="98000"/>
      </a:srgbClr>
    </a:solidFill>
    <a:ln w="25400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1175"/>
          <c:w val="0.918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'[2]Exchange rates (2)'!$C$4</c:f>
              <c:strCache>
                <c:ptCount val="1"/>
                <c:pt idx="0">
                  <c:v>U.S dollar per 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'[2]Exchange rates (2)'!$A$65:$B$107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'[2]Exchange rates (2)'!$C$65:$C$107</c:f>
              <c:numCache>
                <c:ptCount val="43"/>
                <c:pt idx="0">
                  <c:v>0.11046428137461752</c:v>
                </c:pt>
                <c:pt idx="1">
                  <c:v>0.11312729082763925</c:v>
                </c:pt>
                <c:pt idx="2">
                  <c:v>0.1083012942004657</c:v>
                </c:pt>
                <c:pt idx="3">
                  <c:v>0.11134617525887985</c:v>
                </c:pt>
                <c:pt idx="4">
                  <c:v>0.09803921568627452</c:v>
                </c:pt>
                <c:pt idx="5">
                  <c:v>0.10050251256281408</c:v>
                </c:pt>
                <c:pt idx="6">
                  <c:v>0.1017449254718421</c:v>
                </c:pt>
                <c:pt idx="7">
                  <c:v>0.09678855572117154</c:v>
                </c:pt>
                <c:pt idx="8">
                  <c:v>0.09992505620784412</c:v>
                </c:pt>
                <c:pt idx="9">
                  <c:v>0.100500492452413</c:v>
                </c:pt>
                <c:pt idx="10">
                  <c:v>0.09822024908655168</c:v>
                </c:pt>
                <c:pt idx="11">
                  <c:v>0.09569469564302051</c:v>
                </c:pt>
                <c:pt idx="12">
                  <c:v>0.08920527024736621</c:v>
                </c:pt>
                <c:pt idx="13">
                  <c:v>0.09328967376601084</c:v>
                </c:pt>
                <c:pt idx="14">
                  <c:v>0.09430492554626128</c:v>
                </c:pt>
                <c:pt idx="15">
                  <c:v>0.09457874626413952</c:v>
                </c:pt>
                <c:pt idx="16">
                  <c:v>0.09577076310144039</c:v>
                </c:pt>
                <c:pt idx="17">
                  <c:v>0.09433962264150944</c:v>
                </c:pt>
                <c:pt idx="18">
                  <c:v>0.0935987794719157</c:v>
                </c:pt>
                <c:pt idx="19">
                  <c:v>0.09400705052878966</c:v>
                </c:pt>
                <c:pt idx="20">
                  <c:v>0.08884979497909809</c:v>
                </c:pt>
                <c:pt idx="21">
                  <c:v>0.09184254514061094</c:v>
                </c:pt>
                <c:pt idx="22">
                  <c:v>0.091410602715809</c:v>
                </c:pt>
                <c:pt idx="23">
                  <c:v>0.08649359298709948</c:v>
                </c:pt>
                <c:pt idx="24">
                  <c:v>0.08674155354122393</c:v>
                </c:pt>
                <c:pt idx="25">
                  <c:v>0.0867186111147244</c:v>
                </c:pt>
                <c:pt idx="26">
                  <c:v>0.08221486855897889</c:v>
                </c:pt>
                <c:pt idx="27">
                  <c:v>0.08463602278401733</c:v>
                </c:pt>
                <c:pt idx="28">
                  <c:v>0.08223684210526316</c:v>
                </c:pt>
                <c:pt idx="29">
                  <c:v>0.08166898742705939</c:v>
                </c:pt>
                <c:pt idx="30">
                  <c:v>0.07848277106968093</c:v>
                </c:pt>
                <c:pt idx="31">
                  <c:v>0.0750322638734656</c:v>
                </c:pt>
                <c:pt idx="32">
                  <c:v>0.07190597574611438</c:v>
                </c:pt>
                <c:pt idx="33">
                  <c:v>0.0722519860264659</c:v>
                </c:pt>
                <c:pt idx="34">
                  <c:v>0.06946349866803742</c:v>
                </c:pt>
                <c:pt idx="35">
                  <c:v>0.06428697706562093</c:v>
                </c:pt>
                <c:pt idx="36">
                  <c:v>0.06210832934804887</c:v>
                </c:pt>
                <c:pt idx="37">
                  <c:v>0.061987057102477004</c:v>
                </c:pt>
                <c:pt idx="38">
                  <c:v>0.06690887680068515</c:v>
                </c:pt>
                <c:pt idx="39">
                  <c:v>0.07040666891968007</c:v>
                </c:pt>
                <c:pt idx="40">
                  <c:v>0.06329774944851836</c:v>
                </c:pt>
                <c:pt idx="41">
                  <c:v>0.06711522005402776</c:v>
                </c:pt>
                <c:pt idx="42">
                  <c:v>0.0705918064090301</c:v>
                </c:pt>
              </c:numCache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7575"/>
          <c:w val="0.92925"/>
          <c:h val="0.88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'[4]Int reser chart'!$DS$1:$FI$2</c:f>
              <c:multiLvlStrCache>
                <c:ptCount val="4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</c:lvl>
              </c:multiLvlStrCache>
            </c:multiLvlStrRef>
          </c:cat>
          <c:val>
            <c:numRef>
              <c:f>'[4]Int reser chart'!$DS$3:$FI$3</c:f>
              <c:numCache>
                <c:ptCount val="43"/>
                <c:pt idx="0">
                  <c:v>17446.51008113</c:v>
                </c:pt>
                <c:pt idx="1">
                  <c:v>16290.98126449</c:v>
                </c:pt>
                <c:pt idx="2">
                  <c:v>14846.98944402</c:v>
                </c:pt>
                <c:pt idx="3">
                  <c:v>17590.05691268</c:v>
                </c:pt>
                <c:pt idx="4">
                  <c:v>17163.449834</c:v>
                </c:pt>
                <c:pt idx="5">
                  <c:v>16057.608614469997</c:v>
                </c:pt>
                <c:pt idx="6">
                  <c:v>18130.55230715</c:v>
                </c:pt>
                <c:pt idx="7">
                  <c:v>16898.37655637</c:v>
                </c:pt>
                <c:pt idx="8">
                  <c:v>14503.02867799</c:v>
                </c:pt>
                <c:pt idx="9">
                  <c:v>15850.996529</c:v>
                </c:pt>
                <c:pt idx="10">
                  <c:v>14753.26291297</c:v>
                </c:pt>
                <c:pt idx="11">
                  <c:v>15709.476880619999</c:v>
                </c:pt>
                <c:pt idx="12">
                  <c:v>18613.060123310002</c:v>
                </c:pt>
                <c:pt idx="13">
                  <c:v>16641.90364911</c:v>
                </c:pt>
                <c:pt idx="14">
                  <c:v>14594.63080116</c:v>
                </c:pt>
                <c:pt idx="15">
                  <c:v>17482.226901439997</c:v>
                </c:pt>
                <c:pt idx="16">
                  <c:v>15548.785743120001</c:v>
                </c:pt>
                <c:pt idx="17">
                  <c:v>15933.86978318</c:v>
                </c:pt>
                <c:pt idx="18">
                  <c:v>14788.454252739999</c:v>
                </c:pt>
                <c:pt idx="19">
                  <c:v>13749.388009459997</c:v>
                </c:pt>
                <c:pt idx="20">
                  <c:v>16456.55543234</c:v>
                </c:pt>
                <c:pt idx="21">
                  <c:v>15051</c:v>
                </c:pt>
                <c:pt idx="22">
                  <c:v>13749.1</c:v>
                </c:pt>
                <c:pt idx="23">
                  <c:v>13526.88497654</c:v>
                </c:pt>
                <c:pt idx="24">
                  <c:v>16465.34752474</c:v>
                </c:pt>
                <c:pt idx="25">
                  <c:v>14925.10956556</c:v>
                </c:pt>
                <c:pt idx="26">
                  <c:v>12302.036259470002</c:v>
                </c:pt>
                <c:pt idx="27">
                  <c:v>15354.21235593</c:v>
                </c:pt>
                <c:pt idx="28">
                  <c:v>13659.03911078</c:v>
                </c:pt>
                <c:pt idx="29">
                  <c:v>14784.05094901</c:v>
                </c:pt>
                <c:pt idx="30">
                  <c:v>14332.928153</c:v>
                </c:pt>
                <c:pt idx="31">
                  <c:v>14066.035</c:v>
                </c:pt>
                <c:pt idx="32">
                  <c:v>12830.03</c:v>
                </c:pt>
                <c:pt idx="33">
                  <c:v>22666.78718038</c:v>
                </c:pt>
                <c:pt idx="34">
                  <c:v>24794.56</c:v>
                </c:pt>
                <c:pt idx="35">
                  <c:v>23577.196</c:v>
                </c:pt>
                <c:pt idx="36">
                  <c:v>25291.526554</c:v>
                </c:pt>
                <c:pt idx="37">
                  <c:v>25216.237368</c:v>
                </c:pt>
                <c:pt idx="38">
                  <c:v>24910.192982</c:v>
                </c:pt>
                <c:pt idx="39">
                  <c:v>24661.66657792</c:v>
                </c:pt>
                <c:pt idx="40">
                  <c:v>24769.3552</c:v>
                </c:pt>
                <c:pt idx="41">
                  <c:v>21049.016</c:v>
                </c:pt>
                <c:pt idx="42">
                  <c:v>0</c:v>
                </c:pt>
              </c:numCache>
            </c:numRef>
          </c:val>
        </c:ser>
        <c:axId val="46910337"/>
        <c:axId val="19539850"/>
      </c:areaChart>
      <c:catAx>
        <c:axId val="4691033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N$ million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0.0135</cdr:y>
    </cdr:from>
    <cdr:to>
      <cdr:x>0.94475</cdr:x>
      <cdr:y>0.5015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14300"/>
          <a:ext cx="607695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0.1045</cdr:x>
      <cdr:y>0.58</cdr:y>
    </cdr:from>
    <cdr:to>
      <cdr:x>0.951</cdr:x>
      <cdr:y>0.89775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66750" y="5010150"/>
          <a:ext cx="547687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0.71325</cdr:y>
    </cdr:from>
    <cdr:to>
      <cdr:x>0.58975</cdr:x>
      <cdr:y>0.81925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886075" y="616267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0.54225</cdr:y>
    </cdr:from>
    <cdr:to>
      <cdr:x>0.926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71450" y="4686300"/>
          <a:ext cx="58102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0.041</cdr:x>
      <cdr:y>0.285</cdr:y>
    </cdr:from>
    <cdr:to>
      <cdr:x>0.6005</cdr:x>
      <cdr:y>0.389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57175" y="2457450"/>
          <a:ext cx="3619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0.28025</cdr:y>
    </cdr:from>
    <cdr:to>
      <cdr:x>0.631</cdr:x>
      <cdr:y>0.373</cdr:y>
    </cdr:to>
    <cdr:sp>
      <cdr:nvSpPr>
        <cdr:cNvPr id="6" name="TextBox 7"/>
        <cdr:cNvSpPr txBox="1">
          <a:spLocks noChangeArrowheads="1"/>
        </cdr:cNvSpPr>
      </cdr:nvSpPr>
      <cdr:spPr>
        <a:xfrm>
          <a:off x="104775" y="2419350"/>
          <a:ext cx="39719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July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674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6</xdr:row>
      <xdr:rowOff>0</xdr:rowOff>
    </xdr:from>
    <xdr:to>
      <xdr:col>12</xdr:col>
      <xdr:colOff>9525</xdr:colOff>
      <xdr:row>25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62050"/>
          <a:ext cx="67151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590550</xdr:colOff>
      <xdr:row>44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686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3</xdr:row>
      <xdr:rowOff>209550</xdr:rowOff>
    </xdr:from>
    <xdr:to>
      <xdr:col>13</xdr:col>
      <xdr:colOff>9525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73628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209550</xdr:rowOff>
    </xdr:from>
    <xdr:to>
      <xdr:col>13</xdr:col>
      <xdr:colOff>0</xdr:colOff>
      <xdr:row>48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73533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13</xdr:col>
      <xdr:colOff>600075</xdr:colOff>
      <xdr:row>65</xdr:row>
      <xdr:rowOff>171450</xdr:rowOff>
    </xdr:to>
    <xdr:graphicFrame>
      <xdr:nvGraphicFramePr>
        <xdr:cNvPr id="1" name="Chart 1"/>
        <xdr:cNvGraphicFramePr/>
      </xdr:nvGraphicFramePr>
      <xdr:xfrm>
        <a:off x="1219200" y="9505950"/>
        <a:ext cx="7419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247650</xdr:rowOff>
    </xdr:from>
    <xdr:to>
      <xdr:col>13</xdr:col>
      <xdr:colOff>600075</xdr:colOff>
      <xdr:row>47</xdr:row>
      <xdr:rowOff>161925</xdr:rowOff>
    </xdr:to>
    <xdr:graphicFrame>
      <xdr:nvGraphicFramePr>
        <xdr:cNvPr id="2" name="Chart 5"/>
        <xdr:cNvGraphicFramePr/>
      </xdr:nvGraphicFramePr>
      <xdr:xfrm>
        <a:off x="1219200" y="5448300"/>
        <a:ext cx="74199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3</xdr:row>
      <xdr:rowOff>0</xdr:rowOff>
    </xdr:from>
    <xdr:to>
      <xdr:col>13</xdr:col>
      <xdr:colOff>600075</xdr:colOff>
      <xdr:row>26</xdr:row>
      <xdr:rowOff>152400</xdr:rowOff>
    </xdr:to>
    <xdr:graphicFrame>
      <xdr:nvGraphicFramePr>
        <xdr:cNvPr id="3" name="Chart 8"/>
        <xdr:cNvGraphicFramePr/>
      </xdr:nvGraphicFramePr>
      <xdr:xfrm>
        <a:off x="1219200" y="628650"/>
        <a:ext cx="741997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266700</xdr:rowOff>
    </xdr:from>
    <xdr:to>
      <xdr:col>12</xdr:col>
      <xdr:colOff>581025</xdr:colOff>
      <xdr:row>44</xdr:row>
      <xdr:rowOff>28575</xdr:rowOff>
    </xdr:to>
    <xdr:graphicFrame>
      <xdr:nvGraphicFramePr>
        <xdr:cNvPr id="1" name="Chart 3"/>
        <xdr:cNvGraphicFramePr/>
      </xdr:nvGraphicFramePr>
      <xdr:xfrm>
        <a:off x="609600" y="4533900"/>
        <a:ext cx="72866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266700</xdr:rowOff>
    </xdr:from>
    <xdr:to>
      <xdr:col>13</xdr:col>
      <xdr:colOff>0</xdr:colOff>
      <xdr:row>20</xdr:row>
      <xdr:rowOff>180975</xdr:rowOff>
    </xdr:to>
    <xdr:graphicFrame>
      <xdr:nvGraphicFramePr>
        <xdr:cNvPr id="2" name="Chart 1"/>
        <xdr:cNvGraphicFramePr/>
      </xdr:nvGraphicFramePr>
      <xdr:xfrm>
        <a:off x="609600" y="266700"/>
        <a:ext cx="73152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thly%20Selected%20Statistics\Selected%20Monthly%20Statistics-Excel%20files%20for%20the%20Release\Exchange%20rate%20for%20Excel%20Releas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MU%20Consolidation%20with%20FARID%20Talishli\Operational%20Working%20Files\Linked%20tables%20with%20MMU%20Farid%20Talishli%20Mis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thly%20Selected%20Statistics\Selected%20Monthly%20Statistics-Excel%20files%20for%20the%20Release\inflation%20for%20Excel%20Relea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thly%20Selected%20Statistics\Selected%20Monthly%20Statistics-Excel%20files%20for%20the%20Release\Monthly%20Indices%20of%20NSX%20for%20Excel%20Rele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thly%20Selected%20Statistics\Selected%20Monthly%20Statistics-Excel%20files%20for%20the%20Release\Selected%20Interest%20rates%20for%20Excel%20Rele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 (2)"/>
    </sheetNames>
    <sheetDataSet>
      <sheetData sheetId="0">
        <row r="4">
          <cell r="C4" t="str">
            <v>U.S dollar per NAD</v>
          </cell>
        </row>
        <row r="65">
          <cell r="A65">
            <v>2013</v>
          </cell>
          <cell r="B65" t="str">
            <v>J</v>
          </cell>
          <cell r="C65">
            <v>0.11046428137461752</v>
          </cell>
        </row>
        <row r="66">
          <cell r="B66" t="str">
            <v>F</v>
          </cell>
          <cell r="C66">
            <v>0.11312729082763925</v>
          </cell>
        </row>
        <row r="67">
          <cell r="B67" t="str">
            <v>M</v>
          </cell>
          <cell r="C67">
            <v>0.1083012942004657</v>
          </cell>
        </row>
        <row r="68">
          <cell r="B68" t="str">
            <v>A</v>
          </cell>
          <cell r="C68">
            <v>0.11134617525887985</v>
          </cell>
        </row>
        <row r="69">
          <cell r="B69" t="str">
            <v>M</v>
          </cell>
          <cell r="C69">
            <v>0.09803921568627452</v>
          </cell>
        </row>
        <row r="70">
          <cell r="B70" t="str">
            <v>J</v>
          </cell>
          <cell r="C70">
            <v>0.10050251256281408</v>
          </cell>
        </row>
        <row r="71">
          <cell r="B71" t="str">
            <v>J</v>
          </cell>
          <cell r="C71">
            <v>0.1017449254718421</v>
          </cell>
        </row>
        <row r="72">
          <cell r="B72" t="str">
            <v>A</v>
          </cell>
          <cell r="C72">
            <v>0.09678855572117154</v>
          </cell>
        </row>
        <row r="73">
          <cell r="B73" t="str">
            <v>S</v>
          </cell>
          <cell r="C73">
            <v>0.09992505620784412</v>
          </cell>
        </row>
        <row r="74">
          <cell r="B74" t="str">
            <v>O</v>
          </cell>
          <cell r="C74">
            <v>0.100500492452413</v>
          </cell>
        </row>
        <row r="75">
          <cell r="B75" t="str">
            <v>N</v>
          </cell>
          <cell r="C75">
            <v>0.09822024908655168</v>
          </cell>
        </row>
        <row r="76">
          <cell r="B76" t="str">
            <v>D</v>
          </cell>
          <cell r="C76">
            <v>0.09569469564302051</v>
          </cell>
        </row>
        <row r="77">
          <cell r="A77">
            <v>2014</v>
          </cell>
          <cell r="B77" t="str">
            <v>J</v>
          </cell>
          <cell r="C77">
            <v>0.08920527024736621</v>
          </cell>
        </row>
        <row r="78">
          <cell r="B78" t="str">
            <v>F</v>
          </cell>
          <cell r="C78">
            <v>0.09328967376601084</v>
          </cell>
        </row>
        <row r="79">
          <cell r="B79" t="str">
            <v>M</v>
          </cell>
          <cell r="C79">
            <v>0.09430492554626128</v>
          </cell>
        </row>
        <row r="80">
          <cell r="B80" t="str">
            <v>A</v>
          </cell>
          <cell r="C80">
            <v>0.09457874626413952</v>
          </cell>
        </row>
        <row r="81">
          <cell r="B81" t="str">
            <v>M</v>
          </cell>
          <cell r="C81">
            <v>0.09577076310144039</v>
          </cell>
        </row>
        <row r="82">
          <cell r="B82" t="str">
            <v>J</v>
          </cell>
          <cell r="C82">
            <v>0.09433962264150944</v>
          </cell>
        </row>
        <row r="83">
          <cell r="B83" t="str">
            <v>J</v>
          </cell>
          <cell r="C83">
            <v>0.0935987794719157</v>
          </cell>
        </row>
        <row r="84">
          <cell r="B84" t="str">
            <v>A</v>
          </cell>
          <cell r="C84">
            <v>0.09400705052878966</v>
          </cell>
        </row>
        <row r="85">
          <cell r="B85" t="str">
            <v>S</v>
          </cell>
          <cell r="C85">
            <v>0.08884979497909809</v>
          </cell>
        </row>
        <row r="86">
          <cell r="B86" t="str">
            <v>O</v>
          </cell>
          <cell r="C86">
            <v>0.09184254514061094</v>
          </cell>
        </row>
        <row r="87">
          <cell r="B87" t="str">
            <v>N</v>
          </cell>
          <cell r="C87">
            <v>0.091410602715809</v>
          </cell>
        </row>
        <row r="88">
          <cell r="B88" t="str">
            <v>D</v>
          </cell>
          <cell r="C88">
            <v>0.08649359298709948</v>
          </cell>
        </row>
        <row r="89">
          <cell r="A89">
            <v>2015</v>
          </cell>
          <cell r="B89" t="str">
            <v>J</v>
          </cell>
          <cell r="C89">
            <v>0.08674155354122393</v>
          </cell>
        </row>
        <row r="90">
          <cell r="B90" t="str">
            <v>F</v>
          </cell>
          <cell r="C90">
            <v>0.0867186111147244</v>
          </cell>
        </row>
        <row r="91">
          <cell r="B91" t="str">
            <v>M</v>
          </cell>
          <cell r="C91">
            <v>0.08221486855897889</v>
          </cell>
        </row>
        <row r="92">
          <cell r="B92" t="str">
            <v>A</v>
          </cell>
          <cell r="C92">
            <v>0.08463602278401733</v>
          </cell>
        </row>
        <row r="93">
          <cell r="B93" t="str">
            <v>M</v>
          </cell>
          <cell r="C93">
            <v>0.08223684210526316</v>
          </cell>
        </row>
        <row r="94">
          <cell r="B94" t="str">
            <v>J</v>
          </cell>
          <cell r="C94">
            <v>0.08166898742705939</v>
          </cell>
        </row>
        <row r="95">
          <cell r="B95" t="str">
            <v>J</v>
          </cell>
          <cell r="C95">
            <v>0.07848277106968093</v>
          </cell>
        </row>
        <row r="96">
          <cell r="B96" t="str">
            <v>A</v>
          </cell>
          <cell r="C96">
            <v>0.0750322638734656</v>
          </cell>
        </row>
        <row r="97">
          <cell r="B97" t="str">
            <v>S</v>
          </cell>
          <cell r="C97">
            <v>0.07190597574611438</v>
          </cell>
        </row>
        <row r="98">
          <cell r="B98" t="str">
            <v>O</v>
          </cell>
          <cell r="C98">
            <v>0.0722519860264659</v>
          </cell>
        </row>
        <row r="99">
          <cell r="B99" t="str">
            <v>N</v>
          </cell>
          <cell r="C99">
            <v>0.06946349866803742</v>
          </cell>
        </row>
        <row r="100">
          <cell r="B100" t="str">
            <v>D</v>
          </cell>
          <cell r="C100">
            <v>0.06428697706562093</v>
          </cell>
        </row>
        <row r="101">
          <cell r="A101">
            <v>2016</v>
          </cell>
          <cell r="B101" t="str">
            <v>J</v>
          </cell>
          <cell r="C101">
            <v>0.06210832934804887</v>
          </cell>
        </row>
        <row r="102">
          <cell r="B102" t="str">
            <v>F</v>
          </cell>
          <cell r="C102">
            <v>0.061987057102477004</v>
          </cell>
        </row>
        <row r="103">
          <cell r="B103" t="str">
            <v>M</v>
          </cell>
          <cell r="C103">
            <v>0.06690887680068515</v>
          </cell>
        </row>
        <row r="104">
          <cell r="B104" t="str">
            <v>A</v>
          </cell>
          <cell r="C104">
            <v>0.07040666891968007</v>
          </cell>
        </row>
        <row r="105">
          <cell r="B105" t="str">
            <v>M</v>
          </cell>
          <cell r="C105">
            <v>0.06329774944851836</v>
          </cell>
        </row>
        <row r="106">
          <cell r="B106" t="str">
            <v>J</v>
          </cell>
          <cell r="C106">
            <v>0.06711522005402776</v>
          </cell>
        </row>
        <row r="107">
          <cell r="B107" t="str">
            <v>J</v>
          </cell>
          <cell r="C107">
            <v>0.0705918064090301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1 M2 Chart"/>
      <sheetName val="Exchange rates (2)"/>
      <sheetName val="Int reser chart"/>
      <sheetName val="Inflation CPIX -NCPI"/>
      <sheetName val="Monthly indices"/>
      <sheetName val="Data"/>
      <sheetName val=" PSC cha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Sheet3"/>
      <sheetName val=" PSC chart"/>
      <sheetName val="Sheet1"/>
      <sheetName val="Sheet2"/>
    </sheetNames>
    <sheetDataSet>
      <sheetData sheetId="8">
        <row r="1">
          <cell r="DS1">
            <v>2013</v>
          </cell>
          <cell r="EE1">
            <v>2014</v>
          </cell>
          <cell r="EQ1">
            <v>2015</v>
          </cell>
          <cell r="FC1">
            <v>2016</v>
          </cell>
        </row>
        <row r="2">
          <cell r="DS2" t="str">
            <v>J</v>
          </cell>
          <cell r="DT2" t="str">
            <v>F</v>
          </cell>
          <cell r="DU2" t="str">
            <v>M</v>
          </cell>
          <cell r="DV2" t="str">
            <v>A</v>
          </cell>
          <cell r="DW2" t="str">
            <v>M</v>
          </cell>
          <cell r="DX2" t="str">
            <v>J</v>
          </cell>
          <cell r="DY2" t="str">
            <v>J</v>
          </cell>
          <cell r="DZ2" t="str">
            <v>A</v>
          </cell>
          <cell r="EA2" t="str">
            <v>S</v>
          </cell>
          <cell r="EB2" t="str">
            <v>O</v>
          </cell>
          <cell r="EC2" t="str">
            <v>N</v>
          </cell>
          <cell r="ED2" t="str">
            <v>D</v>
          </cell>
          <cell r="EE2" t="str">
            <v>J</v>
          </cell>
          <cell r="EF2" t="str">
            <v>F</v>
          </cell>
          <cell r="EG2" t="str">
            <v>M</v>
          </cell>
          <cell r="EH2" t="str">
            <v>A</v>
          </cell>
          <cell r="EI2" t="str">
            <v>M</v>
          </cell>
          <cell r="EJ2" t="str">
            <v>J</v>
          </cell>
          <cell r="EK2" t="str">
            <v>J</v>
          </cell>
          <cell r="EL2" t="str">
            <v>A</v>
          </cell>
          <cell r="EM2" t="str">
            <v>S</v>
          </cell>
          <cell r="EN2" t="str">
            <v>O</v>
          </cell>
          <cell r="EO2" t="str">
            <v>N</v>
          </cell>
          <cell r="EP2" t="str">
            <v>D</v>
          </cell>
          <cell r="EQ2" t="str">
            <v>J</v>
          </cell>
          <cell r="ER2" t="str">
            <v>F</v>
          </cell>
          <cell r="ES2" t="str">
            <v>M</v>
          </cell>
          <cell r="ET2" t="str">
            <v>A</v>
          </cell>
          <cell r="EU2" t="str">
            <v>M</v>
          </cell>
          <cell r="EV2" t="str">
            <v>J</v>
          </cell>
          <cell r="EW2" t="str">
            <v>J</v>
          </cell>
          <cell r="EX2" t="str">
            <v>A</v>
          </cell>
          <cell r="EY2" t="str">
            <v>S</v>
          </cell>
          <cell r="EZ2" t="str">
            <v>O</v>
          </cell>
          <cell r="FA2" t="str">
            <v>N</v>
          </cell>
          <cell r="FB2" t="str">
            <v>D</v>
          </cell>
          <cell r="FC2" t="str">
            <v>J</v>
          </cell>
          <cell r="FD2" t="str">
            <v>F</v>
          </cell>
          <cell r="FE2" t="str">
            <v>M</v>
          </cell>
          <cell r="FF2" t="str">
            <v>A</v>
          </cell>
          <cell r="FG2" t="str">
            <v>M</v>
          </cell>
          <cell r="FH2" t="str">
            <v>J</v>
          </cell>
          <cell r="FI2" t="str">
            <v>J</v>
          </cell>
        </row>
        <row r="3">
          <cell r="DS3">
            <v>17446.51008113</v>
          </cell>
          <cell r="DT3">
            <v>16290.98126449</v>
          </cell>
          <cell r="DU3">
            <v>14846.98944402</v>
          </cell>
          <cell r="DV3">
            <v>17590.05691268</v>
          </cell>
          <cell r="DW3">
            <v>17163.449834</v>
          </cell>
          <cell r="DX3">
            <v>16057.608614469997</v>
          </cell>
          <cell r="DY3">
            <v>18130.55230715</v>
          </cell>
          <cell r="DZ3">
            <v>16898.37655637</v>
          </cell>
          <cell r="EA3">
            <v>14503.02867799</v>
          </cell>
          <cell r="EB3">
            <v>15850.996529</v>
          </cell>
          <cell r="EC3">
            <v>14753.26291297</v>
          </cell>
          <cell r="ED3">
            <v>15709.476880619999</v>
          </cell>
          <cell r="EE3">
            <v>18613.060123310002</v>
          </cell>
          <cell r="EF3">
            <v>16641.90364911</v>
          </cell>
          <cell r="EG3">
            <v>14594.63080116</v>
          </cell>
          <cell r="EH3">
            <v>17482.226901439997</v>
          </cell>
          <cell r="EI3">
            <v>15548.785743120001</v>
          </cell>
          <cell r="EJ3">
            <v>15933.86978318</v>
          </cell>
          <cell r="EK3">
            <v>14788.454252739999</v>
          </cell>
          <cell r="EL3">
            <v>13749.388009459997</v>
          </cell>
          <cell r="EM3">
            <v>16456.55543234</v>
          </cell>
          <cell r="EN3">
            <v>15051</v>
          </cell>
          <cell r="EO3">
            <v>13749.1</v>
          </cell>
          <cell r="EP3">
            <v>13526.88497654</v>
          </cell>
          <cell r="EQ3">
            <v>16465.34752474</v>
          </cell>
          <cell r="ER3">
            <v>14925.10956556</v>
          </cell>
          <cell r="ES3">
            <v>12302.036259470002</v>
          </cell>
          <cell r="ET3">
            <v>15354.21235593</v>
          </cell>
          <cell r="EU3">
            <v>13659.03911078</v>
          </cell>
          <cell r="EV3">
            <v>14784.05094901</v>
          </cell>
          <cell r="EW3">
            <v>14332.928153</v>
          </cell>
          <cell r="EX3">
            <v>14066.035</v>
          </cell>
          <cell r="EY3">
            <v>12830.03</v>
          </cell>
          <cell r="EZ3">
            <v>22666.78718038</v>
          </cell>
          <cell r="FA3">
            <v>24794.56</v>
          </cell>
          <cell r="FB3">
            <v>23577.196</v>
          </cell>
          <cell r="FC3">
            <v>25291.526554</v>
          </cell>
          <cell r="FD3">
            <v>25216.237368</v>
          </cell>
          <cell r="FE3">
            <v>24910.192982</v>
          </cell>
          <cell r="FF3">
            <v>24661.66657792</v>
          </cell>
          <cell r="FG3">
            <v>24769.3552</v>
          </cell>
          <cell r="FH3">
            <v>21049.016</v>
          </cell>
          <cell r="FI3" t="str">
            <v>22 834.04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D5" t="str">
            <v>RSA CPI</v>
          </cell>
          <cell r="E5" t="str">
            <v>NCPI</v>
          </cell>
        </row>
        <row r="101">
          <cell r="A101">
            <v>2013</v>
          </cell>
          <cell r="B101" t="str">
            <v>J</v>
          </cell>
          <cell r="D101">
            <v>5.4</v>
          </cell>
          <cell r="E101">
            <v>6.1983445792761955</v>
          </cell>
        </row>
        <row r="102">
          <cell r="B102" t="str">
            <v>F</v>
          </cell>
          <cell r="D102">
            <v>5.9</v>
          </cell>
          <cell r="E102">
            <v>5.824328928711026</v>
          </cell>
        </row>
        <row r="103">
          <cell r="B103" t="str">
            <v>M</v>
          </cell>
          <cell r="D103">
            <v>5.9</v>
          </cell>
          <cell r="E103">
            <v>5.875814661092676</v>
          </cell>
        </row>
        <row r="104">
          <cell r="B104" t="str">
            <v>A</v>
          </cell>
          <cell r="D104">
            <v>5.9</v>
          </cell>
          <cell r="E104">
            <v>5.859525320902193</v>
          </cell>
        </row>
        <row r="105">
          <cell r="B105" t="str">
            <v>M</v>
          </cell>
          <cell r="D105">
            <v>5.6</v>
          </cell>
          <cell r="E105">
            <v>5.750199282646079</v>
          </cell>
        </row>
        <row r="106">
          <cell r="B106" t="str">
            <v>J</v>
          </cell>
          <cell r="D106">
            <v>5.5</v>
          </cell>
          <cell r="E106">
            <v>6.2433599154282575</v>
          </cell>
        </row>
        <row r="107">
          <cell r="B107" t="str">
            <v>J</v>
          </cell>
          <cell r="D107">
            <v>6.3</v>
          </cell>
          <cell r="E107">
            <v>5.891726500537914</v>
          </cell>
        </row>
        <row r="108">
          <cell r="B108" t="str">
            <v>A</v>
          </cell>
          <cell r="D108">
            <v>6.4</v>
          </cell>
          <cell r="E108">
            <v>6.027978753093606</v>
          </cell>
        </row>
        <row r="109">
          <cell r="B109" t="str">
            <v>S</v>
          </cell>
          <cell r="D109">
            <v>6</v>
          </cell>
          <cell r="E109">
            <v>5.443789810421549</v>
          </cell>
        </row>
        <row r="110">
          <cell r="B110" t="str">
            <v>O</v>
          </cell>
          <cell r="D110">
            <v>5.53</v>
          </cell>
          <cell r="E110">
            <v>4.870239578013866</v>
          </cell>
        </row>
        <row r="111">
          <cell r="B111" t="str">
            <v>N</v>
          </cell>
          <cell r="D111">
            <v>5.32</v>
          </cell>
          <cell r="E111">
            <v>4.4</v>
          </cell>
        </row>
        <row r="112">
          <cell r="B112" t="str">
            <v>D</v>
          </cell>
          <cell r="D112">
            <v>5.4</v>
          </cell>
          <cell r="E112">
            <v>4.9</v>
          </cell>
        </row>
        <row r="113">
          <cell r="A113">
            <v>2014</v>
          </cell>
          <cell r="B113" t="str">
            <v>J</v>
          </cell>
          <cell r="D113">
            <v>5.78</v>
          </cell>
          <cell r="E113">
            <v>4.9</v>
          </cell>
        </row>
        <row r="114">
          <cell r="B114" t="str">
            <v>F</v>
          </cell>
          <cell r="D114">
            <v>5.93</v>
          </cell>
          <cell r="E114">
            <v>5.2</v>
          </cell>
        </row>
        <row r="115">
          <cell r="B115" t="str">
            <v>M</v>
          </cell>
          <cell r="D115">
            <v>6.05</v>
          </cell>
          <cell r="E115">
            <v>5.2</v>
          </cell>
        </row>
        <row r="116">
          <cell r="B116" t="str">
            <v>A</v>
          </cell>
          <cell r="D116">
            <v>6.1</v>
          </cell>
          <cell r="E116">
            <v>5.9</v>
          </cell>
        </row>
        <row r="117">
          <cell r="B117" t="str">
            <v>M</v>
          </cell>
          <cell r="D117">
            <v>6.6</v>
          </cell>
          <cell r="E117">
            <v>6.1</v>
          </cell>
        </row>
        <row r="118">
          <cell r="B118" t="str">
            <v>J</v>
          </cell>
          <cell r="D118">
            <v>6.84</v>
          </cell>
          <cell r="E118">
            <v>6.1</v>
          </cell>
        </row>
        <row r="119">
          <cell r="B119" t="str">
            <v>J</v>
          </cell>
          <cell r="D119">
            <v>6.3</v>
          </cell>
          <cell r="E119">
            <v>5.6</v>
          </cell>
        </row>
        <row r="120">
          <cell r="B120" t="str">
            <v>A</v>
          </cell>
          <cell r="D120">
            <v>6.42</v>
          </cell>
          <cell r="E120">
            <v>5.4</v>
          </cell>
        </row>
        <row r="121">
          <cell r="B121" t="str">
            <v>S</v>
          </cell>
          <cell r="D121">
            <v>5.92</v>
          </cell>
          <cell r="E121">
            <v>5.3</v>
          </cell>
        </row>
        <row r="122">
          <cell r="B122" t="str">
            <v>O</v>
          </cell>
          <cell r="D122">
            <v>5.9</v>
          </cell>
          <cell r="E122">
            <v>5</v>
          </cell>
        </row>
        <row r="123">
          <cell r="B123" t="str">
            <v>N</v>
          </cell>
          <cell r="D123">
            <v>5.8</v>
          </cell>
          <cell r="E123">
            <v>5</v>
          </cell>
        </row>
        <row r="124">
          <cell r="B124" t="str">
            <v>D</v>
          </cell>
          <cell r="D124">
            <v>5.53</v>
          </cell>
          <cell r="E124">
            <v>4.6</v>
          </cell>
        </row>
        <row r="125">
          <cell r="A125">
            <v>2015</v>
          </cell>
          <cell r="B125" t="str">
            <v>J</v>
          </cell>
          <cell r="D125">
            <v>4.4</v>
          </cell>
          <cell r="E125">
            <v>4.5</v>
          </cell>
        </row>
        <row r="126">
          <cell r="B126" t="str">
            <v>F</v>
          </cell>
          <cell r="D126">
            <v>3.9</v>
          </cell>
          <cell r="E126">
            <v>3.6</v>
          </cell>
        </row>
        <row r="127">
          <cell r="B127" t="str">
            <v>M</v>
          </cell>
          <cell r="D127">
            <v>4</v>
          </cell>
          <cell r="E127">
            <v>3.4</v>
          </cell>
        </row>
        <row r="128">
          <cell r="B128" t="str">
            <v>A</v>
          </cell>
          <cell r="D128">
            <v>4.5</v>
          </cell>
          <cell r="E128">
            <v>2.9</v>
          </cell>
        </row>
        <row r="129">
          <cell r="B129" t="str">
            <v>M</v>
          </cell>
          <cell r="D129">
            <v>4.6</v>
          </cell>
          <cell r="E129">
            <v>3</v>
          </cell>
        </row>
        <row r="130">
          <cell r="B130" t="str">
            <v>J</v>
          </cell>
          <cell r="D130">
            <v>4.55</v>
          </cell>
          <cell r="E130">
            <v>3</v>
          </cell>
        </row>
        <row r="131">
          <cell r="B131" t="str">
            <v>J</v>
          </cell>
          <cell r="D131">
            <v>4.7</v>
          </cell>
          <cell r="E131">
            <v>3.3</v>
          </cell>
        </row>
        <row r="132">
          <cell r="B132" t="str">
            <v>A</v>
          </cell>
          <cell r="D132">
            <v>4.51</v>
          </cell>
          <cell r="E132">
            <v>3.4</v>
          </cell>
        </row>
        <row r="133">
          <cell r="B133" t="str">
            <v>S</v>
          </cell>
          <cell r="D133">
            <v>4.51</v>
          </cell>
          <cell r="E133">
            <v>3.3</v>
          </cell>
        </row>
        <row r="134">
          <cell r="B134" t="str">
            <v>O</v>
          </cell>
          <cell r="D134">
            <v>4.59</v>
          </cell>
          <cell r="E134">
            <v>3.4</v>
          </cell>
        </row>
        <row r="135">
          <cell r="B135" t="str">
            <v>N</v>
          </cell>
          <cell r="D135">
            <v>4.77</v>
          </cell>
          <cell r="E135">
            <v>3.3</v>
          </cell>
        </row>
        <row r="136">
          <cell r="B136" t="str">
            <v>D</v>
          </cell>
          <cell r="D136">
            <v>5.23</v>
          </cell>
          <cell r="E136">
            <v>3.7</v>
          </cell>
        </row>
        <row r="137">
          <cell r="A137">
            <v>2016</v>
          </cell>
          <cell r="B137" t="str">
            <v>J</v>
          </cell>
          <cell r="D137">
            <v>6.2</v>
          </cell>
          <cell r="E137">
            <v>5.3</v>
          </cell>
        </row>
        <row r="138">
          <cell r="B138" t="str">
            <v>F</v>
          </cell>
          <cell r="D138">
            <v>7</v>
          </cell>
          <cell r="E138">
            <v>6.1</v>
          </cell>
        </row>
        <row r="139">
          <cell r="B139" t="str">
            <v>M</v>
          </cell>
          <cell r="D139">
            <v>7</v>
          </cell>
          <cell r="E139">
            <v>6.5</v>
          </cell>
        </row>
        <row r="140">
          <cell r="B140" t="str">
            <v>A</v>
          </cell>
          <cell r="D140">
            <v>6.2</v>
          </cell>
          <cell r="E140">
            <v>6.6</v>
          </cell>
        </row>
        <row r="141">
          <cell r="B141" t="str">
            <v>M</v>
          </cell>
          <cell r="D141">
            <v>6.1</v>
          </cell>
          <cell r="E141">
            <v>6.7</v>
          </cell>
        </row>
        <row r="142">
          <cell r="B142" t="str">
            <v>J</v>
          </cell>
          <cell r="D142">
            <v>6.3</v>
          </cell>
          <cell r="E142">
            <v>6.7</v>
          </cell>
        </row>
        <row r="143">
          <cell r="B143" t="str">
            <v>J</v>
          </cell>
          <cell r="D143">
            <v>6</v>
          </cell>
          <cell r="E1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207">
          <cell r="A207">
            <v>2013</v>
          </cell>
          <cell r="B207" t="str">
            <v>J</v>
          </cell>
          <cell r="C207">
            <v>991.18</v>
          </cell>
          <cell r="D207">
            <v>279.43</v>
          </cell>
        </row>
        <row r="208">
          <cell r="B208" t="str">
            <v>F</v>
          </cell>
          <cell r="C208">
            <v>974.15</v>
          </cell>
          <cell r="D208">
            <v>281.4</v>
          </cell>
        </row>
        <row r="209">
          <cell r="B209" t="str">
            <v>M</v>
          </cell>
          <cell r="C209">
            <v>966.21</v>
          </cell>
          <cell r="D209">
            <v>286.99</v>
          </cell>
        </row>
        <row r="210">
          <cell r="B210" t="str">
            <v>A</v>
          </cell>
          <cell r="C210">
            <v>918.84</v>
          </cell>
          <cell r="D210">
            <v>291.21</v>
          </cell>
        </row>
        <row r="211">
          <cell r="B211" t="str">
            <v>M</v>
          </cell>
          <cell r="C211">
            <v>952.8</v>
          </cell>
          <cell r="D211">
            <v>297.67</v>
          </cell>
        </row>
        <row r="212">
          <cell r="B212" t="str">
            <v>J</v>
          </cell>
          <cell r="C212">
            <v>872.51</v>
          </cell>
          <cell r="D212">
            <v>301.4</v>
          </cell>
        </row>
        <row r="213">
          <cell r="B213" t="str">
            <v>J</v>
          </cell>
          <cell r="C213">
            <v>907.92</v>
          </cell>
          <cell r="D213">
            <v>305.61</v>
          </cell>
        </row>
        <row r="214">
          <cell r="B214" t="str">
            <v>A</v>
          </cell>
          <cell r="C214">
            <v>932.26</v>
          </cell>
          <cell r="D214">
            <v>308.51</v>
          </cell>
        </row>
        <row r="215">
          <cell r="B215" t="str">
            <v>S</v>
          </cell>
          <cell r="C215">
            <v>982.1</v>
          </cell>
          <cell r="D215">
            <v>315.57</v>
          </cell>
        </row>
        <row r="216">
          <cell r="B216" t="str">
            <v>O</v>
          </cell>
          <cell r="C216">
            <v>1021.16</v>
          </cell>
          <cell r="D216">
            <v>325.77</v>
          </cell>
        </row>
        <row r="217">
          <cell r="B217" t="str">
            <v>N</v>
          </cell>
          <cell r="C217">
            <v>982.83</v>
          </cell>
          <cell r="D217">
            <v>329.37</v>
          </cell>
        </row>
        <row r="218">
          <cell r="B218" t="str">
            <v>D</v>
          </cell>
          <cell r="C218">
            <v>996.73</v>
          </cell>
          <cell r="D218">
            <v>331.72</v>
          </cell>
        </row>
        <row r="219">
          <cell r="A219">
            <v>2014</v>
          </cell>
          <cell r="B219" t="str">
            <v>J</v>
          </cell>
          <cell r="C219">
            <v>978.35</v>
          </cell>
          <cell r="D219">
            <v>333.4</v>
          </cell>
        </row>
        <row r="220">
          <cell r="B220" t="str">
            <v>F</v>
          </cell>
          <cell r="C220">
            <v>1039.76</v>
          </cell>
          <cell r="D220">
            <v>336.82</v>
          </cell>
        </row>
        <row r="221">
          <cell r="B221" t="str">
            <v>M</v>
          </cell>
          <cell r="C221">
            <v>1084</v>
          </cell>
          <cell r="D221">
            <v>339.52</v>
          </cell>
        </row>
        <row r="222">
          <cell r="B222" t="str">
            <v>A</v>
          </cell>
          <cell r="C222">
            <v>1118.48</v>
          </cell>
          <cell r="D222">
            <v>340.48</v>
          </cell>
        </row>
        <row r="223">
          <cell r="B223" t="str">
            <v>M</v>
          </cell>
          <cell r="C223">
            <v>1094.17</v>
          </cell>
          <cell r="D223">
            <v>343.57</v>
          </cell>
        </row>
        <row r="224">
          <cell r="B224" t="str">
            <v>J</v>
          </cell>
          <cell r="C224">
            <v>1103.43</v>
          </cell>
          <cell r="D224">
            <v>347.18</v>
          </cell>
        </row>
        <row r="225">
          <cell r="B225" t="str">
            <v>J</v>
          </cell>
          <cell r="C225">
            <v>1146.04</v>
          </cell>
          <cell r="D225">
            <v>351.92</v>
          </cell>
        </row>
        <row r="226">
          <cell r="B226" t="str">
            <v>A</v>
          </cell>
          <cell r="C226">
            <v>1115.39</v>
          </cell>
          <cell r="D226">
            <v>356.34</v>
          </cell>
        </row>
        <row r="227">
          <cell r="B227" t="str">
            <v>S</v>
          </cell>
          <cell r="C227">
            <v>1063.43</v>
          </cell>
          <cell r="D227">
            <v>360.11</v>
          </cell>
        </row>
        <row r="228">
          <cell r="B228" t="str">
            <v>O</v>
          </cell>
          <cell r="C228">
            <v>1089.45</v>
          </cell>
          <cell r="D228">
            <v>364.22</v>
          </cell>
        </row>
        <row r="229">
          <cell r="B229" t="str">
            <v>N</v>
          </cell>
          <cell r="C229">
            <v>1111.21</v>
          </cell>
          <cell r="D229">
            <v>389.57</v>
          </cell>
        </row>
        <row r="230">
          <cell r="B230" t="str">
            <v>D</v>
          </cell>
          <cell r="C230">
            <v>1098.03</v>
          </cell>
          <cell r="D230">
            <v>389.02</v>
          </cell>
        </row>
        <row r="231">
          <cell r="A231">
            <v>2015</v>
          </cell>
          <cell r="B231" t="str">
            <v>J</v>
          </cell>
          <cell r="C231">
            <v>1117.49</v>
          </cell>
          <cell r="D231">
            <v>400.03</v>
          </cell>
        </row>
        <row r="232">
          <cell r="B232" t="str">
            <v>F</v>
          </cell>
          <cell r="C232">
            <v>1173.44</v>
          </cell>
          <cell r="D232">
            <v>407.42</v>
          </cell>
        </row>
        <row r="233">
          <cell r="B233" t="str">
            <v>M</v>
          </cell>
          <cell r="C233">
            <v>1162.35</v>
          </cell>
          <cell r="D233">
            <v>413.98</v>
          </cell>
        </row>
        <row r="234">
          <cell r="B234" t="str">
            <v>A</v>
          </cell>
          <cell r="C234">
            <v>1200.96</v>
          </cell>
          <cell r="D234">
            <v>427.38</v>
          </cell>
        </row>
        <row r="235">
          <cell r="B235" t="str">
            <v>M</v>
          </cell>
          <cell r="C235">
            <v>1120.02</v>
          </cell>
          <cell r="D235">
            <v>430.24</v>
          </cell>
        </row>
        <row r="236">
          <cell r="B236" t="str">
            <v>J</v>
          </cell>
          <cell r="C236">
            <v>1097.71</v>
          </cell>
          <cell r="D236">
            <v>434.57</v>
          </cell>
        </row>
        <row r="237">
          <cell r="B237" t="str">
            <v>J</v>
          </cell>
          <cell r="C237">
            <v>1086.95</v>
          </cell>
          <cell r="D237">
            <v>447.53</v>
          </cell>
        </row>
        <row r="238">
          <cell r="B238" t="str">
            <v>A</v>
          </cell>
          <cell r="C238">
            <v>1037.45</v>
          </cell>
          <cell r="D238">
            <v>464.27</v>
          </cell>
        </row>
        <row r="239">
          <cell r="B239" t="str">
            <v>S</v>
          </cell>
          <cell r="C239">
            <v>960.69</v>
          </cell>
          <cell r="D239">
            <v>476.73</v>
          </cell>
        </row>
        <row r="240">
          <cell r="B240" t="str">
            <v>O</v>
          </cell>
          <cell r="C240">
            <v>1013.55</v>
          </cell>
          <cell r="D240">
            <v>486.15</v>
          </cell>
        </row>
        <row r="241">
          <cell r="B241" t="str">
            <v>N</v>
          </cell>
          <cell r="C241">
            <v>945.52</v>
          </cell>
          <cell r="D241">
            <v>491.09</v>
          </cell>
        </row>
        <row r="242">
          <cell r="B242" t="str">
            <v>D</v>
          </cell>
          <cell r="C242">
            <v>865.49</v>
          </cell>
          <cell r="D242">
            <v>497.91</v>
          </cell>
        </row>
        <row r="243">
          <cell r="A243">
            <v>2016</v>
          </cell>
          <cell r="B243" t="str">
            <v>J</v>
          </cell>
          <cell r="C243">
            <v>850.58</v>
          </cell>
          <cell r="D243">
            <v>495.88</v>
          </cell>
        </row>
        <row r="244">
          <cell r="B244" t="str">
            <v>F</v>
          </cell>
          <cell r="C244">
            <v>877.2</v>
          </cell>
          <cell r="D244">
            <v>505.44</v>
          </cell>
        </row>
        <row r="245">
          <cell r="B245" t="str">
            <v>M</v>
          </cell>
          <cell r="C245">
            <v>992.25</v>
          </cell>
          <cell r="D245">
            <v>505.91</v>
          </cell>
        </row>
        <row r="246">
          <cell r="B246" t="str">
            <v>A</v>
          </cell>
          <cell r="C246">
            <v>1023.96</v>
          </cell>
          <cell r="D246">
            <v>515.03</v>
          </cell>
        </row>
        <row r="247">
          <cell r="B247" t="str">
            <v>M</v>
          </cell>
          <cell r="C247">
            <v>987.24</v>
          </cell>
          <cell r="D247">
            <v>529.17</v>
          </cell>
        </row>
        <row r="248">
          <cell r="B248" t="str">
            <v>J </v>
          </cell>
          <cell r="C248">
            <v>979.02</v>
          </cell>
          <cell r="D248">
            <v>532.38</v>
          </cell>
        </row>
        <row r="249">
          <cell r="B249" t="str">
            <v>J </v>
          </cell>
          <cell r="C249">
            <v>1039.2</v>
          </cell>
          <cell r="D249">
            <v>542.1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  <sheetName val="Exchange rates"/>
    </sheetNames>
    <sheetDataSet>
      <sheetData sheetId="0">
        <row r="5">
          <cell r="F5" t="str">
            <v>   Repo rate</v>
          </cell>
          <cell r="L5" t="str">
            <v>Deposit </v>
          </cell>
          <cell r="M5" t="str">
            <v>Lending </v>
          </cell>
        </row>
        <row r="6">
          <cell r="L6" t="str">
            <v>Rates </v>
          </cell>
          <cell r="M6" t="str">
            <v>Rates </v>
          </cell>
        </row>
        <row r="273">
          <cell r="C273">
            <v>2013</v>
          </cell>
          <cell r="D273" t="str">
            <v>J</v>
          </cell>
          <cell r="F273">
            <v>5.5</v>
          </cell>
          <cell r="L273">
            <v>4.12</v>
          </cell>
          <cell r="M273">
            <v>8.35</v>
          </cell>
        </row>
        <row r="274">
          <cell r="D274" t="str">
            <v>F</v>
          </cell>
          <cell r="F274">
            <v>5.5</v>
          </cell>
          <cell r="L274">
            <v>3.99</v>
          </cell>
          <cell r="M274">
            <v>8.22</v>
          </cell>
        </row>
        <row r="275">
          <cell r="D275" t="str">
            <v>M</v>
          </cell>
          <cell r="F275">
            <v>5.5</v>
          </cell>
          <cell r="L275">
            <v>3.98</v>
          </cell>
          <cell r="M275">
            <v>8.3</v>
          </cell>
        </row>
        <row r="276">
          <cell r="D276" t="str">
            <v>A</v>
          </cell>
          <cell r="F276">
            <v>5.5</v>
          </cell>
          <cell r="L276">
            <v>4.02</v>
          </cell>
          <cell r="M276">
            <v>8.23</v>
          </cell>
        </row>
        <row r="277">
          <cell r="D277" t="str">
            <v>M</v>
          </cell>
          <cell r="F277">
            <v>5.5</v>
          </cell>
          <cell r="L277">
            <v>4</v>
          </cell>
          <cell r="M277">
            <v>8.3</v>
          </cell>
        </row>
        <row r="278">
          <cell r="D278" t="str">
            <v>J</v>
          </cell>
          <cell r="F278">
            <v>5.5</v>
          </cell>
          <cell r="L278">
            <v>4.04</v>
          </cell>
          <cell r="M278">
            <v>8.26</v>
          </cell>
        </row>
        <row r="279">
          <cell r="D279" t="str">
            <v>J</v>
          </cell>
          <cell r="F279">
            <v>5.5</v>
          </cell>
          <cell r="L279">
            <v>3.93</v>
          </cell>
          <cell r="M279">
            <v>8.22</v>
          </cell>
        </row>
        <row r="280">
          <cell r="D280" t="str">
            <v>A</v>
          </cell>
          <cell r="F280">
            <v>5.5</v>
          </cell>
          <cell r="L280">
            <v>3.98</v>
          </cell>
          <cell r="M280">
            <v>8.32</v>
          </cell>
        </row>
        <row r="281">
          <cell r="D281" t="str">
            <v>S</v>
          </cell>
          <cell r="F281">
            <v>5.5</v>
          </cell>
          <cell r="L281">
            <v>3.9</v>
          </cell>
          <cell r="M281">
            <v>8.5</v>
          </cell>
        </row>
        <row r="282">
          <cell r="D282" t="str">
            <v>O</v>
          </cell>
          <cell r="F282">
            <v>5.5</v>
          </cell>
          <cell r="L282">
            <v>3.81</v>
          </cell>
          <cell r="M282">
            <v>8.11</v>
          </cell>
        </row>
        <row r="283">
          <cell r="D283" t="str">
            <v>N</v>
          </cell>
          <cell r="F283">
            <v>5.5</v>
          </cell>
          <cell r="L283">
            <v>4</v>
          </cell>
          <cell r="M283">
            <v>8.46</v>
          </cell>
        </row>
        <row r="284">
          <cell r="D284" t="str">
            <v>D</v>
          </cell>
          <cell r="F284">
            <v>5.5</v>
          </cell>
          <cell r="L284">
            <v>3.96</v>
          </cell>
          <cell r="M284">
            <v>8.2</v>
          </cell>
        </row>
        <row r="285">
          <cell r="C285">
            <v>2014</v>
          </cell>
          <cell r="D285" t="str">
            <v>J</v>
          </cell>
          <cell r="F285">
            <v>5.5</v>
          </cell>
          <cell r="L285">
            <v>3.96</v>
          </cell>
          <cell r="M285">
            <v>8.16</v>
          </cell>
        </row>
        <row r="286">
          <cell r="D286" t="str">
            <v>F</v>
          </cell>
          <cell r="F286">
            <v>5.5</v>
          </cell>
          <cell r="L286">
            <v>4.02</v>
          </cell>
          <cell r="M286">
            <v>8.38</v>
          </cell>
        </row>
        <row r="287">
          <cell r="D287" t="str">
            <v>M</v>
          </cell>
          <cell r="F287">
            <v>5.5</v>
          </cell>
          <cell r="L287">
            <v>4.18</v>
          </cell>
          <cell r="M287">
            <v>8.47</v>
          </cell>
        </row>
        <row r="288">
          <cell r="D288" t="str">
            <v>A</v>
          </cell>
          <cell r="F288">
            <v>5.5</v>
          </cell>
          <cell r="L288">
            <v>4.2</v>
          </cell>
          <cell r="M288">
            <v>8.62</v>
          </cell>
        </row>
        <row r="289">
          <cell r="D289" t="str">
            <v>M</v>
          </cell>
          <cell r="F289">
            <v>5.5</v>
          </cell>
          <cell r="L289">
            <v>4.17</v>
          </cell>
          <cell r="M289">
            <v>8.62</v>
          </cell>
        </row>
        <row r="290">
          <cell r="D290" t="str">
            <v>J</v>
          </cell>
          <cell r="F290">
            <v>5.75</v>
          </cell>
          <cell r="L290">
            <v>4.23</v>
          </cell>
          <cell r="M290">
            <v>8.55</v>
          </cell>
        </row>
        <row r="291">
          <cell r="D291" t="str">
            <v>J</v>
          </cell>
          <cell r="F291">
            <v>5.75</v>
          </cell>
          <cell r="L291">
            <v>4.11</v>
          </cell>
          <cell r="M291">
            <v>8.59</v>
          </cell>
        </row>
        <row r="292">
          <cell r="D292" t="str">
            <v>A</v>
          </cell>
          <cell r="F292">
            <v>6</v>
          </cell>
          <cell r="L292">
            <v>4.33</v>
          </cell>
          <cell r="M292">
            <v>8.73</v>
          </cell>
        </row>
        <row r="293">
          <cell r="D293" t="str">
            <v>S</v>
          </cell>
          <cell r="F293">
            <v>6</v>
          </cell>
          <cell r="L293">
            <v>4.41</v>
          </cell>
          <cell r="M293">
            <v>8.89</v>
          </cell>
        </row>
        <row r="294">
          <cell r="D294" t="str">
            <v>O</v>
          </cell>
          <cell r="F294">
            <v>6</v>
          </cell>
          <cell r="L294">
            <v>4.41</v>
          </cell>
          <cell r="M294">
            <v>9.13</v>
          </cell>
        </row>
        <row r="295">
          <cell r="D295" t="str">
            <v>N</v>
          </cell>
          <cell r="F295">
            <v>6</v>
          </cell>
          <cell r="L295">
            <v>4.42</v>
          </cell>
          <cell r="M295">
            <v>9.32</v>
          </cell>
        </row>
        <row r="296">
          <cell r="D296" t="str">
            <v>D</v>
          </cell>
          <cell r="F296">
            <v>6</v>
          </cell>
          <cell r="L296">
            <v>4.54</v>
          </cell>
          <cell r="M296">
            <v>8.93</v>
          </cell>
        </row>
        <row r="297">
          <cell r="C297">
            <v>2015</v>
          </cell>
          <cell r="D297" t="str">
            <v>J</v>
          </cell>
          <cell r="F297">
            <v>6</v>
          </cell>
          <cell r="L297">
            <v>4.5</v>
          </cell>
          <cell r="M297">
            <v>9.3</v>
          </cell>
        </row>
        <row r="298">
          <cell r="D298" t="str">
            <v>F</v>
          </cell>
          <cell r="F298">
            <v>6.25</v>
          </cell>
          <cell r="L298">
            <v>4.72</v>
          </cell>
          <cell r="M298">
            <v>9.14</v>
          </cell>
        </row>
        <row r="299">
          <cell r="D299" t="str">
            <v>M</v>
          </cell>
          <cell r="F299">
            <v>6.25</v>
          </cell>
          <cell r="L299">
            <v>4.59</v>
          </cell>
          <cell r="M299">
            <v>9.33</v>
          </cell>
        </row>
        <row r="300">
          <cell r="D300" t="str">
            <v>A</v>
          </cell>
          <cell r="F300">
            <v>6.25</v>
          </cell>
          <cell r="L300">
            <v>4.6</v>
          </cell>
          <cell r="M300">
            <v>9.25</v>
          </cell>
        </row>
        <row r="301">
          <cell r="D301" t="str">
            <v>M</v>
          </cell>
          <cell r="F301">
            <v>6.25</v>
          </cell>
          <cell r="L301">
            <v>4.58</v>
          </cell>
          <cell r="M301">
            <v>9.45</v>
          </cell>
        </row>
        <row r="302">
          <cell r="D302" t="str">
            <v>J</v>
          </cell>
          <cell r="F302">
            <v>6.5</v>
          </cell>
          <cell r="L302">
            <v>4.67</v>
          </cell>
          <cell r="M302">
            <v>8.79</v>
          </cell>
        </row>
        <row r="303">
          <cell r="D303" t="str">
            <v>J</v>
          </cell>
          <cell r="F303">
            <v>6.5</v>
          </cell>
          <cell r="L303">
            <v>4.65</v>
          </cell>
          <cell r="M303">
            <v>9.43</v>
          </cell>
        </row>
        <row r="304">
          <cell r="D304" t="str">
            <v>A</v>
          </cell>
          <cell r="F304">
            <v>6.5</v>
          </cell>
          <cell r="L304">
            <v>4.72</v>
          </cell>
          <cell r="M304">
            <v>9.38</v>
          </cell>
        </row>
        <row r="305">
          <cell r="D305" t="str">
            <v>S</v>
          </cell>
          <cell r="F305">
            <v>6.5</v>
          </cell>
          <cell r="L305">
            <v>4.83</v>
          </cell>
          <cell r="M305">
            <v>9.6</v>
          </cell>
        </row>
        <row r="306">
          <cell r="D306" t="str">
            <v>O</v>
          </cell>
          <cell r="F306">
            <v>6.5</v>
          </cell>
          <cell r="L306">
            <v>4.79</v>
          </cell>
          <cell r="M306">
            <v>9.4</v>
          </cell>
        </row>
        <row r="307">
          <cell r="D307" t="str">
            <v>N</v>
          </cell>
          <cell r="F307">
            <v>6.5</v>
          </cell>
          <cell r="L307">
            <v>5</v>
          </cell>
          <cell r="M307">
            <v>9.4</v>
          </cell>
        </row>
        <row r="308">
          <cell r="D308" t="str">
            <v>D</v>
          </cell>
          <cell r="F308">
            <v>6.5</v>
          </cell>
          <cell r="L308">
            <v>4.91</v>
          </cell>
          <cell r="M308">
            <v>9.42</v>
          </cell>
        </row>
        <row r="309">
          <cell r="C309">
            <v>2016</v>
          </cell>
          <cell r="D309" t="str">
            <v>J</v>
          </cell>
          <cell r="F309">
            <v>6.5</v>
          </cell>
          <cell r="L309">
            <v>4.87</v>
          </cell>
          <cell r="M309">
            <v>9.53</v>
          </cell>
        </row>
        <row r="310">
          <cell r="D310" t="str">
            <v>F</v>
          </cell>
          <cell r="F310">
            <v>6.75</v>
          </cell>
          <cell r="L310">
            <v>5.26</v>
          </cell>
          <cell r="M310">
            <v>9.37</v>
          </cell>
        </row>
        <row r="311">
          <cell r="D311" t="str">
            <v>M</v>
          </cell>
          <cell r="F311">
            <v>6.75</v>
          </cell>
          <cell r="L311">
            <v>5.33</v>
          </cell>
          <cell r="M311">
            <v>9.45</v>
          </cell>
        </row>
        <row r="312">
          <cell r="D312" t="str">
            <v>A</v>
          </cell>
          <cell r="F312">
            <v>6.75</v>
          </cell>
          <cell r="L312">
            <v>5.86</v>
          </cell>
          <cell r="M312">
            <v>9.95</v>
          </cell>
        </row>
        <row r="313">
          <cell r="D313" t="str">
            <v>M</v>
          </cell>
          <cell r="F313">
            <v>7</v>
          </cell>
          <cell r="L313">
            <v>5.034659159654149</v>
          </cell>
          <cell r="M313">
            <v>9.69</v>
          </cell>
        </row>
        <row r="314">
          <cell r="D314" t="str">
            <v>J</v>
          </cell>
          <cell r="F314">
            <v>7</v>
          </cell>
          <cell r="L314">
            <v>6.5</v>
          </cell>
          <cell r="M314">
            <v>10.44</v>
          </cell>
        </row>
        <row r="315">
          <cell r="D315" t="str">
            <v>J</v>
          </cell>
          <cell r="F315">
            <v>7</v>
          </cell>
          <cell r="L315">
            <v>6.25</v>
          </cell>
          <cell r="M315">
            <v>9.48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D39">
      <selection activeCell="L36" sqref="L36:L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.75" thickBot="1"/>
    <row r="3" spans="3:12" ht="20.25" thickBot="1">
      <c r="C3" s="168" t="s">
        <v>146</v>
      </c>
      <c r="D3" s="169"/>
      <c r="E3" s="169"/>
      <c r="F3" s="169"/>
      <c r="G3" s="169"/>
      <c r="H3" s="169"/>
      <c r="I3" s="169"/>
      <c r="J3" s="170"/>
      <c r="K3" s="170"/>
      <c r="L3" s="170"/>
    </row>
    <row r="4" spans="3:12" ht="18">
      <c r="C4" s="176" t="s">
        <v>0</v>
      </c>
      <c r="D4" s="177"/>
      <c r="E4" s="177"/>
      <c r="F4" s="177"/>
      <c r="G4" s="177"/>
      <c r="H4" s="177"/>
      <c r="I4" s="177"/>
      <c r="J4" s="178"/>
      <c r="K4" s="178"/>
      <c r="L4" s="178"/>
    </row>
    <row r="5" spans="3:12" ht="16.5">
      <c r="C5" s="74"/>
      <c r="D5" s="165" t="s">
        <v>145</v>
      </c>
      <c r="E5" s="166"/>
      <c r="F5" s="167"/>
      <c r="G5" s="173" t="s">
        <v>1</v>
      </c>
      <c r="H5" s="174"/>
      <c r="I5" s="75" t="s">
        <v>2</v>
      </c>
      <c r="J5" s="171" t="s">
        <v>3</v>
      </c>
      <c r="K5" s="179"/>
      <c r="L5" s="179"/>
    </row>
    <row r="6" spans="3:14" ht="15.75">
      <c r="C6" s="76"/>
      <c r="D6" s="77">
        <v>42186</v>
      </c>
      <c r="E6" s="77">
        <v>42522</v>
      </c>
      <c r="F6" s="77">
        <v>42552</v>
      </c>
      <c r="G6" s="75" t="s">
        <v>4</v>
      </c>
      <c r="H6" s="75" t="s">
        <v>5</v>
      </c>
      <c r="I6" s="75" t="s">
        <v>4</v>
      </c>
      <c r="J6" s="77">
        <v>42491</v>
      </c>
      <c r="K6" s="77">
        <v>42522</v>
      </c>
      <c r="L6" s="77">
        <v>42552</v>
      </c>
      <c r="M6" s="95"/>
      <c r="N6" s="95"/>
    </row>
    <row r="7" spans="3:14" ht="1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.75">
      <c r="C8" s="46" t="s">
        <v>6</v>
      </c>
      <c r="D8" s="115">
        <v>20961.446588532897</v>
      </c>
      <c r="E8" s="115">
        <v>30000.123128296138</v>
      </c>
      <c r="F8" s="115">
        <v>29464.45914271035</v>
      </c>
      <c r="G8" s="115">
        <v>-535.6639855857866</v>
      </c>
      <c r="H8" s="116">
        <v>8503.012554177454</v>
      </c>
      <c r="I8" s="115">
        <v>-1.785539290272272</v>
      </c>
      <c r="J8" s="115">
        <v>61.522232267437275</v>
      </c>
      <c r="K8" s="115">
        <v>49.33850124573863</v>
      </c>
      <c r="L8" s="115">
        <v>40.56500832737892</v>
      </c>
      <c r="M8" s="145"/>
      <c r="N8" s="95"/>
    </row>
    <row r="9" spans="3:14" ht="15.75">
      <c r="C9" s="46" t="s">
        <v>7</v>
      </c>
      <c r="D9" s="115">
        <v>83817.90430174797</v>
      </c>
      <c r="E9" s="115">
        <v>89640.06544617908</v>
      </c>
      <c r="F9" s="115">
        <v>90371.3539036101</v>
      </c>
      <c r="G9" s="117">
        <v>731.2884574310156</v>
      </c>
      <c r="H9" s="116">
        <v>6553.4496018621285</v>
      </c>
      <c r="I9" s="115">
        <v>0.815805358676461</v>
      </c>
      <c r="J9" s="115">
        <v>5.835172253012088</v>
      </c>
      <c r="K9" s="115">
        <v>8.491059647260906</v>
      </c>
      <c r="L9" s="115">
        <v>7.8186750867325845</v>
      </c>
      <c r="M9" s="145"/>
      <c r="N9" s="95"/>
    </row>
    <row r="10" spans="3:14" ht="15">
      <c r="C10" s="49" t="s">
        <v>8</v>
      </c>
      <c r="D10" s="118">
        <v>4507.3816785352665</v>
      </c>
      <c r="E10" s="118">
        <v>2713.8327537624555</v>
      </c>
      <c r="F10" s="118">
        <v>2844.687103065149</v>
      </c>
      <c r="G10" s="119">
        <v>130.85434930269366</v>
      </c>
      <c r="H10" s="120">
        <v>-1662.6945754701173</v>
      </c>
      <c r="I10" s="118">
        <v>4.821754366450081</v>
      </c>
      <c r="J10" s="118">
        <v>-66.58450966599115</v>
      </c>
      <c r="K10" s="118">
        <v>-31.72562324667964</v>
      </c>
      <c r="L10" s="118">
        <v>-36.888257841311365</v>
      </c>
      <c r="M10" s="145"/>
      <c r="N10" s="95"/>
    </row>
    <row r="11" spans="3:14" ht="15">
      <c r="C11" s="49" t="s">
        <v>9</v>
      </c>
      <c r="D11" s="118">
        <v>79310.5226232127</v>
      </c>
      <c r="E11" s="118">
        <v>86926.23269241663</v>
      </c>
      <c r="F11" s="118">
        <v>87526.66680054495</v>
      </c>
      <c r="G11" s="119">
        <v>600.4341081283201</v>
      </c>
      <c r="H11" s="120">
        <v>8216.144177332244</v>
      </c>
      <c r="I11" s="118">
        <v>0.6907398256322932</v>
      </c>
      <c r="J11" s="118">
        <v>10.93395904563746</v>
      </c>
      <c r="K11" s="118">
        <v>10.523583646270348</v>
      </c>
      <c r="L11" s="118">
        <v>10.359462913093367</v>
      </c>
      <c r="M11" s="145"/>
      <c r="N11" s="95"/>
    </row>
    <row r="12" spans="3:14" ht="15">
      <c r="C12" s="50" t="s">
        <v>10</v>
      </c>
      <c r="D12" s="118">
        <v>2612.49028772</v>
      </c>
      <c r="E12" s="118">
        <v>3220.2477009100003</v>
      </c>
      <c r="F12" s="118">
        <v>3296.48952758</v>
      </c>
      <c r="G12" s="119">
        <v>76.24182666999968</v>
      </c>
      <c r="H12" s="120">
        <v>683.9992398599998</v>
      </c>
      <c r="I12" s="118">
        <v>2.367576464644466</v>
      </c>
      <c r="J12" s="118">
        <v>10.483598605000276</v>
      </c>
      <c r="K12" s="118">
        <v>21.662426280668637</v>
      </c>
      <c r="L12" s="118">
        <v>26.181886419832274</v>
      </c>
      <c r="M12" s="145"/>
      <c r="N12" s="95"/>
    </row>
    <row r="13" spans="3:14" ht="15">
      <c r="C13" s="50" t="s">
        <v>11</v>
      </c>
      <c r="D13" s="118">
        <v>139.03225025</v>
      </c>
      <c r="E13" s="118">
        <v>266.33593524</v>
      </c>
      <c r="F13" s="118">
        <v>268.36920304</v>
      </c>
      <c r="G13" s="119">
        <v>2.033267799999976</v>
      </c>
      <c r="H13" s="120">
        <v>129.33695279</v>
      </c>
      <c r="I13" s="118">
        <v>0.7634222539920354</v>
      </c>
      <c r="J13" s="118">
        <v>38.435776108837054</v>
      </c>
      <c r="K13" s="118">
        <v>33.42041930654766</v>
      </c>
      <c r="L13" s="118">
        <v>93.02658380155219</v>
      </c>
      <c r="M13" s="145"/>
      <c r="N13" s="95"/>
    </row>
    <row r="14" spans="3:14" ht="15">
      <c r="C14" s="50" t="s">
        <v>12</v>
      </c>
      <c r="D14" s="118">
        <v>2587.45058229</v>
      </c>
      <c r="E14" s="118">
        <v>1973.52732619</v>
      </c>
      <c r="F14" s="118">
        <v>1911.49469762</v>
      </c>
      <c r="G14" s="119">
        <v>-62.03262857000004</v>
      </c>
      <c r="H14" s="120">
        <v>-675.9558846700002</v>
      </c>
      <c r="I14" s="118">
        <v>-3.143236363985765</v>
      </c>
      <c r="J14" s="118">
        <v>-0.12333437811867397</v>
      </c>
      <c r="K14" s="118">
        <v>-31.991099468891925</v>
      </c>
      <c r="L14" s="118">
        <v>-26.12439786470246</v>
      </c>
      <c r="M14" s="145"/>
      <c r="N14" s="95"/>
    </row>
    <row r="15" spans="3:14" ht="15">
      <c r="C15" s="50" t="s">
        <v>13</v>
      </c>
      <c r="D15" s="118">
        <v>30448.653525925412</v>
      </c>
      <c r="E15" s="118">
        <v>33939.78805733034</v>
      </c>
      <c r="F15" s="118">
        <v>34323.33550492095</v>
      </c>
      <c r="G15" s="119">
        <v>383.5474475906085</v>
      </c>
      <c r="H15" s="120">
        <v>3874.681978995537</v>
      </c>
      <c r="I15" s="118">
        <v>1.1300820351109104</v>
      </c>
      <c r="J15" s="118">
        <v>11.264012370143734</v>
      </c>
      <c r="K15" s="118">
        <v>12.978324577337602</v>
      </c>
      <c r="L15" s="118">
        <v>12.725298265476503</v>
      </c>
      <c r="M15" s="145"/>
      <c r="N15" s="95"/>
    </row>
    <row r="16" spans="3:14" ht="15">
      <c r="C16" s="50" t="s">
        <v>14</v>
      </c>
      <c r="D16" s="118">
        <v>43522.8959770273</v>
      </c>
      <c r="E16" s="118">
        <v>47526.33367274629</v>
      </c>
      <c r="F16" s="118">
        <v>47726.977867384</v>
      </c>
      <c r="G16" s="119">
        <v>200.644194637709</v>
      </c>
      <c r="H16" s="120">
        <v>4204.081890356698</v>
      </c>
      <c r="I16" s="118">
        <v>0.4221747800267777</v>
      </c>
      <c r="J16" s="118">
        <v>11.17193582357971</v>
      </c>
      <c r="K16" s="118">
        <v>10.898206589805865</v>
      </c>
      <c r="L16" s="118">
        <v>9.67188760773591</v>
      </c>
      <c r="M16" s="145"/>
      <c r="N16" s="95"/>
    </row>
    <row r="17" spans="3:14" ht="15.75">
      <c r="C17" s="46" t="s">
        <v>15</v>
      </c>
      <c r="D17" s="121">
        <v>24342.58497576182</v>
      </c>
      <c r="E17" s="121">
        <v>34529.956088727515</v>
      </c>
      <c r="F17" s="121">
        <v>33529.21661644065</v>
      </c>
      <c r="G17" s="119">
        <v>-1000.739472286863</v>
      </c>
      <c r="H17" s="120">
        <v>9186.631640678832</v>
      </c>
      <c r="I17" s="118">
        <v>-2.8981776568594007</v>
      </c>
      <c r="J17" s="118">
        <v>41.269439440180975</v>
      </c>
      <c r="K17" s="118">
        <v>43.53236556339472</v>
      </c>
      <c r="L17" s="118">
        <v>37.73893220389725</v>
      </c>
      <c r="M17" s="145"/>
      <c r="N17" s="95"/>
    </row>
    <row r="18" spans="3:14" ht="16.5" thickBot="1">
      <c r="C18" s="51" t="s">
        <v>16</v>
      </c>
      <c r="D18" s="122">
        <v>80436.76591451906</v>
      </c>
      <c r="E18" s="122">
        <v>85110.2324857477</v>
      </c>
      <c r="F18" s="122">
        <v>86306.5964298798</v>
      </c>
      <c r="G18" s="123">
        <v>1196.3639441320993</v>
      </c>
      <c r="H18" s="124">
        <v>5869.830515360751</v>
      </c>
      <c r="I18" s="122">
        <v>1.4056640537698433</v>
      </c>
      <c r="J18" s="122">
        <v>9.801634821786823</v>
      </c>
      <c r="K18" s="122">
        <v>8.205928556878153</v>
      </c>
      <c r="L18" s="122">
        <v>7.296869785461019</v>
      </c>
      <c r="M18" s="145"/>
      <c r="N18" s="95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5"/>
      <c r="N19" s="95"/>
    </row>
    <row r="20" spans="3:14" ht="18">
      <c r="C20" s="162" t="s">
        <v>140</v>
      </c>
      <c r="D20" s="163"/>
      <c r="E20" s="163"/>
      <c r="F20" s="163"/>
      <c r="G20" s="163"/>
      <c r="H20" s="163"/>
      <c r="I20" s="163"/>
      <c r="J20" s="164"/>
      <c r="K20" s="164"/>
      <c r="L20" s="164"/>
      <c r="M20" s="145"/>
      <c r="N20" s="95"/>
    </row>
    <row r="21" spans="3:14" ht="16.5">
      <c r="C21" s="74"/>
      <c r="D21" s="165" t="s">
        <v>145</v>
      </c>
      <c r="E21" s="166"/>
      <c r="F21" s="167"/>
      <c r="G21" s="173" t="s">
        <v>1</v>
      </c>
      <c r="H21" s="174"/>
      <c r="I21" s="75" t="s">
        <v>2</v>
      </c>
      <c r="J21" s="171" t="s">
        <v>3</v>
      </c>
      <c r="K21" s="179"/>
      <c r="L21" s="179"/>
      <c r="M21" s="145"/>
      <c r="N21" s="95"/>
    </row>
    <row r="22" spans="3:14" ht="15.75">
      <c r="C22" s="76"/>
      <c r="D22" s="77">
        <v>42186</v>
      </c>
      <c r="E22" s="77">
        <v>42522</v>
      </c>
      <c r="F22" s="77">
        <v>42552</v>
      </c>
      <c r="G22" s="75" t="s">
        <v>4</v>
      </c>
      <c r="H22" s="75" t="s">
        <v>5</v>
      </c>
      <c r="I22" s="75" t="s">
        <v>4</v>
      </c>
      <c r="J22" s="77">
        <v>42491</v>
      </c>
      <c r="K22" s="77">
        <v>42522</v>
      </c>
      <c r="L22" s="77">
        <v>42552</v>
      </c>
      <c r="M22" s="145"/>
      <c r="N22" s="95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5"/>
      <c r="N23" s="95"/>
    </row>
    <row r="24" spans="3:14" ht="15.75">
      <c r="C24" s="46" t="s">
        <v>17</v>
      </c>
      <c r="D24" s="111">
        <v>80436.7654781135</v>
      </c>
      <c r="E24" s="111">
        <v>85110.22955604017</v>
      </c>
      <c r="F24" s="111">
        <v>86306.13151468811</v>
      </c>
      <c r="G24" s="111">
        <v>1195.9019586479408</v>
      </c>
      <c r="H24" s="112">
        <v>5869.366036574604</v>
      </c>
      <c r="I24" s="111">
        <v>1.4051212937459046</v>
      </c>
      <c r="J24" s="111">
        <v>9.801634821786823</v>
      </c>
      <c r="K24" s="111">
        <v>8.205928556878153</v>
      </c>
      <c r="L24" s="111">
        <v>7.296869785461019</v>
      </c>
      <c r="M24" s="145"/>
      <c r="N24" s="95"/>
    </row>
    <row r="25" spans="3:14" ht="15">
      <c r="C25" s="49" t="s">
        <v>18</v>
      </c>
      <c r="D25" s="113">
        <v>2882.1527721500006</v>
      </c>
      <c r="E25" s="113">
        <v>2840.3269971739983</v>
      </c>
      <c r="F25" s="113">
        <v>2953.3266571611553</v>
      </c>
      <c r="G25" s="113">
        <v>112.99965998715697</v>
      </c>
      <c r="H25" s="114">
        <v>71.17388501115465</v>
      </c>
      <c r="I25" s="113">
        <v>3.9784031944063734</v>
      </c>
      <c r="J25" s="113">
        <v>6.302601277810509</v>
      </c>
      <c r="K25" s="113">
        <v>8.183332887173513</v>
      </c>
      <c r="L25" s="113">
        <v>2.469469547169807</v>
      </c>
      <c r="M25" s="145"/>
      <c r="N25" s="95"/>
    </row>
    <row r="26" spans="3:14" ht="15">
      <c r="C26" s="49" t="s">
        <v>19</v>
      </c>
      <c r="D26" s="113">
        <v>36453.66220278309</v>
      </c>
      <c r="E26" s="113">
        <v>36765.35574586495</v>
      </c>
      <c r="F26" s="113">
        <v>37701.96121829771</v>
      </c>
      <c r="G26" s="113">
        <v>936.605472432755</v>
      </c>
      <c r="H26" s="114">
        <v>1248.299015514618</v>
      </c>
      <c r="I26" s="113">
        <v>2.5475218542883167</v>
      </c>
      <c r="J26" s="113">
        <v>5.865452129685359</v>
      </c>
      <c r="K26" s="113">
        <v>4.265626184173692</v>
      </c>
      <c r="L26" s="113">
        <v>3.4243446065051746</v>
      </c>
      <c r="M26" s="145"/>
      <c r="N26" s="95"/>
    </row>
    <row r="27" spans="3:14" ht="15">
      <c r="C27" s="49" t="s">
        <v>20</v>
      </c>
      <c r="D27" s="113">
        <v>41100.950503180415</v>
      </c>
      <c r="E27" s="113">
        <v>45504.54681300122</v>
      </c>
      <c r="F27" s="113">
        <v>45650.84363922924</v>
      </c>
      <c r="G27" s="113">
        <v>146.2968262280192</v>
      </c>
      <c r="H27" s="114">
        <v>4549.893136048828</v>
      </c>
      <c r="I27" s="113">
        <v>0.3214993587986253</v>
      </c>
      <c r="J27" s="113">
        <v>13.5754699760188</v>
      </c>
      <c r="K27" s="113">
        <v>11.615358142424762</v>
      </c>
      <c r="L27" s="113">
        <v>11.070043588643417</v>
      </c>
      <c r="M27" s="145"/>
      <c r="N27" s="95"/>
    </row>
    <row r="28" spans="3:14" ht="15">
      <c r="C28" s="49" t="s">
        <v>21</v>
      </c>
      <c r="D28" s="113">
        <v>0</v>
      </c>
      <c r="E28" s="113">
        <v>0</v>
      </c>
      <c r="F28" s="113">
        <v>0</v>
      </c>
      <c r="G28" s="113">
        <v>0</v>
      </c>
      <c r="H28" s="114">
        <v>0</v>
      </c>
      <c r="I28" s="113">
        <v>0</v>
      </c>
      <c r="J28" s="113">
        <v>0</v>
      </c>
      <c r="K28" s="113">
        <v>0</v>
      </c>
      <c r="L28" s="113">
        <v>0</v>
      </c>
      <c r="M28" s="145"/>
      <c r="N28" s="95"/>
    </row>
    <row r="29" spans="3:14" ht="15">
      <c r="C29" s="9"/>
      <c r="D29" s="8"/>
      <c r="E29" s="8"/>
      <c r="F29" s="8"/>
      <c r="G29" s="8"/>
      <c r="H29" s="8"/>
      <c r="I29" s="8"/>
      <c r="J29" s="8"/>
      <c r="K29" s="8"/>
      <c r="L29" s="8"/>
      <c r="M29" s="145"/>
      <c r="N29" s="95"/>
    </row>
    <row r="30" spans="3:14" ht="15">
      <c r="C30" s="9"/>
      <c r="D30" s="8"/>
      <c r="E30" s="8"/>
      <c r="F30" s="8"/>
      <c r="G30" s="8"/>
      <c r="H30" s="8"/>
      <c r="I30" s="8"/>
      <c r="J30" s="8"/>
      <c r="K30" s="8"/>
      <c r="L30" s="8"/>
      <c r="M30" s="145"/>
      <c r="N30" s="95"/>
    </row>
    <row r="31" spans="3:14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5"/>
      <c r="N31" s="95"/>
    </row>
    <row r="32" spans="3:14" ht="19.5">
      <c r="C32" s="161" t="s">
        <v>22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45"/>
      <c r="N32" s="95"/>
    </row>
    <row r="33" spans="3:14" ht="15.75">
      <c r="C33" s="74"/>
      <c r="D33" s="165" t="s">
        <v>145</v>
      </c>
      <c r="E33" s="166"/>
      <c r="F33" s="167"/>
      <c r="G33" s="171" t="s">
        <v>23</v>
      </c>
      <c r="H33" s="175"/>
      <c r="I33" s="75" t="s">
        <v>2</v>
      </c>
      <c r="J33" s="171" t="s">
        <v>3</v>
      </c>
      <c r="K33" s="172"/>
      <c r="L33" s="172"/>
      <c r="M33" s="145"/>
      <c r="N33" s="95"/>
    </row>
    <row r="34" spans="3:14" ht="15.75">
      <c r="C34" s="76"/>
      <c r="D34" s="77">
        <v>42186</v>
      </c>
      <c r="E34" s="77">
        <v>42522</v>
      </c>
      <c r="F34" s="77">
        <v>42552</v>
      </c>
      <c r="G34" s="75" t="s">
        <v>4</v>
      </c>
      <c r="H34" s="75" t="s">
        <v>5</v>
      </c>
      <c r="I34" s="75" t="s">
        <v>4</v>
      </c>
      <c r="J34" s="77">
        <v>42491</v>
      </c>
      <c r="K34" s="77">
        <v>42522</v>
      </c>
      <c r="L34" s="77">
        <v>42552</v>
      </c>
      <c r="M34" s="145"/>
      <c r="N34" s="95"/>
    </row>
    <row r="35" spans="3:14" ht="1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5"/>
      <c r="N35" s="95"/>
    </row>
    <row r="36" spans="3:14" ht="15.75">
      <c r="C36" s="53" t="s">
        <v>24</v>
      </c>
      <c r="D36" s="105">
        <v>74098.56998372271</v>
      </c>
      <c r="E36" s="105">
        <v>81628.69444899664</v>
      </c>
      <c r="F36" s="105">
        <v>82296.05941325494</v>
      </c>
      <c r="G36" s="105">
        <v>667.3649642583041</v>
      </c>
      <c r="H36" s="106">
        <v>8197.48942953223</v>
      </c>
      <c r="I36" s="105">
        <v>0.8175617272370906</v>
      </c>
      <c r="J36" s="105">
        <v>11.253518514237644</v>
      </c>
      <c r="K36" s="105">
        <v>11.728535697717374</v>
      </c>
      <c r="L36" s="105">
        <v>11.062952269298824</v>
      </c>
      <c r="M36" s="145"/>
      <c r="N36" s="95"/>
    </row>
    <row r="37" spans="3:14" ht="15">
      <c r="C37" s="54" t="s">
        <v>10</v>
      </c>
      <c r="D37" s="107">
        <v>2612.48928772</v>
      </c>
      <c r="E37" s="107">
        <v>3220.24670091</v>
      </c>
      <c r="F37" s="107">
        <v>3296.4885275799998</v>
      </c>
      <c r="G37" s="107">
        <v>76.24182666999968</v>
      </c>
      <c r="H37" s="108">
        <v>683.9992398599998</v>
      </c>
      <c r="I37" s="107">
        <v>2.367577199860331</v>
      </c>
      <c r="J37" s="107">
        <v>10.483602196478357</v>
      </c>
      <c r="K37" s="107">
        <v>21.66243446483514</v>
      </c>
      <c r="L37" s="107">
        <v>26.18189644164807</v>
      </c>
      <c r="M37" s="145"/>
      <c r="N37" s="95"/>
    </row>
    <row r="38" spans="3:14" ht="15.75">
      <c r="C38" s="54" t="s">
        <v>25</v>
      </c>
      <c r="D38" s="105">
        <v>30283.009953075412</v>
      </c>
      <c r="E38" s="105">
        <v>33738.00385565035</v>
      </c>
      <c r="F38" s="105">
        <v>34166.36433757096</v>
      </c>
      <c r="G38" s="105">
        <v>428.36048192060844</v>
      </c>
      <c r="H38" s="106">
        <v>3883.3543844955457</v>
      </c>
      <c r="I38" s="105">
        <v>1.269667535024802</v>
      </c>
      <c r="J38" s="105">
        <v>11.144129889735316</v>
      </c>
      <c r="K38" s="105">
        <v>12.85853519793042</v>
      </c>
      <c r="L38" s="105">
        <v>12.82354161793342</v>
      </c>
      <c r="M38" s="145"/>
      <c r="N38" s="95"/>
    </row>
    <row r="39" spans="3:14" ht="15">
      <c r="C39" s="55" t="s">
        <v>26</v>
      </c>
      <c r="D39" s="107">
        <v>20323.950583933096</v>
      </c>
      <c r="E39" s="107">
        <v>22353.382588164277</v>
      </c>
      <c r="F39" s="107">
        <v>22248.84987400155</v>
      </c>
      <c r="G39" s="107">
        <v>-104.53271416272764</v>
      </c>
      <c r="H39" s="108">
        <v>1924.8992900684534</v>
      </c>
      <c r="I39" s="107">
        <v>-0.4676371182322799</v>
      </c>
      <c r="J39" s="107">
        <v>12.15578299587916</v>
      </c>
      <c r="K39" s="107">
        <v>10.978647990137368</v>
      </c>
      <c r="L39" s="107">
        <v>9.471088222336865</v>
      </c>
      <c r="M39" s="145"/>
      <c r="N39" s="95"/>
    </row>
    <row r="40" spans="3:14" ht="15">
      <c r="C40" s="56" t="s">
        <v>27</v>
      </c>
      <c r="D40" s="107">
        <v>9154.359180849573</v>
      </c>
      <c r="E40" s="107">
        <v>10300.30739038197</v>
      </c>
      <c r="F40" s="107">
        <v>10376.658921485288</v>
      </c>
      <c r="G40" s="107">
        <v>76.35153110331885</v>
      </c>
      <c r="H40" s="108">
        <v>1222.2997406357154</v>
      </c>
      <c r="I40" s="107">
        <v>0.7412548791952847</v>
      </c>
      <c r="J40" s="107">
        <v>16.643534429487374</v>
      </c>
      <c r="K40" s="107">
        <v>15.479598154102913</v>
      </c>
      <c r="L40" s="107">
        <v>13.35210599112935</v>
      </c>
      <c r="M40" s="145"/>
      <c r="N40" s="95"/>
    </row>
    <row r="41" spans="3:14" ht="15">
      <c r="C41" s="56" t="s">
        <v>28</v>
      </c>
      <c r="D41" s="107">
        <v>4103.466787855056</v>
      </c>
      <c r="E41" s="107">
        <v>4492.900680108391</v>
      </c>
      <c r="F41" s="107">
        <v>4588.211971548028</v>
      </c>
      <c r="G41" s="107">
        <v>95.31129143963699</v>
      </c>
      <c r="H41" s="108">
        <v>484.7451836929713</v>
      </c>
      <c r="I41" s="107">
        <v>2.121375437067031</v>
      </c>
      <c r="J41" s="107">
        <v>14.067126209588032</v>
      </c>
      <c r="K41" s="107">
        <v>11.41565834085121</v>
      </c>
      <c r="L41" s="107">
        <v>11.813064629343684</v>
      </c>
      <c r="M41" s="145"/>
      <c r="N41" s="95"/>
    </row>
    <row r="42" spans="3:14" ht="15">
      <c r="C42" s="56" t="s">
        <v>160</v>
      </c>
      <c r="D42" s="107">
        <v>7066.1246152284675</v>
      </c>
      <c r="E42" s="107">
        <v>7560.174517673914</v>
      </c>
      <c r="F42" s="107">
        <v>7283.978980968236</v>
      </c>
      <c r="G42" s="107">
        <v>-276.195536705678</v>
      </c>
      <c r="H42" s="108">
        <v>217.85436573976858</v>
      </c>
      <c r="I42" s="107">
        <v>-3.653295781201845</v>
      </c>
      <c r="J42" s="107">
        <v>5.383201132293802</v>
      </c>
      <c r="K42" s="107">
        <v>5.1497976369201615</v>
      </c>
      <c r="L42" s="107">
        <v>3.0830812871635915</v>
      </c>
      <c r="M42" s="145"/>
      <c r="N42" s="95"/>
    </row>
    <row r="43" spans="3:14" ht="15">
      <c r="C43" s="55" t="s">
        <v>29</v>
      </c>
      <c r="D43" s="107">
        <v>4911.0363538723195</v>
      </c>
      <c r="E43" s="107">
        <v>5077.914051826074</v>
      </c>
      <c r="F43" s="107">
        <v>5134.075805019409</v>
      </c>
      <c r="G43" s="107">
        <v>56.161753193335244</v>
      </c>
      <c r="H43" s="108">
        <v>223.0394511470895</v>
      </c>
      <c r="I43" s="107">
        <v>1.1060004683052653</v>
      </c>
      <c r="J43" s="107">
        <v>3.5091662059956397</v>
      </c>
      <c r="K43" s="107">
        <v>3.6663714893232724</v>
      </c>
      <c r="L43" s="107">
        <v>4.541596418263616</v>
      </c>
      <c r="M43" s="145"/>
      <c r="N43" s="95"/>
    </row>
    <row r="44" spans="3:14" ht="15">
      <c r="C44" s="55" t="s">
        <v>30</v>
      </c>
      <c r="D44" s="107">
        <v>310.32518682999995</v>
      </c>
      <c r="E44" s="107">
        <v>287.68861116</v>
      </c>
      <c r="F44" s="107">
        <v>274.83669037000004</v>
      </c>
      <c r="G44" s="107">
        <v>-12.851920789999951</v>
      </c>
      <c r="H44" s="108">
        <v>-35.48849645999991</v>
      </c>
      <c r="I44" s="107">
        <v>-4.467302594349927</v>
      </c>
      <c r="J44" s="107">
        <v>-11.805152172608679</v>
      </c>
      <c r="K44" s="107">
        <v>-11.24368682380843</v>
      </c>
      <c r="L44" s="107">
        <v>-11.43590593548598</v>
      </c>
      <c r="M44" s="145"/>
      <c r="N44" s="95"/>
    </row>
    <row r="45" spans="3:14" ht="15">
      <c r="C45" s="55" t="s">
        <v>31</v>
      </c>
      <c r="D45" s="107">
        <v>4737.69782844</v>
      </c>
      <c r="E45" s="107">
        <v>6019.018604499999</v>
      </c>
      <c r="F45" s="107">
        <v>6508.601968179999</v>
      </c>
      <c r="G45" s="107">
        <v>489.5833636799998</v>
      </c>
      <c r="H45" s="108">
        <v>1770.9041397399988</v>
      </c>
      <c r="I45" s="107">
        <v>8.133940029924025</v>
      </c>
      <c r="J45" s="107">
        <v>15.844522604354673</v>
      </c>
      <c r="K45" s="107">
        <v>32.88332438927184</v>
      </c>
      <c r="L45" s="107">
        <v>37.37900144473991</v>
      </c>
      <c r="M45" s="145"/>
      <c r="N45" s="95"/>
    </row>
    <row r="46" spans="3:14" ht="15.75">
      <c r="C46" s="54" t="s">
        <v>32</v>
      </c>
      <c r="D46" s="105">
        <v>43423.3020440373</v>
      </c>
      <c r="E46" s="105">
        <v>47418.73623955629</v>
      </c>
      <c r="F46" s="105">
        <v>47641.215748573995</v>
      </c>
      <c r="G46" s="105">
        <v>222.47950901770673</v>
      </c>
      <c r="H46" s="106">
        <v>4217.913704536695</v>
      </c>
      <c r="I46" s="105">
        <v>0.46918059539536255</v>
      </c>
      <c r="J46" s="105">
        <v>11.226058040889363</v>
      </c>
      <c r="K46" s="105">
        <v>10.870873642299115</v>
      </c>
      <c r="L46" s="105">
        <v>9.713479873684273</v>
      </c>
      <c r="M46" s="145"/>
      <c r="N46" s="95"/>
    </row>
    <row r="47" spans="3:14" ht="15">
      <c r="C47" s="55" t="s">
        <v>33</v>
      </c>
      <c r="D47" s="107">
        <v>35214.371251265315</v>
      </c>
      <c r="E47" s="107">
        <v>38747.52581568802</v>
      </c>
      <c r="F47" s="107">
        <v>38936.80576463071</v>
      </c>
      <c r="G47" s="107">
        <v>189.27994894269068</v>
      </c>
      <c r="H47" s="108">
        <v>3722.4345133653987</v>
      </c>
      <c r="I47" s="107">
        <v>0.4884955747704939</v>
      </c>
      <c r="J47" s="107">
        <v>12.089540365794772</v>
      </c>
      <c r="K47" s="107">
        <v>11.823785535324905</v>
      </c>
      <c r="L47" s="107">
        <v>10.570782271830703</v>
      </c>
      <c r="M47" s="145"/>
      <c r="N47" s="95"/>
    </row>
    <row r="48" spans="3:14" ht="15">
      <c r="C48" s="56" t="s">
        <v>27</v>
      </c>
      <c r="D48" s="107">
        <v>29002.71263794773</v>
      </c>
      <c r="E48" s="107">
        <v>31838.309178595733</v>
      </c>
      <c r="F48" s="107">
        <v>32027.618763519113</v>
      </c>
      <c r="G48" s="107">
        <v>189.3095849233796</v>
      </c>
      <c r="H48" s="108">
        <v>3024.9061255713823</v>
      </c>
      <c r="I48" s="107">
        <v>0.5945968545674174</v>
      </c>
      <c r="J48" s="107">
        <v>11.440490640343903</v>
      </c>
      <c r="K48" s="107">
        <v>11.411085126090358</v>
      </c>
      <c r="L48" s="107">
        <v>10.429735188333847</v>
      </c>
      <c r="M48" s="145"/>
      <c r="N48" s="95"/>
    </row>
    <row r="49" spans="3:14" ht="15">
      <c r="C49" s="56" t="s">
        <v>34</v>
      </c>
      <c r="D49" s="107">
        <v>3560.4096351827043</v>
      </c>
      <c r="E49" s="107">
        <v>4201.354561558507</v>
      </c>
      <c r="F49" s="107">
        <v>4268.945576225019</v>
      </c>
      <c r="G49" s="107">
        <v>67.59101466651191</v>
      </c>
      <c r="H49" s="108">
        <v>708.5359410423148</v>
      </c>
      <c r="I49" s="107">
        <v>1.6087910143303588</v>
      </c>
      <c r="J49" s="107">
        <v>20.12260130222703</v>
      </c>
      <c r="K49" s="107">
        <v>18.944203153871374</v>
      </c>
      <c r="L49" s="107">
        <v>19.900405111839213</v>
      </c>
      <c r="M49" s="145"/>
      <c r="N49" s="95"/>
    </row>
    <row r="50" spans="3:14" ht="15">
      <c r="C50" s="56" t="s">
        <v>161</v>
      </c>
      <c r="D50" s="107">
        <v>2651.2489781348822</v>
      </c>
      <c r="E50" s="107">
        <v>2707.8620755337765</v>
      </c>
      <c r="F50" s="107">
        <v>2640.2414248865784</v>
      </c>
      <c r="G50" s="107">
        <v>-67.62065064719809</v>
      </c>
      <c r="H50" s="108">
        <v>-11.007553248303793</v>
      </c>
      <c r="I50" s="107">
        <v>-2.4971970049053787</v>
      </c>
      <c r="J50" s="107">
        <v>8.43696878847837</v>
      </c>
      <c r="K50" s="107">
        <v>6.5672085711287576</v>
      </c>
      <c r="L50" s="107">
        <v>-0.41518368659768656</v>
      </c>
      <c r="M50" s="145"/>
      <c r="N50" s="95"/>
    </row>
    <row r="51" spans="3:14" ht="15">
      <c r="C51" s="55" t="s">
        <v>29</v>
      </c>
      <c r="D51" s="107">
        <v>6455.647583347584</v>
      </c>
      <c r="E51" s="107">
        <v>7112.247784352666</v>
      </c>
      <c r="F51" s="107">
        <v>7203.406454267084</v>
      </c>
      <c r="G51" s="107">
        <v>91.15866991441817</v>
      </c>
      <c r="H51" s="108">
        <v>747.7588709194997</v>
      </c>
      <c r="I51" s="107">
        <v>1.2817139205269568</v>
      </c>
      <c r="J51" s="107">
        <v>12.115341027997296</v>
      </c>
      <c r="K51" s="107">
        <v>11.962360679176488</v>
      </c>
      <c r="L51" s="107">
        <v>11.583018764040842</v>
      </c>
      <c r="M51" s="145"/>
      <c r="N51" s="95"/>
    </row>
    <row r="52" spans="3:14" ht="15">
      <c r="C52" s="55" t="s">
        <v>30</v>
      </c>
      <c r="D52" s="107">
        <v>11.57325839</v>
      </c>
      <c r="E52" s="107">
        <v>20.25587097</v>
      </c>
      <c r="F52" s="107">
        <v>19.83515266</v>
      </c>
      <c r="G52" s="107">
        <v>-0.4207183100000016</v>
      </c>
      <c r="H52" s="108">
        <v>8.261894269999999</v>
      </c>
      <c r="I52" s="107">
        <v>-2.077019105340409</v>
      </c>
      <c r="J52" s="107">
        <v>133.54635005749554</v>
      </c>
      <c r="K52" s="107">
        <v>77.60765977263479</v>
      </c>
      <c r="L52" s="107">
        <v>71.38779755525704</v>
      </c>
      <c r="M52" s="145"/>
      <c r="N52" s="95"/>
    </row>
    <row r="53" spans="3:14" ht="15">
      <c r="C53" s="55" t="s">
        <v>31</v>
      </c>
      <c r="D53" s="107">
        <v>1741.7099510343996</v>
      </c>
      <c r="E53" s="107">
        <v>1538.7067685456002</v>
      </c>
      <c r="F53" s="107">
        <v>1481.1683770161999</v>
      </c>
      <c r="G53" s="107">
        <v>-57.538391529400315</v>
      </c>
      <c r="H53" s="108">
        <v>-260.54157401819975</v>
      </c>
      <c r="I53" s="107">
        <v>-3.7393993908135035</v>
      </c>
      <c r="J53" s="107">
        <v>-9.594159761253863</v>
      </c>
      <c r="K53" s="107">
        <v>-12.3270253547075</v>
      </c>
      <c r="L53" s="107">
        <v>-14.958953060092718</v>
      </c>
      <c r="M53" s="145"/>
      <c r="N53" s="95"/>
    </row>
    <row r="54" spans="3:14" ht="16.5" thickBot="1">
      <c r="C54" s="57" t="s">
        <v>35</v>
      </c>
      <c r="D54" s="109">
        <v>392.25798661</v>
      </c>
      <c r="E54" s="109">
        <v>471.95435379</v>
      </c>
      <c r="F54" s="109">
        <v>488.47932710999754</v>
      </c>
      <c r="G54" s="109">
        <v>16.524973319997514</v>
      </c>
      <c r="H54" s="110">
        <v>96.22134049999755</v>
      </c>
      <c r="I54" s="109">
        <v>3.5013922823880628</v>
      </c>
      <c r="J54" s="109">
        <v>22.93114592377794</v>
      </c>
      <c r="K54" s="109">
        <v>19.046996622049782</v>
      </c>
      <c r="L54" s="109">
        <v>24.53011634806177</v>
      </c>
      <c r="M54" s="145"/>
      <c r="N54" s="95"/>
    </row>
    <row r="55" spans="3:12" ht="1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34">
      <selection activeCell="J48" sqref="J48"/>
    </sheetView>
  </sheetViews>
  <sheetFormatPr defaultColWidth="9.140625" defaultRowHeight="15"/>
  <sheetData>
    <row r="6" spans="3:14" ht="16.5">
      <c r="C6" s="180" t="s">
        <v>137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27" spans="3:12" ht="19.5">
      <c r="C27" s="58" t="s">
        <v>136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40">
      <selection activeCell="O19" sqref="O19"/>
    </sheetView>
  </sheetViews>
  <sheetFormatPr defaultColWidth="9.140625" defaultRowHeight="15"/>
  <cols>
    <col min="2" max="2" width="9.7109375" style="0" customWidth="1"/>
  </cols>
  <sheetData>
    <row r="4" spans="3:14" ht="16.5">
      <c r="C4" s="182" t="s">
        <v>139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27" spans="3:14" ht="16.5">
      <c r="C27" s="182" t="s">
        <v>138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B55">
      <selection activeCell="E66" sqref="E66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34.140625" style="0" customWidth="1"/>
    <col min="6" max="6" width="9.57421875" style="0" bestFit="1" customWidth="1"/>
  </cols>
  <sheetData>
    <row r="1" spans="2:4" ht="15.75" thickBot="1">
      <c r="B1" s="64" t="s">
        <v>36</v>
      </c>
      <c r="C1" s="12"/>
      <c r="D1" s="12"/>
    </row>
    <row r="2" spans="2:4" ht="17.25" thickBot="1">
      <c r="B2" s="91" t="s">
        <v>37</v>
      </c>
      <c r="C2" s="26">
        <v>42526</v>
      </c>
      <c r="D2" s="26">
        <v>42556</v>
      </c>
    </row>
    <row r="3" spans="2:4" ht="15.75">
      <c r="B3" s="92"/>
      <c r="C3" s="27"/>
      <c r="D3" s="27"/>
    </row>
    <row r="4" spans="2:5" ht="15.75">
      <c r="B4" s="92" t="s">
        <v>38</v>
      </c>
      <c r="C4" s="28">
        <v>7</v>
      </c>
      <c r="D4" s="156">
        <v>7</v>
      </c>
      <c r="E4" s="146"/>
    </row>
    <row r="5" spans="2:4" ht="15.75">
      <c r="B5" s="92"/>
      <c r="C5" s="28"/>
      <c r="D5" s="156"/>
    </row>
    <row r="6" spans="2:4" ht="15.75">
      <c r="B6" s="92" t="s">
        <v>39</v>
      </c>
      <c r="C6" s="28">
        <v>10.75</v>
      </c>
      <c r="D6" s="156">
        <v>10.75</v>
      </c>
    </row>
    <row r="7" spans="2:4" ht="15.75">
      <c r="B7" s="92"/>
      <c r="C7" s="28"/>
      <c r="D7" s="152"/>
    </row>
    <row r="8" spans="2:5" ht="15.75">
      <c r="B8" s="92" t="s">
        <v>40</v>
      </c>
      <c r="C8" s="28">
        <v>11.75</v>
      </c>
      <c r="D8" s="156">
        <v>11.75</v>
      </c>
      <c r="E8" s="72"/>
    </row>
    <row r="9" spans="2:4" ht="15.75">
      <c r="B9" s="92"/>
      <c r="C9" s="28"/>
      <c r="D9" s="152"/>
    </row>
    <row r="10" spans="2:4" ht="15.75">
      <c r="B10" s="92" t="s">
        <v>41</v>
      </c>
      <c r="C10" s="28">
        <v>10.44</v>
      </c>
      <c r="D10" s="28">
        <v>9.48</v>
      </c>
    </row>
    <row r="11" spans="2:4" ht="15.75">
      <c r="B11" s="92"/>
      <c r="C11" s="28"/>
      <c r="D11" s="28"/>
    </row>
    <row r="12" spans="2:4" ht="15.75">
      <c r="B12" s="92" t="s">
        <v>42</v>
      </c>
      <c r="C12" s="28">
        <v>6.5</v>
      </c>
      <c r="D12" s="28">
        <v>6.25</v>
      </c>
    </row>
    <row r="13" spans="2:4" ht="15.75">
      <c r="B13" s="92"/>
      <c r="C13" s="28"/>
      <c r="D13" s="152"/>
    </row>
    <row r="14" spans="2:4" ht="16.5">
      <c r="B14" s="93" t="s">
        <v>43</v>
      </c>
      <c r="C14" s="28"/>
      <c r="D14" s="152"/>
    </row>
    <row r="15" spans="2:4" ht="15.75">
      <c r="B15" s="92"/>
      <c r="C15" s="31"/>
      <c r="D15" s="153"/>
    </row>
    <row r="16" spans="2:4" ht="15.75">
      <c r="B16" s="92" t="s">
        <v>44</v>
      </c>
      <c r="C16" s="31">
        <v>7.62</v>
      </c>
      <c r="D16" s="157">
        <v>7.84</v>
      </c>
    </row>
    <row r="17" spans="2:4" ht="15.75">
      <c r="B17" s="92" t="s">
        <v>45</v>
      </c>
      <c r="C17" s="31">
        <v>7.99</v>
      </c>
      <c r="D17" s="157">
        <v>8.24</v>
      </c>
    </row>
    <row r="18" spans="2:4" ht="15.75">
      <c r="B18" s="92" t="s">
        <v>46</v>
      </c>
      <c r="C18" s="31">
        <v>350</v>
      </c>
      <c r="D18" s="157">
        <v>500.23</v>
      </c>
    </row>
    <row r="19" spans="2:4" ht="15.75">
      <c r="B19" s="92" t="s">
        <v>47</v>
      </c>
      <c r="C19" s="31">
        <v>350</v>
      </c>
      <c r="D19" s="157">
        <v>650</v>
      </c>
    </row>
    <row r="20" spans="2:4" ht="15.75">
      <c r="B20" s="92"/>
      <c r="C20" s="31"/>
      <c r="D20" s="31"/>
    </row>
    <row r="21" spans="2:4" ht="16.5">
      <c r="B21" s="93" t="s">
        <v>48</v>
      </c>
      <c r="C21" s="31"/>
      <c r="D21" s="31"/>
    </row>
    <row r="22" spans="2:4" ht="15.75">
      <c r="B22" s="92"/>
      <c r="C22" s="31"/>
      <c r="D22" s="31"/>
    </row>
    <row r="23" spans="2:4" ht="15.75">
      <c r="B23" s="92" t="s">
        <v>44</v>
      </c>
      <c r="C23" s="31">
        <v>7.88</v>
      </c>
      <c r="D23" s="158">
        <v>7.93</v>
      </c>
    </row>
    <row r="24" spans="2:4" ht="15.75">
      <c r="B24" s="92" t="s">
        <v>49</v>
      </c>
      <c r="C24" s="31">
        <v>8.37</v>
      </c>
      <c r="D24" s="158">
        <v>8.43</v>
      </c>
    </row>
    <row r="25" spans="2:4" ht="15.75">
      <c r="B25" s="92" t="s">
        <v>46</v>
      </c>
      <c r="C25" s="31">
        <v>380</v>
      </c>
      <c r="D25" s="158">
        <v>700</v>
      </c>
    </row>
    <row r="26" spans="2:5" ht="15.75">
      <c r="B26" s="92" t="s">
        <v>47</v>
      </c>
      <c r="C26" s="31">
        <v>300</v>
      </c>
      <c r="D26" s="158">
        <v>467.05</v>
      </c>
      <c r="E26" s="151"/>
    </row>
    <row r="27" spans="2:4" ht="15.75">
      <c r="B27" s="92"/>
      <c r="C27" s="31"/>
      <c r="D27" s="31"/>
    </row>
    <row r="28" spans="2:4" ht="16.5">
      <c r="B28" s="93" t="s">
        <v>50</v>
      </c>
      <c r="C28" s="31"/>
      <c r="D28" s="31"/>
    </row>
    <row r="29" spans="2:4" ht="16.5">
      <c r="B29" s="93"/>
      <c r="C29" s="31"/>
      <c r="D29" s="31"/>
    </row>
    <row r="30" spans="2:4" ht="15.75">
      <c r="B30" s="92" t="s">
        <v>44</v>
      </c>
      <c r="C30" s="31">
        <v>8.21</v>
      </c>
      <c r="D30" s="158">
        <v>8.19</v>
      </c>
    </row>
    <row r="31" spans="2:4" ht="15.75">
      <c r="B31" s="92" t="s">
        <v>49</v>
      </c>
      <c r="C31" s="31">
        <v>8.84</v>
      </c>
      <c r="D31" s="158">
        <v>8.82</v>
      </c>
    </row>
    <row r="32" spans="2:4" ht="15.75">
      <c r="B32" s="92" t="s">
        <v>46</v>
      </c>
      <c r="C32" s="31">
        <v>350</v>
      </c>
      <c r="D32" s="158">
        <v>350</v>
      </c>
    </row>
    <row r="33" spans="2:4" ht="15.75">
      <c r="B33" s="92" t="s">
        <v>47</v>
      </c>
      <c r="C33" s="31">
        <v>250</v>
      </c>
      <c r="D33" s="158">
        <v>270.56</v>
      </c>
    </row>
    <row r="34" spans="2:4" ht="15.75">
      <c r="B34" s="92"/>
      <c r="C34" s="31"/>
      <c r="D34" s="31"/>
    </row>
    <row r="35" spans="2:4" ht="16.5">
      <c r="B35" s="93" t="s">
        <v>51</v>
      </c>
      <c r="C35" s="31"/>
      <c r="D35" s="31"/>
    </row>
    <row r="36" spans="2:4" ht="15.75">
      <c r="B36" s="92"/>
      <c r="C36" s="31"/>
      <c r="D36" s="31"/>
    </row>
    <row r="37" spans="2:4" ht="15.75">
      <c r="B37" s="92" t="s">
        <v>44</v>
      </c>
      <c r="C37" s="31">
        <v>8.1</v>
      </c>
      <c r="D37" s="158">
        <v>8.15</v>
      </c>
    </row>
    <row r="38" spans="2:4" ht="15.75">
      <c r="B38" s="92" t="s">
        <v>49</v>
      </c>
      <c r="C38" s="31">
        <v>8.81</v>
      </c>
      <c r="D38" s="158">
        <v>8.87</v>
      </c>
    </row>
    <row r="39" spans="2:4" ht="15.75">
      <c r="B39" s="92" t="s">
        <v>46</v>
      </c>
      <c r="C39" s="31">
        <v>400</v>
      </c>
      <c r="D39" s="158">
        <v>350</v>
      </c>
    </row>
    <row r="40" spans="2:4" ht="15.75">
      <c r="B40" s="92" t="s">
        <v>47</v>
      </c>
      <c r="C40" s="31">
        <v>350</v>
      </c>
      <c r="D40" s="158">
        <v>350.02</v>
      </c>
    </row>
    <row r="41" spans="2:4" ht="15.75">
      <c r="B41" s="92"/>
      <c r="C41" s="31"/>
      <c r="D41" s="31"/>
    </row>
    <row r="42" spans="2:4" ht="15.75">
      <c r="B42" s="92"/>
      <c r="C42" s="31"/>
      <c r="D42" s="31"/>
    </row>
    <row r="43" spans="2:4" ht="15.75">
      <c r="B43" s="92"/>
      <c r="C43" s="31"/>
      <c r="D43" s="31"/>
    </row>
    <row r="44" spans="2:5" ht="16.5">
      <c r="B44" s="93" t="s">
        <v>52</v>
      </c>
      <c r="C44" s="31">
        <v>13416.24</v>
      </c>
      <c r="D44" s="158">
        <v>13578.84</v>
      </c>
      <c r="E44" s="205"/>
    </row>
    <row r="45" spans="2:4" ht="15.75">
      <c r="B45" s="92"/>
      <c r="C45" s="31"/>
      <c r="D45" s="31"/>
    </row>
    <row r="46" spans="2:4" ht="15.75">
      <c r="B46" s="92"/>
      <c r="C46" s="31"/>
      <c r="D46" s="31"/>
    </row>
    <row r="47" spans="2:5" ht="16.5" thickBot="1">
      <c r="B47" s="92"/>
      <c r="C47" s="31"/>
      <c r="D47" s="31"/>
      <c r="E47" s="151"/>
    </row>
    <row r="48" spans="2:5" ht="17.25" thickBot="1">
      <c r="B48" s="91" t="s">
        <v>53</v>
      </c>
      <c r="C48" s="149">
        <v>42529</v>
      </c>
      <c r="D48" s="149">
        <v>42560</v>
      </c>
      <c r="E48" s="151"/>
    </row>
    <row r="49" spans="2:4" ht="15.75">
      <c r="B49" s="92"/>
      <c r="C49" s="150"/>
      <c r="D49" s="150"/>
    </row>
    <row r="50" spans="2:4" ht="16.5">
      <c r="B50" s="93" t="s">
        <v>54</v>
      </c>
      <c r="C50" s="31"/>
      <c r="D50" s="31"/>
    </row>
    <row r="51" spans="2:4" ht="15.75">
      <c r="B51" s="92"/>
      <c r="C51" s="31"/>
      <c r="D51" s="31"/>
    </row>
    <row r="52" spans="2:5" ht="15.75">
      <c r="B52" s="92" t="s">
        <v>55</v>
      </c>
      <c r="C52" s="31">
        <v>19257.94</v>
      </c>
      <c r="D52" s="158">
        <v>19390.39</v>
      </c>
      <c r="E52" s="151"/>
    </row>
    <row r="53" spans="2:5" s="72" customFormat="1" ht="15.75">
      <c r="B53" s="92"/>
      <c r="C53" s="31"/>
      <c r="D53" s="31"/>
      <c r="E53" s="151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56</v>
      </c>
      <c r="C57" s="99">
        <v>42528</v>
      </c>
      <c r="D57" s="99">
        <v>42559</v>
      </c>
    </row>
    <row r="58" spans="2:4" ht="15.75">
      <c r="B58" s="92"/>
      <c r="C58" s="29"/>
      <c r="D58" s="29"/>
    </row>
    <row r="59" spans="2:4" ht="16.5">
      <c r="B59" s="93" t="s">
        <v>57</v>
      </c>
      <c r="C59" s="30"/>
      <c r="D59" s="30"/>
    </row>
    <row r="60" spans="2:5" ht="15.75">
      <c r="B60" s="92"/>
      <c r="C60" s="30"/>
      <c r="D60" s="30"/>
      <c r="E60" s="205"/>
    </row>
    <row r="61" spans="2:5" ht="15.75">
      <c r="B61" s="92" t="s">
        <v>58</v>
      </c>
      <c r="C61" s="159">
        <v>20.15</v>
      </c>
      <c r="D61" s="159">
        <v>21.56</v>
      </c>
      <c r="E61" s="205"/>
    </row>
    <row r="62" spans="2:5" ht="15.75">
      <c r="B62" s="92" t="s">
        <v>59</v>
      </c>
      <c r="C62" s="159">
        <v>1157</v>
      </c>
      <c r="D62" s="159">
        <v>1529</v>
      </c>
      <c r="E62" s="207"/>
    </row>
    <row r="63" spans="2:4" ht="15.75">
      <c r="B63" s="92" t="s">
        <v>60</v>
      </c>
      <c r="C63" s="159">
        <v>979.02</v>
      </c>
      <c r="D63" s="30">
        <v>1039.7</v>
      </c>
    </row>
    <row r="64" spans="2:6" ht="15.75">
      <c r="B64" s="92" t="s">
        <v>61</v>
      </c>
      <c r="C64" s="159">
        <v>1566.2</v>
      </c>
      <c r="D64" s="30">
        <v>1656</v>
      </c>
      <c r="E64" s="205"/>
      <c r="F64" s="160"/>
    </row>
    <row r="65" spans="2:5" ht="15.75">
      <c r="B65" s="92" t="s">
        <v>62</v>
      </c>
      <c r="C65" s="159">
        <v>215.4</v>
      </c>
      <c r="D65" s="159">
        <v>234.3</v>
      </c>
      <c r="E65" s="205"/>
    </row>
    <row r="66" spans="2:5" ht="15.75">
      <c r="B66" s="92" t="s">
        <v>63</v>
      </c>
      <c r="C66" s="159">
        <v>1014.4</v>
      </c>
      <c r="D66" s="159">
        <v>1070.983</v>
      </c>
      <c r="E66" s="160"/>
    </row>
    <row r="67" spans="2:4" ht="15.75">
      <c r="B67" s="92" t="s">
        <v>64</v>
      </c>
      <c r="C67" s="159">
        <v>32.401</v>
      </c>
      <c r="D67" s="159">
        <v>35.8</v>
      </c>
    </row>
    <row r="68" spans="2:4" ht="15.75">
      <c r="B68" s="92" t="s">
        <v>65</v>
      </c>
      <c r="C68" s="159">
        <v>132.811</v>
      </c>
      <c r="D68" s="159">
        <v>155.5</v>
      </c>
    </row>
    <row r="69" spans="2:4" ht="15.75">
      <c r="B69" s="92" t="s">
        <v>66</v>
      </c>
      <c r="C69" s="159">
        <v>15.328</v>
      </c>
      <c r="D69" s="159">
        <v>14.9</v>
      </c>
    </row>
    <row r="70" spans="2:5" ht="15.75">
      <c r="B70" s="92" t="s">
        <v>158</v>
      </c>
      <c r="C70" s="159">
        <v>155.949</v>
      </c>
      <c r="D70" s="159">
        <v>144.5</v>
      </c>
      <c r="E70" s="205"/>
    </row>
    <row r="71" spans="2:4" ht="15.75">
      <c r="B71" s="92"/>
      <c r="C71" s="30"/>
      <c r="D71" s="155"/>
    </row>
    <row r="72" spans="2:4" ht="16.5">
      <c r="B72" s="93" t="s">
        <v>67</v>
      </c>
      <c r="C72" s="30"/>
      <c r="D72" s="155"/>
    </row>
    <row r="73" spans="2:4" ht="15.75">
      <c r="B73" s="92" t="s">
        <v>58</v>
      </c>
      <c r="C73" s="159">
        <v>0.4</v>
      </c>
      <c r="D73" s="159">
        <v>0.18</v>
      </c>
    </row>
    <row r="74" spans="2:4" ht="15.75">
      <c r="B74" s="92" t="s">
        <v>59</v>
      </c>
      <c r="C74" s="159">
        <v>83.5</v>
      </c>
      <c r="D74" s="159">
        <v>53.8</v>
      </c>
    </row>
    <row r="75" spans="2:4" ht="15.75">
      <c r="B75" s="92" t="s">
        <v>60</v>
      </c>
      <c r="C75" s="30">
        <v>529.2</v>
      </c>
      <c r="D75" s="159">
        <v>542.1</v>
      </c>
    </row>
    <row r="76" spans="2:4" ht="15.75">
      <c r="B76" s="92" t="s">
        <v>61</v>
      </c>
      <c r="C76" s="159">
        <v>31.3</v>
      </c>
      <c r="D76" s="159">
        <v>31.7</v>
      </c>
    </row>
    <row r="77" spans="2:4" ht="15.75">
      <c r="B77" s="92" t="s">
        <v>62</v>
      </c>
      <c r="C77" s="30">
        <v>0</v>
      </c>
      <c r="D77" s="159">
        <v>0</v>
      </c>
    </row>
    <row r="78" spans="2:4" ht="15.75">
      <c r="B78" s="92" t="s">
        <v>63</v>
      </c>
      <c r="C78" s="159">
        <v>23.68</v>
      </c>
      <c r="D78" s="159">
        <v>23.8</v>
      </c>
    </row>
    <row r="79" spans="2:4" ht="15.75">
      <c r="B79" s="92" t="s">
        <v>64</v>
      </c>
      <c r="C79" s="159">
        <v>7.5</v>
      </c>
      <c r="D79" s="159">
        <v>7.8</v>
      </c>
    </row>
    <row r="80" spans="2:4" ht="15.75">
      <c r="B80" s="92" t="s">
        <v>65</v>
      </c>
      <c r="C80" s="30">
        <v>0.112</v>
      </c>
      <c r="D80" s="159">
        <v>0.107</v>
      </c>
    </row>
    <row r="81" spans="2:4" ht="15.75">
      <c r="B81" s="92" t="s">
        <v>66</v>
      </c>
      <c r="C81" s="30">
        <v>0</v>
      </c>
      <c r="D81" s="159">
        <v>0</v>
      </c>
    </row>
    <row r="82" spans="2:4" ht="15.75">
      <c r="B82" s="92" t="s">
        <v>158</v>
      </c>
      <c r="C82" s="30">
        <v>0</v>
      </c>
      <c r="D82" s="159">
        <v>0</v>
      </c>
    </row>
    <row r="83" spans="2:4" ht="16.5" thickBot="1">
      <c r="B83" s="92"/>
      <c r="C83" s="30"/>
      <c r="D83" s="30"/>
    </row>
    <row r="84" spans="2:4" ht="17.25" thickBot="1">
      <c r="B84" s="91" t="s">
        <v>68</v>
      </c>
      <c r="C84" s="148"/>
      <c r="D84" s="148"/>
    </row>
    <row r="85" spans="2:5" ht="16.5" thickBot="1">
      <c r="B85" s="92"/>
      <c r="C85" s="99">
        <v>42528</v>
      </c>
      <c r="D85" s="99">
        <v>42559</v>
      </c>
      <c r="E85" s="154"/>
    </row>
    <row r="86" spans="2:6" ht="15.75">
      <c r="B86" s="92" t="s">
        <v>69</v>
      </c>
      <c r="C86" s="30">
        <v>6.7</v>
      </c>
      <c r="D86" s="159">
        <v>7</v>
      </c>
      <c r="F86" s="146"/>
    </row>
    <row r="87" spans="2:5" ht="15.75">
      <c r="B87" s="92" t="s">
        <v>70</v>
      </c>
      <c r="C87" s="159">
        <v>5.3</v>
      </c>
      <c r="D87" s="159">
        <v>5.9</v>
      </c>
      <c r="E87" s="72"/>
    </row>
    <row r="88" spans="2:6" ht="16.5" thickBot="1">
      <c r="B88" s="94" t="s">
        <v>71</v>
      </c>
      <c r="C88" s="159">
        <v>0.3</v>
      </c>
      <c r="D88" s="159">
        <v>0.6</v>
      </c>
      <c r="E88" s="141"/>
      <c r="F88" s="14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B46">
      <selection activeCell="P20" sqref="P20"/>
    </sheetView>
  </sheetViews>
  <sheetFormatPr defaultColWidth="9.140625" defaultRowHeight="15"/>
  <cols>
    <col min="4" max="4" width="10.8515625" style="0" customWidth="1"/>
  </cols>
  <sheetData>
    <row r="3" spans="4:14" ht="19.5">
      <c r="D3" s="186" t="s">
        <v>143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28" spans="4:15" ht="19.5">
      <c r="D28" s="63" t="s">
        <v>149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5">
      <c r="D48" s="72" t="s">
        <v>147</v>
      </c>
      <c r="E48" s="62"/>
    </row>
    <row r="49" spans="3:13" ht="19.5">
      <c r="C49" s="184" t="s">
        <v>135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</row>
    <row r="67" ht="15">
      <c r="D67" t="s">
        <v>148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F24"/>
  <sheetViews>
    <sheetView zoomScalePageLayoutView="0" workbookViewId="0" topLeftCell="A1">
      <pane xSplit="57" ySplit="4" topLeftCell="BY5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F17" sqref="CF17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2" hidden="1" customWidth="1"/>
    <col min="58" max="58" width="12.7109375" style="72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2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28125" style="0" customWidth="1"/>
    <col min="77" max="77" width="10.7109375" style="0" customWidth="1"/>
    <col min="78" max="78" width="9.7109375" style="0" bestFit="1" customWidth="1"/>
    <col min="79" max="79" width="10.140625" style="0" customWidth="1"/>
    <col min="80" max="80" width="11.00390625" style="0" customWidth="1"/>
    <col min="81" max="81" width="13.57421875" style="0" customWidth="1"/>
    <col min="83" max="83" width="10.00390625" style="0" bestFit="1" customWidth="1"/>
  </cols>
  <sheetData>
    <row r="2" spans="2:58" ht="18">
      <c r="B2" s="32" t="s">
        <v>72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81" ht="16.5" thickBot="1">
      <c r="B3" s="78"/>
      <c r="C3" s="187">
        <v>2010</v>
      </c>
      <c r="D3" s="188"/>
      <c r="E3" s="188"/>
      <c r="F3" s="188"/>
      <c r="G3" s="188"/>
      <c r="H3" s="189"/>
      <c r="I3" s="189"/>
      <c r="J3" s="189"/>
      <c r="K3" s="189"/>
      <c r="L3" s="189"/>
      <c r="M3" s="33"/>
      <c r="N3" s="34"/>
      <c r="O3" s="190">
        <v>2011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2"/>
      <c r="AA3" s="193">
        <v>2012</v>
      </c>
      <c r="AB3" s="194"/>
      <c r="AC3" s="194"/>
      <c r="AD3" s="194"/>
      <c r="AE3" s="194"/>
      <c r="AF3" s="194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7"/>
      <c r="BW3" s="81">
        <v>2016</v>
      </c>
      <c r="BX3" s="81"/>
      <c r="BY3" s="81"/>
      <c r="BZ3" s="81"/>
      <c r="CA3" s="81"/>
      <c r="CB3" s="81"/>
      <c r="CC3" s="81"/>
    </row>
    <row r="4" spans="2:81" ht="15.75" thickBot="1">
      <c r="B4" s="79"/>
      <c r="C4" s="35" t="s">
        <v>73</v>
      </c>
      <c r="D4" s="35" t="s">
        <v>74</v>
      </c>
      <c r="E4" s="35" t="s">
        <v>75</v>
      </c>
      <c r="F4" s="35" t="s">
        <v>76</v>
      </c>
      <c r="G4" s="35" t="s">
        <v>75</v>
      </c>
      <c r="H4" s="35" t="s">
        <v>73</v>
      </c>
      <c r="I4" s="35" t="s">
        <v>73</v>
      </c>
      <c r="J4" s="35" t="s">
        <v>76</v>
      </c>
      <c r="K4" s="35" t="s">
        <v>77</v>
      </c>
      <c r="L4" s="35" t="s">
        <v>78</v>
      </c>
      <c r="M4" s="35" t="s">
        <v>79</v>
      </c>
      <c r="N4" s="35" t="s">
        <v>80</v>
      </c>
      <c r="O4" s="35" t="s">
        <v>73</v>
      </c>
      <c r="P4" s="35" t="s">
        <v>74</v>
      </c>
      <c r="Q4" s="35" t="s">
        <v>75</v>
      </c>
      <c r="R4" s="35" t="s">
        <v>76</v>
      </c>
      <c r="S4" s="35" t="s">
        <v>75</v>
      </c>
      <c r="T4" s="35" t="s">
        <v>73</v>
      </c>
      <c r="U4" s="35" t="s">
        <v>73</v>
      </c>
      <c r="V4" s="35" t="s">
        <v>76</v>
      </c>
      <c r="W4" s="35" t="s">
        <v>77</v>
      </c>
      <c r="X4" s="35" t="s">
        <v>78</v>
      </c>
      <c r="Y4" s="35" t="s">
        <v>79</v>
      </c>
      <c r="Z4" s="35" t="s">
        <v>80</v>
      </c>
      <c r="AA4" s="83" t="s">
        <v>73</v>
      </c>
      <c r="AB4" s="83" t="s">
        <v>74</v>
      </c>
      <c r="AC4" s="83" t="s">
        <v>81</v>
      </c>
      <c r="AD4" s="83" t="s">
        <v>76</v>
      </c>
      <c r="AE4" s="83" t="s">
        <v>75</v>
      </c>
      <c r="AF4" s="83" t="s">
        <v>73</v>
      </c>
      <c r="AG4" s="83" t="s">
        <v>73</v>
      </c>
      <c r="AH4" s="83" t="s">
        <v>76</v>
      </c>
      <c r="AI4" s="83" t="s">
        <v>77</v>
      </c>
      <c r="AJ4" s="83" t="s">
        <v>78</v>
      </c>
      <c r="AK4" s="83" t="s">
        <v>79</v>
      </c>
      <c r="AL4" s="83" t="s">
        <v>80</v>
      </c>
      <c r="AM4" s="83" t="s">
        <v>73</v>
      </c>
      <c r="AN4" s="83" t="s">
        <v>74</v>
      </c>
      <c r="AO4" s="83" t="s">
        <v>75</v>
      </c>
      <c r="AP4" s="83" t="s">
        <v>76</v>
      </c>
      <c r="AQ4" s="83" t="s">
        <v>75</v>
      </c>
      <c r="AR4" s="83" t="s">
        <v>73</v>
      </c>
      <c r="AS4" s="83" t="s">
        <v>73</v>
      </c>
      <c r="AT4" s="83" t="s">
        <v>76</v>
      </c>
      <c r="AU4" s="83" t="s">
        <v>77</v>
      </c>
      <c r="AV4" s="83" t="s">
        <v>78</v>
      </c>
      <c r="AW4" s="83" t="s">
        <v>79</v>
      </c>
      <c r="AX4" s="83" t="s">
        <v>80</v>
      </c>
      <c r="AY4" s="83" t="s">
        <v>73</v>
      </c>
      <c r="AZ4" s="83" t="s">
        <v>74</v>
      </c>
      <c r="BA4" s="83" t="s">
        <v>75</v>
      </c>
      <c r="BB4" s="83" t="s">
        <v>76</v>
      </c>
      <c r="BC4" s="83" t="s">
        <v>75</v>
      </c>
      <c r="BD4" s="83" t="s">
        <v>73</v>
      </c>
      <c r="BE4" s="83" t="s">
        <v>73</v>
      </c>
      <c r="BF4" s="83" t="s">
        <v>76</v>
      </c>
      <c r="BG4" s="83" t="s">
        <v>77</v>
      </c>
      <c r="BH4" s="83" t="s">
        <v>78</v>
      </c>
      <c r="BI4" s="83" t="s">
        <v>79</v>
      </c>
      <c r="BJ4" s="83" t="s">
        <v>80</v>
      </c>
      <c r="BK4" s="83" t="s">
        <v>73</v>
      </c>
      <c r="BL4" s="83" t="s">
        <v>74</v>
      </c>
      <c r="BM4" s="83" t="s">
        <v>75</v>
      </c>
      <c r="BN4" s="83" t="s">
        <v>76</v>
      </c>
      <c r="BO4" s="83" t="s">
        <v>75</v>
      </c>
      <c r="BP4" s="83" t="s">
        <v>73</v>
      </c>
      <c r="BQ4" s="83" t="s">
        <v>73</v>
      </c>
      <c r="BR4" s="83" t="s">
        <v>76</v>
      </c>
      <c r="BS4" s="83" t="s">
        <v>77</v>
      </c>
      <c r="BT4" s="83" t="s">
        <v>78</v>
      </c>
      <c r="BU4" s="83" t="s">
        <v>79</v>
      </c>
      <c r="BV4" s="83" t="s">
        <v>80</v>
      </c>
      <c r="BW4" s="83" t="s">
        <v>73</v>
      </c>
      <c r="BX4" s="83" t="s">
        <v>74</v>
      </c>
      <c r="BY4" s="83" t="s">
        <v>75</v>
      </c>
      <c r="BZ4" s="83" t="s">
        <v>76</v>
      </c>
      <c r="CA4" s="83" t="s">
        <v>75</v>
      </c>
      <c r="CB4" s="83" t="s">
        <v>73</v>
      </c>
      <c r="CC4" s="83" t="s">
        <v>73</v>
      </c>
    </row>
    <row r="5" spans="2:81" ht="15">
      <c r="B5" s="80" t="s">
        <v>82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2:81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  <c r="CA6" s="15"/>
      <c r="CB6" s="15"/>
      <c r="CC6" s="15"/>
    </row>
    <row r="7" spans="2:84" ht="15">
      <c r="B7" s="80" t="s">
        <v>151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  <c r="CA7" s="39">
        <v>24769.355201</v>
      </c>
      <c r="CB7" s="39">
        <v>21049.016</v>
      </c>
      <c r="CC7" s="39">
        <v>22843.04</v>
      </c>
      <c r="CE7" s="205"/>
      <c r="CF7" s="205"/>
    </row>
    <row r="8" spans="2:82" ht="15">
      <c r="B8" s="80" t="s">
        <v>83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CC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  <c r="CA8" s="40">
        <f t="shared" si="1"/>
        <v>107.68862307999734</v>
      </c>
      <c r="CB8" s="40">
        <f t="shared" si="1"/>
        <v>-3720.339200999999</v>
      </c>
      <c r="CC8" s="40">
        <f t="shared" si="1"/>
        <v>1794.0240000000013</v>
      </c>
      <c r="CD8" s="160"/>
    </row>
    <row r="9" spans="2:81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  <c r="CA9" s="15"/>
      <c r="CB9" s="15"/>
      <c r="CC9" s="15"/>
    </row>
    <row r="10" spans="2:81" ht="15">
      <c r="B10" s="80" t="s">
        <v>150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  <c r="CA10" s="15"/>
      <c r="CB10" s="15"/>
      <c r="CC10" s="15"/>
    </row>
    <row r="11" spans="2:81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  <c r="CA11" s="15"/>
      <c r="CB11" s="15"/>
      <c r="CC11" s="15"/>
    </row>
    <row r="12" spans="2:83" ht="15">
      <c r="B12" s="80" t="s">
        <v>84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  <c r="CA12" s="41">
        <v>15.79835</v>
      </c>
      <c r="CB12" s="41">
        <v>14.89975</v>
      </c>
      <c r="CC12" s="41">
        <v>14.16595</v>
      </c>
      <c r="CE12" s="206"/>
    </row>
    <row r="13" spans="2:81" ht="15">
      <c r="B13" s="80" t="s">
        <v>85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CA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  <c r="CA13" s="42">
        <f t="shared" si="4"/>
        <v>0.06329774944851836</v>
      </c>
      <c r="CB13" s="42">
        <f>1/CB12</f>
        <v>0.06711522005402776</v>
      </c>
      <c r="CC13" s="42">
        <f>1/CC12</f>
        <v>0.0705918064090301</v>
      </c>
    </row>
    <row r="14" spans="2:83" ht="15">
      <c r="B14" s="80" t="s">
        <v>86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  <c r="CA14" s="41">
        <v>23.1722</v>
      </c>
      <c r="CB14" s="41">
        <v>20.0047</v>
      </c>
      <c r="CC14" s="41">
        <v>18.66345</v>
      </c>
      <c r="CE14" s="208"/>
    </row>
    <row r="15" spans="2:81" ht="15">
      <c r="B15" s="80" t="s">
        <v>87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CA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  <c r="CA15" s="42">
        <f t="shared" si="7"/>
        <v>0.04315516006248867</v>
      </c>
      <c r="CB15" s="42">
        <f>1/CB14</f>
        <v>0.04998825276060126</v>
      </c>
      <c r="CC15" s="42">
        <f>1/CC14</f>
        <v>0.05358066166759093</v>
      </c>
    </row>
    <row r="16" spans="2:81" ht="15">
      <c r="B16" s="80" t="s">
        <v>89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  <c r="CA16" s="41">
        <v>7.0415</v>
      </c>
      <c r="CB16" s="41">
        <v>6.88735</v>
      </c>
      <c r="CC16" s="41">
        <v>7.32</v>
      </c>
    </row>
    <row r="17" spans="2:81" ht="15">
      <c r="B17" s="80" t="s">
        <v>88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CB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  <c r="CA17" s="42">
        <f t="shared" si="10"/>
        <v>0.14201519562593198</v>
      </c>
      <c r="CB17" s="42">
        <f t="shared" si="10"/>
        <v>0.1451937247272173</v>
      </c>
      <c r="CC17" s="42">
        <f>1/CC16</f>
        <v>0.13661202185792348</v>
      </c>
    </row>
    <row r="18" spans="2:81" ht="15">
      <c r="B18" s="80" t="s">
        <v>90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  <c r="CA18" s="41">
        <v>17.58585</v>
      </c>
      <c r="CB18" s="41">
        <v>16.53485</v>
      </c>
      <c r="CC18" s="41">
        <v>15.70055</v>
      </c>
    </row>
    <row r="19" spans="2:81" ht="15">
      <c r="B19" s="80" t="s">
        <v>91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CA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  <c r="CA19" s="42">
        <f t="shared" si="13"/>
        <v>0.05686389910069743</v>
      </c>
      <c r="CB19" s="42">
        <f>1/CB18</f>
        <v>0.060478323057058275</v>
      </c>
      <c r="CC19" s="42">
        <f>1/CC18</f>
        <v>0.06369203626624545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4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5"/>
    </row>
    <row r="24" ht="1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I23" sqref="I23"/>
    </sheetView>
  </sheetViews>
  <sheetFormatPr defaultColWidth="9.140625" defaultRowHeight="15"/>
  <sheetData>
    <row r="1" spans="2:3" ht="21">
      <c r="B1" s="25" t="s">
        <v>134</v>
      </c>
      <c r="C1" s="25"/>
    </row>
    <row r="23" spans="2:11" ht="21">
      <c r="B23" s="195" t="s">
        <v>144</v>
      </c>
      <c r="C23" s="196"/>
      <c r="D23" s="196"/>
      <c r="E23" s="196"/>
      <c r="F23" s="196"/>
      <c r="G23" s="196"/>
      <c r="H23" s="196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90"/>
  <sheetViews>
    <sheetView zoomScalePageLayoutView="0" workbookViewId="0" topLeftCell="D70">
      <selection activeCell="M86" sqref="M86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.75" thickBot="1"/>
    <row r="2" spans="3:12" ht="19.5">
      <c r="C2" s="199" t="s">
        <v>153</v>
      </c>
      <c r="D2" s="199"/>
      <c r="E2" s="199"/>
      <c r="F2" s="199"/>
      <c r="G2" s="199"/>
      <c r="H2" s="199"/>
      <c r="I2" s="199"/>
      <c r="J2" s="199"/>
      <c r="K2" s="199"/>
      <c r="L2" s="200"/>
    </row>
    <row r="3" spans="3:12" ht="19.5">
      <c r="C3" s="201" t="s">
        <v>154</v>
      </c>
      <c r="D3" s="201"/>
      <c r="E3" s="201"/>
      <c r="F3" s="201"/>
      <c r="G3" s="201"/>
      <c r="H3" s="201"/>
      <c r="I3" s="201"/>
      <c r="J3" s="201"/>
      <c r="K3" s="201"/>
      <c r="L3" s="202"/>
    </row>
    <row r="4" spans="3:12" ht="16.5">
      <c r="C4" s="85"/>
      <c r="D4" s="197" t="s">
        <v>155</v>
      </c>
      <c r="E4" s="197"/>
      <c r="F4" s="197"/>
      <c r="G4" s="86" t="s">
        <v>1</v>
      </c>
      <c r="H4" s="86"/>
      <c r="I4" s="87" t="s">
        <v>2</v>
      </c>
      <c r="J4" s="197" t="s">
        <v>141</v>
      </c>
      <c r="K4" s="197"/>
      <c r="L4" s="198"/>
    </row>
    <row r="5" spans="3:12" ht="16.5">
      <c r="C5" s="88"/>
      <c r="D5" s="89">
        <v>42186</v>
      </c>
      <c r="E5" s="89">
        <v>42522</v>
      </c>
      <c r="F5" s="89">
        <v>42552</v>
      </c>
      <c r="G5" s="90" t="s">
        <v>4</v>
      </c>
      <c r="H5" s="90" t="s">
        <v>5</v>
      </c>
      <c r="I5" s="90" t="s">
        <v>4</v>
      </c>
      <c r="J5" s="89">
        <v>42491</v>
      </c>
      <c r="K5" s="89">
        <v>42522</v>
      </c>
      <c r="L5" s="89">
        <v>42552</v>
      </c>
    </row>
    <row r="6" spans="3:14" ht="15.75">
      <c r="C6" s="103" t="s">
        <v>92</v>
      </c>
      <c r="D6" s="125">
        <v>16830.760580596398</v>
      </c>
      <c r="E6" s="125">
        <v>27719.492372226632</v>
      </c>
      <c r="F6" s="125">
        <v>27386.216822591745</v>
      </c>
      <c r="G6" s="125">
        <v>-333.2755496348873</v>
      </c>
      <c r="H6" s="125">
        <v>10555.456241995347</v>
      </c>
      <c r="I6" s="126">
        <v>-1.2023147652184663</v>
      </c>
      <c r="J6" s="126">
        <v>124.78806687431039</v>
      </c>
      <c r="K6" s="126">
        <v>77.53172582812294</v>
      </c>
      <c r="L6" s="126">
        <v>62.71526584582501</v>
      </c>
      <c r="M6" s="141"/>
      <c r="N6" s="104"/>
    </row>
    <row r="7" spans="3:14" ht="15.75">
      <c r="C7" s="46" t="s">
        <v>93</v>
      </c>
      <c r="D7" s="125">
        <v>16739.252787226396</v>
      </c>
      <c r="E7" s="125">
        <v>26956.038079276634</v>
      </c>
      <c r="F7" s="125">
        <v>27139.631582251746</v>
      </c>
      <c r="G7" s="125">
        <v>183.59350297511264</v>
      </c>
      <c r="H7" s="125">
        <v>10400.37879502535</v>
      </c>
      <c r="I7" s="126">
        <v>0.6810848925022716</v>
      </c>
      <c r="J7" s="126">
        <v>125.59759304506328</v>
      </c>
      <c r="K7" s="126">
        <v>74.19381871961686</v>
      </c>
      <c r="L7" s="126">
        <v>62.131678917961054</v>
      </c>
      <c r="M7" s="141"/>
      <c r="N7" s="104"/>
    </row>
    <row r="8" spans="3:14" ht="15">
      <c r="C8" s="49" t="s">
        <v>94</v>
      </c>
      <c r="D8" s="127">
        <v>2942.51998051</v>
      </c>
      <c r="E8" s="127">
        <v>7821.104586699999</v>
      </c>
      <c r="F8" s="127">
        <v>7852.633066560001</v>
      </c>
      <c r="G8" s="127">
        <v>31.528479860001426</v>
      </c>
      <c r="H8" s="127">
        <v>4910.113086050001</v>
      </c>
      <c r="I8" s="127">
        <v>0.4031205504349918</v>
      </c>
      <c r="J8" s="127">
        <v>355.83745623139623</v>
      </c>
      <c r="K8" s="127">
        <v>195.63107281259735</v>
      </c>
      <c r="L8" s="127">
        <v>166.86762090223687</v>
      </c>
      <c r="M8" s="141"/>
      <c r="N8" s="104"/>
    </row>
    <row r="9" spans="3:14" ht="15">
      <c r="C9" s="49" t="s">
        <v>95</v>
      </c>
      <c r="D9" s="127">
        <v>11281.050625049998</v>
      </c>
      <c r="E9" s="127">
        <v>13099.877808939998</v>
      </c>
      <c r="F9" s="127">
        <v>13418.915939049999</v>
      </c>
      <c r="G9" s="127">
        <v>319.03813011000057</v>
      </c>
      <c r="H9" s="127">
        <v>2137.8653140000006</v>
      </c>
      <c r="I9" s="127">
        <v>2.435428289966745</v>
      </c>
      <c r="J9" s="127">
        <v>21.24688407492521</v>
      </c>
      <c r="K9" s="127">
        <v>8.868727127505316</v>
      </c>
      <c r="L9" s="127">
        <v>18.950941583869767</v>
      </c>
      <c r="M9" s="141"/>
      <c r="N9" s="104"/>
    </row>
    <row r="10" spans="3:14" ht="15">
      <c r="C10" s="49" t="s">
        <v>96</v>
      </c>
      <c r="D10" s="127">
        <v>2358.1878508163973</v>
      </c>
      <c r="E10" s="127">
        <v>428.87827260663323</v>
      </c>
      <c r="F10" s="127">
        <v>506.01461487174583</v>
      </c>
      <c r="G10" s="127">
        <v>77.1363422651126</v>
      </c>
      <c r="H10" s="127">
        <v>-1852.1732359446514</v>
      </c>
      <c r="I10" s="127">
        <v>17.985602720392876</v>
      </c>
      <c r="J10" s="127">
        <v>156.4512299565211</v>
      </c>
      <c r="K10" s="127">
        <v>-35.15727794212494</v>
      </c>
      <c r="L10" s="127">
        <v>-78.54222619726562</v>
      </c>
      <c r="M10" s="141"/>
      <c r="N10" s="104"/>
    </row>
    <row r="11" spans="3:14" ht="15">
      <c r="C11" s="49" t="s">
        <v>142</v>
      </c>
      <c r="D11" s="127">
        <v>157.49433084999998</v>
      </c>
      <c r="E11" s="127">
        <v>5606.17741103</v>
      </c>
      <c r="F11" s="127">
        <v>5362.06796177</v>
      </c>
      <c r="G11" s="127">
        <v>-244.10944926000047</v>
      </c>
      <c r="H11" s="127">
        <v>5204.57363092</v>
      </c>
      <c r="I11" s="127">
        <v>-4.354294046772794</v>
      </c>
      <c r="J11" s="127">
        <v>5150.849899347603</v>
      </c>
      <c r="K11" s="127">
        <v>4051.6464630922846</v>
      </c>
      <c r="L11" s="127">
        <v>3304.6101423656423</v>
      </c>
      <c r="M11" s="141"/>
      <c r="N11" s="104"/>
    </row>
    <row r="12" spans="3:14" ht="15.75">
      <c r="C12" s="46" t="s">
        <v>97</v>
      </c>
      <c r="D12" s="125">
        <v>91.50779336999999</v>
      </c>
      <c r="E12" s="125">
        <v>763.4542929500001</v>
      </c>
      <c r="F12" s="125">
        <v>246.58524034</v>
      </c>
      <c r="G12" s="125">
        <v>-516.86905261</v>
      </c>
      <c r="H12" s="125">
        <v>155.07744697000004</v>
      </c>
      <c r="I12" s="126">
        <v>-67.70137484102806</v>
      </c>
      <c r="J12" s="126">
        <v>1.5436547255312145</v>
      </c>
      <c r="K12" s="126">
        <v>448.9078193943354</v>
      </c>
      <c r="L12" s="126">
        <v>169.46911433320696</v>
      </c>
      <c r="M12" s="141"/>
      <c r="N12" s="104"/>
    </row>
    <row r="13" spans="3:14" ht="15">
      <c r="C13" s="49" t="s">
        <v>98</v>
      </c>
      <c r="D13" s="128">
        <v>50.412355919999996</v>
      </c>
      <c r="E13" s="128">
        <v>724.0346025100001</v>
      </c>
      <c r="F13" s="128">
        <v>206.91888726000002</v>
      </c>
      <c r="G13" s="128">
        <v>-517.1157152500001</v>
      </c>
      <c r="H13" s="128">
        <v>156.50653134000004</v>
      </c>
      <c r="I13" s="129">
        <v>-71.4214090676499</v>
      </c>
      <c r="J13" s="129">
        <v>5.29285921436842</v>
      </c>
      <c r="K13" s="129">
        <v>629.8570609339553</v>
      </c>
      <c r="L13" s="129">
        <v>310.4527223214131</v>
      </c>
      <c r="M13" s="141"/>
      <c r="N13" s="104"/>
    </row>
    <row r="14" spans="3:14" ht="15">
      <c r="C14" s="49" t="s">
        <v>99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9">
        <v>0</v>
      </c>
      <c r="J14" s="129">
        <v>0</v>
      </c>
      <c r="K14" s="129">
        <v>0</v>
      </c>
      <c r="L14" s="129">
        <v>0</v>
      </c>
      <c r="M14" s="141"/>
      <c r="N14" s="104"/>
    </row>
    <row r="15" spans="3:14" ht="15">
      <c r="C15" s="49" t="s">
        <v>100</v>
      </c>
      <c r="D15" s="128">
        <v>41.09543744999999</v>
      </c>
      <c r="E15" s="128">
        <v>39.41969044</v>
      </c>
      <c r="F15" s="128">
        <v>39.66635308</v>
      </c>
      <c r="G15" s="128">
        <v>0.24666264000000382</v>
      </c>
      <c r="H15" s="128">
        <v>-1.429084369999991</v>
      </c>
      <c r="I15" s="129">
        <v>0.6257345941755799</v>
      </c>
      <c r="J15" s="129">
        <v>-3.0480220433674043</v>
      </c>
      <c r="K15" s="129">
        <v>-1.163702465393493</v>
      </c>
      <c r="L15" s="129">
        <v>-3.477476962591601</v>
      </c>
      <c r="M15" s="141"/>
      <c r="N15" s="104"/>
    </row>
    <row r="16" spans="3:14" ht="15.75">
      <c r="C16" s="70"/>
      <c r="D16" s="125"/>
      <c r="E16" s="125"/>
      <c r="F16" s="125"/>
      <c r="G16" s="125"/>
      <c r="H16" s="125"/>
      <c r="I16" s="126"/>
      <c r="J16" s="126"/>
      <c r="K16" s="126"/>
      <c r="L16" s="126"/>
      <c r="M16" s="141"/>
      <c r="N16" s="104"/>
    </row>
    <row r="17" spans="3:14" ht="15.75">
      <c r="C17" s="46" t="s">
        <v>101</v>
      </c>
      <c r="D17" s="125">
        <v>16830.76058177639</v>
      </c>
      <c r="E17" s="125">
        <v>27719.489247466627</v>
      </c>
      <c r="F17" s="125">
        <v>27385.753445711733</v>
      </c>
      <c r="G17" s="125">
        <v>-333.73580175489406</v>
      </c>
      <c r="H17" s="125">
        <v>10554.992863935342</v>
      </c>
      <c r="I17" s="126">
        <v>-1.2039752925295883</v>
      </c>
      <c r="J17" s="126">
        <v>124.78806682819685</v>
      </c>
      <c r="K17" s="126">
        <v>77.53170580124636</v>
      </c>
      <c r="L17" s="142">
        <v>62.71251267969331</v>
      </c>
      <c r="M17" s="141"/>
      <c r="N17" s="104"/>
    </row>
    <row r="18" spans="3:14" ht="15.75">
      <c r="C18" s="46" t="s">
        <v>102</v>
      </c>
      <c r="D18" s="125">
        <v>6148.27772489</v>
      </c>
      <c r="E18" s="125">
        <v>6888.392068279999</v>
      </c>
      <c r="F18" s="125">
        <v>7168.217652000001</v>
      </c>
      <c r="G18" s="125">
        <v>279.8255837200022</v>
      </c>
      <c r="H18" s="125">
        <v>1019.939927110001</v>
      </c>
      <c r="I18" s="126">
        <v>4.062277247669403</v>
      </c>
      <c r="J18" s="126">
        <v>37.349516011214604</v>
      </c>
      <c r="K18" s="126">
        <v>32.454800941566084</v>
      </c>
      <c r="L18" s="142">
        <v>16.589034730506565</v>
      </c>
      <c r="M18" s="141"/>
      <c r="N18" s="104"/>
    </row>
    <row r="19" spans="3:14" ht="15">
      <c r="C19" s="49" t="s">
        <v>103</v>
      </c>
      <c r="D19" s="128">
        <v>4006.3153308600004</v>
      </c>
      <c r="E19" s="128">
        <v>3921.839636139999</v>
      </c>
      <c r="F19" s="128">
        <v>3974.84206354</v>
      </c>
      <c r="G19" s="128">
        <v>53.00242740000067</v>
      </c>
      <c r="H19" s="128">
        <v>-31.47326732000056</v>
      </c>
      <c r="I19" s="129">
        <v>1.3514685024747053</v>
      </c>
      <c r="J19" s="129">
        <v>8.650669699160968</v>
      </c>
      <c r="K19" s="129">
        <v>4.523790548793595</v>
      </c>
      <c r="L19" s="129">
        <v>-0.7855913656513022</v>
      </c>
      <c r="M19" s="141"/>
      <c r="N19" s="104"/>
    </row>
    <row r="20" spans="3:14" ht="15">
      <c r="C20" s="49" t="s">
        <v>104</v>
      </c>
      <c r="D20" s="128">
        <v>2141.9623940300003</v>
      </c>
      <c r="E20" s="128">
        <v>2966.55243214</v>
      </c>
      <c r="F20" s="128">
        <v>3193.3755884600014</v>
      </c>
      <c r="G20" s="128">
        <v>226.82315632000154</v>
      </c>
      <c r="H20" s="128">
        <v>1051.413194430001</v>
      </c>
      <c r="I20" s="129">
        <v>7.646018788091224</v>
      </c>
      <c r="J20" s="129">
        <v>80.93502798963397</v>
      </c>
      <c r="K20" s="129">
        <v>104.80760761537888</v>
      </c>
      <c r="L20" s="129">
        <v>49.086445091681426</v>
      </c>
      <c r="M20" s="141"/>
      <c r="N20" s="104"/>
    </row>
    <row r="21" spans="3:14" ht="15.75">
      <c r="C21" s="46" t="s">
        <v>105</v>
      </c>
      <c r="D21" s="125">
        <v>8680.69820474</v>
      </c>
      <c r="E21" s="125">
        <v>15070.604103310001</v>
      </c>
      <c r="F21" s="125">
        <v>14572.52808828</v>
      </c>
      <c r="G21" s="125">
        <v>-498.07601503000114</v>
      </c>
      <c r="H21" s="125">
        <v>5891.82988354</v>
      </c>
      <c r="I21" s="126">
        <v>-3.30495056213843</v>
      </c>
      <c r="J21" s="126">
        <v>172.9032588619696</v>
      </c>
      <c r="K21" s="126">
        <v>79.21690201309752</v>
      </c>
      <c r="L21" s="126">
        <v>67.87276489260773</v>
      </c>
      <c r="M21" s="141"/>
      <c r="N21" s="104"/>
    </row>
    <row r="22" spans="3:14" ht="15">
      <c r="C22" s="49" t="s">
        <v>106</v>
      </c>
      <c r="D22" s="128">
        <v>3303.804396350001</v>
      </c>
      <c r="E22" s="128">
        <v>6730.95828642</v>
      </c>
      <c r="F22" s="128">
        <v>6705.861425960001</v>
      </c>
      <c r="G22" s="128">
        <v>-25.096860459999334</v>
      </c>
      <c r="H22" s="128">
        <v>3402.05702961</v>
      </c>
      <c r="I22" s="129">
        <v>-0.3728571682078811</v>
      </c>
      <c r="J22" s="129">
        <v>681.4698026818563</v>
      </c>
      <c r="K22" s="129">
        <v>101.20672875127816</v>
      </c>
      <c r="L22" s="129">
        <v>102.97392404249317</v>
      </c>
      <c r="M22" s="141"/>
      <c r="N22" s="104"/>
    </row>
    <row r="23" spans="3:14" ht="15">
      <c r="C23" s="66" t="s">
        <v>162</v>
      </c>
      <c r="D23" s="128">
        <v>5376.893808389999</v>
      </c>
      <c r="E23" s="128">
        <v>8339.64581689</v>
      </c>
      <c r="F23" s="128">
        <v>7866.66666232</v>
      </c>
      <c r="G23" s="128">
        <v>-472.9791545700009</v>
      </c>
      <c r="H23" s="128">
        <v>2489.7728539300006</v>
      </c>
      <c r="I23" s="129">
        <v>-5.671453739823007</v>
      </c>
      <c r="J23" s="129">
        <v>79.81912746155523</v>
      </c>
      <c r="K23" s="129">
        <v>64.68991325366895</v>
      </c>
      <c r="L23" s="129">
        <v>46.305040468625364</v>
      </c>
      <c r="M23" s="141"/>
      <c r="N23" s="104"/>
    </row>
    <row r="24" spans="3:14" ht="15">
      <c r="C24" s="48" t="s">
        <v>107</v>
      </c>
      <c r="D24" s="128">
        <v>2526.3347031017342</v>
      </c>
      <c r="E24" s="128">
        <v>2955.216259984544</v>
      </c>
      <c r="F24" s="128">
        <v>2808.733838304527</v>
      </c>
      <c r="G24" s="128">
        <v>-146.48242168001707</v>
      </c>
      <c r="H24" s="128">
        <v>282.3991352027929</v>
      </c>
      <c r="I24" s="129">
        <v>-4.956741192293763</v>
      </c>
      <c r="J24" s="129">
        <v>29.89206161032741</v>
      </c>
      <c r="K24" s="129">
        <v>21.727273982779383</v>
      </c>
      <c r="L24" s="129">
        <v>11.178215414452977</v>
      </c>
      <c r="M24" s="141"/>
      <c r="N24" s="104"/>
    </row>
    <row r="25" spans="3:14" ht="15">
      <c r="C25" s="48" t="s">
        <v>159</v>
      </c>
      <c r="D25" s="128">
        <v>-0.5148454700077046</v>
      </c>
      <c r="E25" s="128">
        <v>3163.507221789993</v>
      </c>
      <c r="F25" s="128">
        <v>3183.8228501699873</v>
      </c>
      <c r="G25" s="128">
        <v>20.31562837999445</v>
      </c>
      <c r="H25" s="128">
        <v>3184.337695639995</v>
      </c>
      <c r="I25" s="129">
        <v>0.6421868817008533</v>
      </c>
      <c r="J25" s="129">
        <v>186653.65622029686</v>
      </c>
      <c r="K25" s="129">
        <v>-100.88692504209946</v>
      </c>
      <c r="L25" s="129">
        <v>89.6063421130474</v>
      </c>
      <c r="M25" s="141"/>
      <c r="N25" s="104"/>
    </row>
    <row r="26" spans="3:14" ht="15.75">
      <c r="C26" s="61" t="s">
        <v>108</v>
      </c>
      <c r="D26" s="143">
        <v>-524.0352054853373</v>
      </c>
      <c r="E26" s="143">
        <v>-358.2304058979108</v>
      </c>
      <c r="F26" s="143">
        <v>-347.54898304278146</v>
      </c>
      <c r="G26" s="143">
        <v>10.68142285512937</v>
      </c>
      <c r="H26" s="143">
        <v>176.48622244255586</v>
      </c>
      <c r="I26" s="144">
        <v>-2.981718659072558</v>
      </c>
      <c r="J26" s="144">
        <v>-28.88936392228288</v>
      </c>
      <c r="K26" s="144">
        <v>-27.48854930057927</v>
      </c>
      <c r="L26" s="144">
        <v>-33.67831408943268</v>
      </c>
      <c r="M26" s="141"/>
      <c r="N26" s="104"/>
    </row>
    <row r="27" spans="3:14" s="72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1"/>
      <c r="N27" s="104"/>
    </row>
    <row r="28" spans="3:14" ht="1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1"/>
      <c r="N28" s="104"/>
    </row>
    <row r="29" spans="3:14" ht="19.5">
      <c r="C29" s="203" t="s">
        <v>157</v>
      </c>
      <c r="D29" s="203"/>
      <c r="E29" s="203"/>
      <c r="F29" s="203"/>
      <c r="G29" s="203"/>
      <c r="H29" s="203"/>
      <c r="I29" s="203"/>
      <c r="J29" s="203"/>
      <c r="K29" s="203"/>
      <c r="L29" s="204"/>
      <c r="M29" s="141"/>
      <c r="N29" s="104"/>
    </row>
    <row r="30" spans="3:14" ht="16.5">
      <c r="C30" s="85"/>
      <c r="D30" s="197" t="s">
        <v>155</v>
      </c>
      <c r="E30" s="197"/>
      <c r="F30" s="197"/>
      <c r="G30" s="86" t="s">
        <v>1</v>
      </c>
      <c r="H30" s="86"/>
      <c r="I30" s="87" t="s">
        <v>2</v>
      </c>
      <c r="J30" s="197" t="s">
        <v>141</v>
      </c>
      <c r="K30" s="197"/>
      <c r="L30" s="198"/>
      <c r="M30" s="141"/>
      <c r="N30" s="104"/>
    </row>
    <row r="31" spans="3:14" ht="16.5">
      <c r="C31" s="88"/>
      <c r="D31" s="89">
        <v>42186</v>
      </c>
      <c r="E31" s="89">
        <v>42522</v>
      </c>
      <c r="F31" s="89">
        <v>42552</v>
      </c>
      <c r="G31" s="90" t="s">
        <v>4</v>
      </c>
      <c r="H31" s="90" t="s">
        <v>5</v>
      </c>
      <c r="I31" s="90" t="s">
        <v>4</v>
      </c>
      <c r="J31" s="89">
        <v>42491</v>
      </c>
      <c r="K31" s="89">
        <v>42522</v>
      </c>
      <c r="L31" s="89">
        <v>42552</v>
      </c>
      <c r="M31" s="141"/>
      <c r="N31" s="104"/>
    </row>
    <row r="32" spans="3:14" ht="15.75">
      <c r="C32" s="47" t="s">
        <v>92</v>
      </c>
      <c r="D32" s="130">
        <v>104336.4701847962</v>
      </c>
      <c r="E32" s="130">
        <v>115380.53228313915</v>
      </c>
      <c r="F32" s="130">
        <v>115497.69668388207</v>
      </c>
      <c r="G32" s="130">
        <v>117.16440074291313</v>
      </c>
      <c r="H32" s="130">
        <v>11161.226499085868</v>
      </c>
      <c r="I32" s="131">
        <v>0.10154607404253989</v>
      </c>
      <c r="J32" s="131">
        <v>9.414844364067541</v>
      </c>
      <c r="K32" s="131">
        <v>11.687339987723579</v>
      </c>
      <c r="L32" s="131">
        <v>10.7</v>
      </c>
      <c r="M32" s="141"/>
      <c r="N32" s="104"/>
    </row>
    <row r="33" spans="3:14" ht="15.75">
      <c r="C33" s="47" t="s">
        <v>93</v>
      </c>
      <c r="D33" s="130">
        <v>10291.086381048231</v>
      </c>
      <c r="E33" s="130">
        <v>11344.269133144051</v>
      </c>
      <c r="F33" s="130">
        <v>10809.326034923126</v>
      </c>
      <c r="G33" s="130">
        <v>-534.9430982209251</v>
      </c>
      <c r="H33" s="130">
        <v>518.2396538748944</v>
      </c>
      <c r="I33" s="131">
        <v>-4.715536029183276</v>
      </c>
      <c r="J33" s="131">
        <v>-9.297318759709102</v>
      </c>
      <c r="K33" s="131">
        <v>9.711140578993655</v>
      </c>
      <c r="L33" s="131">
        <v>5.035810940517086</v>
      </c>
      <c r="M33" s="141"/>
      <c r="N33" s="104"/>
    </row>
    <row r="34" spans="3:14" ht="15">
      <c r="C34" s="66" t="s">
        <v>109</v>
      </c>
      <c r="D34" s="132">
        <v>161.18639677</v>
      </c>
      <c r="E34" s="132">
        <v>167.6595835439988</v>
      </c>
      <c r="F34" s="132">
        <v>174.97391936</v>
      </c>
      <c r="G34" s="132">
        <v>7.314335816001204</v>
      </c>
      <c r="H34" s="132">
        <v>13.787522590000009</v>
      </c>
      <c r="I34" s="133">
        <v>4.362611227697406</v>
      </c>
      <c r="J34" s="133">
        <v>-29.206974929854628</v>
      </c>
      <c r="K34" s="133">
        <v>-45.84207445550782</v>
      </c>
      <c r="L34" s="133">
        <v>8.553775545757558</v>
      </c>
      <c r="M34" s="141"/>
      <c r="N34" s="104"/>
    </row>
    <row r="35" spans="3:14" ht="15">
      <c r="C35" s="66" t="s">
        <v>94</v>
      </c>
      <c r="D35" s="132">
        <v>6552.502960587231</v>
      </c>
      <c r="E35" s="132">
        <v>6777.494201728802</v>
      </c>
      <c r="F35" s="132">
        <v>6481.443819516009</v>
      </c>
      <c r="G35" s="132">
        <v>-296.050382212793</v>
      </c>
      <c r="H35" s="132">
        <v>-71.05914107122226</v>
      </c>
      <c r="I35" s="133">
        <v>-4.368139217843617</v>
      </c>
      <c r="J35" s="133">
        <v>-15.25068509905683</v>
      </c>
      <c r="K35" s="133">
        <v>3.514630391968718</v>
      </c>
      <c r="L35" s="133">
        <v>-1.0844579773353353</v>
      </c>
      <c r="M35" s="141"/>
      <c r="N35" s="104"/>
    </row>
    <row r="36" spans="3:14" ht="15">
      <c r="C36" s="66" t="s">
        <v>110</v>
      </c>
      <c r="D36" s="132">
        <v>392.25798661</v>
      </c>
      <c r="E36" s="132">
        <v>471.95435379</v>
      </c>
      <c r="F36" s="132">
        <v>488.47932710999754</v>
      </c>
      <c r="G36" s="132">
        <v>16.524973319997514</v>
      </c>
      <c r="H36" s="132">
        <v>96.22134049999755</v>
      </c>
      <c r="I36" s="133">
        <v>3.5013922823880628</v>
      </c>
      <c r="J36" s="133">
        <v>22.931145923777947</v>
      </c>
      <c r="K36" s="133">
        <v>19.046996622049793</v>
      </c>
      <c r="L36" s="133">
        <v>24.53011634806177</v>
      </c>
      <c r="M36" s="141"/>
      <c r="N36" s="104"/>
    </row>
    <row r="37" spans="3:14" ht="15">
      <c r="C37" s="66" t="s">
        <v>111</v>
      </c>
      <c r="D37" s="132">
        <v>3185.139037081</v>
      </c>
      <c r="E37" s="132">
        <v>3927.16099408125</v>
      </c>
      <c r="F37" s="132">
        <v>3664.4289689371185</v>
      </c>
      <c r="G37" s="132">
        <v>-262.7320251441315</v>
      </c>
      <c r="H37" s="132">
        <v>479.2899318561185</v>
      </c>
      <c r="I37" s="133">
        <v>-6.690126163406679</v>
      </c>
      <c r="J37" s="133">
        <v>4.884542326511253</v>
      </c>
      <c r="K37" s="133">
        <v>27.227313134470904</v>
      </c>
      <c r="L37" s="133">
        <v>15.04769262114726</v>
      </c>
      <c r="M37" s="141"/>
      <c r="N37" s="104"/>
    </row>
    <row r="38" spans="3:14" ht="15.75">
      <c r="C38" s="47" t="s">
        <v>97</v>
      </c>
      <c r="D38" s="130">
        <v>94045.38380374797</v>
      </c>
      <c r="E38" s="130">
        <v>104036.2631499951</v>
      </c>
      <c r="F38" s="130">
        <v>104688.37064895894</v>
      </c>
      <c r="G38" s="130">
        <v>652.1074989638437</v>
      </c>
      <c r="H38" s="130">
        <v>10642.986845210966</v>
      </c>
      <c r="I38" s="131">
        <v>0.6268078833470427</v>
      </c>
      <c r="J38" s="131">
        <v>12.413177426705262</v>
      </c>
      <c r="K38" s="131">
        <v>12.518028023507338</v>
      </c>
      <c r="L38" s="131">
        <v>11.316862577136733</v>
      </c>
      <c r="M38" s="141"/>
      <c r="N38" s="104"/>
    </row>
    <row r="39" spans="3:14" ht="15">
      <c r="C39" s="66" t="s">
        <v>112</v>
      </c>
      <c r="D39" s="132">
        <v>4758.86757766</v>
      </c>
      <c r="E39" s="132">
        <v>6107.824253736001</v>
      </c>
      <c r="F39" s="132">
        <v>6133.417655788845</v>
      </c>
      <c r="G39" s="132">
        <v>25.593402052843885</v>
      </c>
      <c r="H39" s="132">
        <v>1374.5500781288447</v>
      </c>
      <c r="I39" s="133">
        <v>0.41902649764667105</v>
      </c>
      <c r="J39" s="133">
        <v>29.31016204083205</v>
      </c>
      <c r="K39" s="133">
        <v>48.25268781061394</v>
      </c>
      <c r="L39" s="133">
        <v>28.883974090422782</v>
      </c>
      <c r="M39" s="141"/>
      <c r="N39" s="104"/>
    </row>
    <row r="40" spans="3:14" ht="15">
      <c r="C40" s="66" t="s">
        <v>99</v>
      </c>
      <c r="D40" s="132">
        <v>10017.089040325267</v>
      </c>
      <c r="E40" s="132">
        <v>11041.625894282455</v>
      </c>
      <c r="F40" s="132">
        <v>11067.95254570515</v>
      </c>
      <c r="G40" s="132">
        <v>26.32665142269434</v>
      </c>
      <c r="H40" s="132">
        <v>1050.8635053798826</v>
      </c>
      <c r="I40" s="133">
        <v>0.23843093104908342</v>
      </c>
      <c r="J40" s="133">
        <v>15.276456740728875</v>
      </c>
      <c r="K40" s="133">
        <v>13.452439069237258</v>
      </c>
      <c r="L40" s="133">
        <v>10.490707441547906</v>
      </c>
      <c r="M40" s="141"/>
      <c r="N40" s="104"/>
    </row>
    <row r="41" spans="3:14" ht="15">
      <c r="C41" s="66" t="s">
        <v>10</v>
      </c>
      <c r="D41" s="132">
        <v>2612.48928772</v>
      </c>
      <c r="E41" s="132">
        <v>3220.24670091</v>
      </c>
      <c r="F41" s="132">
        <v>3296.4885275799998</v>
      </c>
      <c r="G41" s="132">
        <v>76.24182666999968</v>
      </c>
      <c r="H41" s="132">
        <v>683.9992398599998</v>
      </c>
      <c r="I41" s="133">
        <v>2.367577199860331</v>
      </c>
      <c r="J41" s="133">
        <v>10.483602196478357</v>
      </c>
      <c r="K41" s="133">
        <v>21.66243446483514</v>
      </c>
      <c r="L41" s="133">
        <v>26.18189644164807</v>
      </c>
      <c r="M41" s="141"/>
      <c r="N41" s="104"/>
    </row>
    <row r="42" spans="3:14" ht="15">
      <c r="C42" s="66" t="s">
        <v>113</v>
      </c>
      <c r="D42" s="132">
        <v>139.03225025</v>
      </c>
      <c r="E42" s="132">
        <v>266.33593524</v>
      </c>
      <c r="F42" s="132">
        <v>268.36920304</v>
      </c>
      <c r="G42" s="132">
        <v>2.033267799999976</v>
      </c>
      <c r="H42" s="132">
        <v>129.33695279</v>
      </c>
      <c r="I42" s="133">
        <v>0.7634222539920354</v>
      </c>
      <c r="J42" s="133">
        <v>38.435776108837054</v>
      </c>
      <c r="K42" s="133">
        <v>33.42041930654766</v>
      </c>
      <c r="L42" s="133">
        <v>93.02658380155219</v>
      </c>
      <c r="M42" s="141"/>
      <c r="N42" s="104"/>
    </row>
    <row r="43" spans="3:14" ht="15">
      <c r="C43" s="66" t="s">
        <v>12</v>
      </c>
      <c r="D43" s="132">
        <v>2587.45058229</v>
      </c>
      <c r="E43" s="132">
        <v>1973.52732619</v>
      </c>
      <c r="F43" s="132">
        <v>1911.49469762</v>
      </c>
      <c r="G43" s="132">
        <v>-62.03262857000004</v>
      </c>
      <c r="H43" s="132">
        <v>-675.9558846700002</v>
      </c>
      <c r="I43" s="133">
        <v>-3.143236363985765</v>
      </c>
      <c r="J43" s="133">
        <v>-0.12333437811867397</v>
      </c>
      <c r="K43" s="133">
        <v>-31.991099468891925</v>
      </c>
      <c r="L43" s="133">
        <v>-26.12439786470246</v>
      </c>
      <c r="M43" s="141"/>
      <c r="N43" s="104"/>
    </row>
    <row r="44" spans="3:14" ht="15">
      <c r="C44" s="66" t="s">
        <v>114</v>
      </c>
      <c r="D44" s="132">
        <v>30448.653525925412</v>
      </c>
      <c r="E44" s="132">
        <v>33939.78805733034</v>
      </c>
      <c r="F44" s="132">
        <v>34323.33550492095</v>
      </c>
      <c r="G44" s="132">
        <v>383.5474475906085</v>
      </c>
      <c r="H44" s="132">
        <v>3874.681978995537</v>
      </c>
      <c r="I44" s="133">
        <v>1.1300820351109104</v>
      </c>
      <c r="J44" s="133">
        <v>11.264012370143734</v>
      </c>
      <c r="K44" s="133">
        <v>12.978324577337602</v>
      </c>
      <c r="L44" s="133">
        <v>12.725298265476503</v>
      </c>
      <c r="M44" s="141"/>
      <c r="N44" s="104"/>
    </row>
    <row r="45" spans="3:14" ht="15">
      <c r="C45" s="66" t="s">
        <v>14</v>
      </c>
      <c r="D45" s="132">
        <v>43481.801539577296</v>
      </c>
      <c r="E45" s="132">
        <v>47486.91498230629</v>
      </c>
      <c r="F45" s="132">
        <v>47687.312514303994</v>
      </c>
      <c r="G45" s="132">
        <v>200.39753199770348</v>
      </c>
      <c r="H45" s="132">
        <v>4205.510974726698</v>
      </c>
      <c r="I45" s="133">
        <v>0.4220057926954656</v>
      </c>
      <c r="J45" s="133">
        <v>11.17193582357971</v>
      </c>
      <c r="K45" s="133">
        <v>10.898206589805865</v>
      </c>
      <c r="L45" s="133">
        <v>9.67188760773591</v>
      </c>
      <c r="M45" s="141"/>
      <c r="N45" s="104"/>
    </row>
    <row r="46" spans="3:14" ht="15.75">
      <c r="C46" s="67"/>
      <c r="D46" s="130"/>
      <c r="E46" s="130"/>
      <c r="F46" s="130"/>
      <c r="G46" s="130"/>
      <c r="H46" s="132"/>
      <c r="I46" s="133"/>
      <c r="J46" s="133"/>
      <c r="K46" s="133"/>
      <c r="L46" s="133"/>
      <c r="M46" s="141"/>
      <c r="N46" s="104"/>
    </row>
    <row r="47" spans="3:14" ht="15.75">
      <c r="C47" s="47" t="s">
        <v>101</v>
      </c>
      <c r="D47" s="130">
        <v>104336.46974721066</v>
      </c>
      <c r="E47" s="130">
        <v>115380.53247819163</v>
      </c>
      <c r="F47" s="130">
        <v>115497.69514557041</v>
      </c>
      <c r="G47" s="130">
        <v>117.16266737878323</v>
      </c>
      <c r="H47" s="130">
        <v>11161.225398359747</v>
      </c>
      <c r="I47" s="131">
        <v>0.10154457156880295</v>
      </c>
      <c r="J47" s="131">
        <v>9.414843783417368</v>
      </c>
      <c r="K47" s="131">
        <v>11.68734055866843</v>
      </c>
      <c r="L47" s="131">
        <v>10.7</v>
      </c>
      <c r="M47" s="141"/>
      <c r="N47" s="104"/>
    </row>
    <row r="48" spans="3:14" ht="15.75">
      <c r="C48" s="47" t="s">
        <v>115</v>
      </c>
      <c r="D48" s="130">
        <v>3542.5578766400004</v>
      </c>
      <c r="E48" s="130">
        <v>5344.96782414</v>
      </c>
      <c r="F48" s="130">
        <v>5675.76463616</v>
      </c>
      <c r="G48" s="130">
        <v>330.7968120200003</v>
      </c>
      <c r="H48" s="130">
        <v>2133.2067595199997</v>
      </c>
      <c r="I48" s="131">
        <v>6.188939258455221</v>
      </c>
      <c r="J48" s="131">
        <v>55.50100790091857</v>
      </c>
      <c r="K48" s="131">
        <v>62.04458046332374</v>
      </c>
      <c r="L48" s="131">
        <v>60.21656762721054</v>
      </c>
      <c r="M48" s="141"/>
      <c r="N48" s="104"/>
    </row>
    <row r="49" spans="3:14" ht="15.75">
      <c r="C49" s="67" t="s">
        <v>94</v>
      </c>
      <c r="D49" s="132">
        <v>3249.24418855</v>
      </c>
      <c r="E49" s="132">
        <v>2410.96431834</v>
      </c>
      <c r="F49" s="132">
        <v>2700.7866529899998</v>
      </c>
      <c r="G49" s="132">
        <v>289.8223346499999</v>
      </c>
      <c r="H49" s="132">
        <v>-548.4575355600005</v>
      </c>
      <c r="I49" s="133">
        <v>12.021013021443167</v>
      </c>
      <c r="J49" s="133">
        <v>-24.872793000197714</v>
      </c>
      <c r="K49" s="133">
        <v>-19.970819074589848</v>
      </c>
      <c r="L49" s="133">
        <v>-16.879541940636777</v>
      </c>
      <c r="M49" s="141"/>
      <c r="N49" s="104"/>
    </row>
    <row r="50" spans="3:16" ht="15">
      <c r="C50" s="66" t="s">
        <v>116</v>
      </c>
      <c r="D50" s="132">
        <v>100.053699</v>
      </c>
      <c r="E50" s="132">
        <v>101.745753</v>
      </c>
      <c r="F50" s="132">
        <v>102.66301399999999</v>
      </c>
      <c r="G50" s="132">
        <v>0.9172609999999963</v>
      </c>
      <c r="H50" s="132">
        <v>2.609314999999995</v>
      </c>
      <c r="I50" s="133">
        <v>0.9015226414413546</v>
      </c>
      <c r="J50" s="133">
        <v>0</v>
      </c>
      <c r="K50" s="133">
        <v>0</v>
      </c>
      <c r="L50" s="133">
        <v>2.607914575951855</v>
      </c>
      <c r="M50" s="141"/>
      <c r="N50" s="104"/>
      <c r="P50" s="104"/>
    </row>
    <row r="51" spans="3:14" ht="15">
      <c r="C51" s="66" t="s">
        <v>110</v>
      </c>
      <c r="D51" s="132">
        <v>9.352</v>
      </c>
      <c r="E51" s="132">
        <v>766.81843403</v>
      </c>
      <c r="F51" s="132">
        <v>723.8904544799999</v>
      </c>
      <c r="G51" s="132">
        <v>-42.927979550000146</v>
      </c>
      <c r="H51" s="132">
        <v>714.5384544799999</v>
      </c>
      <c r="I51" s="133">
        <v>-5.598193476439128</v>
      </c>
      <c r="J51" s="133">
        <v>5993.201031666428</v>
      </c>
      <c r="K51" s="133">
        <v>5360.502983906574</v>
      </c>
      <c r="L51" s="133">
        <v>7640.4881787852855</v>
      </c>
      <c r="M51" s="141"/>
      <c r="N51" s="104"/>
    </row>
    <row r="52" spans="3:14" ht="15">
      <c r="C52" s="66" t="s">
        <v>117</v>
      </c>
      <c r="D52" s="132">
        <v>183.90798909</v>
      </c>
      <c r="E52" s="132">
        <v>2065.43931877</v>
      </c>
      <c r="F52" s="132">
        <v>2148.42451469</v>
      </c>
      <c r="G52" s="132">
        <v>82.98519591999957</v>
      </c>
      <c r="H52" s="132">
        <v>1964.5165255999998</v>
      </c>
      <c r="I52" s="133">
        <v>4.017798788173476</v>
      </c>
      <c r="J52" s="133">
        <v>1192.9064149079568</v>
      </c>
      <c r="K52" s="133">
        <v>659.8956693416328</v>
      </c>
      <c r="L52" s="133">
        <v>1068.206191215877</v>
      </c>
      <c r="M52" s="141"/>
      <c r="N52" s="104"/>
    </row>
    <row r="53" spans="3:14" ht="15.75">
      <c r="C53" s="73" t="s">
        <v>118</v>
      </c>
      <c r="D53" s="130">
        <v>100793.91187057066</v>
      </c>
      <c r="E53" s="130">
        <v>110035.56465405163</v>
      </c>
      <c r="F53" s="130">
        <v>109821.9305094104</v>
      </c>
      <c r="G53" s="130">
        <v>-213.63414464122616</v>
      </c>
      <c r="H53" s="130">
        <v>9028.018638839741</v>
      </c>
      <c r="I53" s="131">
        <v>-0.194150087122182</v>
      </c>
      <c r="J53" s="131">
        <v>8.016183138244223</v>
      </c>
      <c r="K53" s="131">
        <v>10.584582828576801</v>
      </c>
      <c r="L53" s="131">
        <v>8.956908677611976</v>
      </c>
      <c r="M53" s="141"/>
      <c r="N53" s="104"/>
    </row>
    <row r="54" spans="3:14" ht="15.75">
      <c r="C54" s="47" t="s">
        <v>119</v>
      </c>
      <c r="D54" s="132">
        <v>77554.6127059635</v>
      </c>
      <c r="E54" s="132">
        <v>82269.90255886619</v>
      </c>
      <c r="F54" s="132">
        <v>83352.80485752696</v>
      </c>
      <c r="G54" s="132">
        <v>1082.9022986607742</v>
      </c>
      <c r="H54" s="132">
        <v>5798.19215156346</v>
      </c>
      <c r="I54" s="133">
        <v>1.3162800307025164</v>
      </c>
      <c r="J54" s="133">
        <v>9.922611100735681</v>
      </c>
      <c r="K54" s="133">
        <v>8.206708829569862</v>
      </c>
      <c r="L54" s="133">
        <v>7.476269881646398</v>
      </c>
      <c r="M54" s="141"/>
      <c r="N54" s="104"/>
    </row>
    <row r="55" spans="3:14" ht="15">
      <c r="C55" s="66" t="s">
        <v>120</v>
      </c>
      <c r="D55" s="132">
        <v>36453.66220278309</v>
      </c>
      <c r="E55" s="132">
        <v>36765.35574586496</v>
      </c>
      <c r="F55" s="132">
        <v>37701.961218297714</v>
      </c>
      <c r="G55" s="132">
        <v>936.605472432755</v>
      </c>
      <c r="H55" s="132">
        <v>1248.2990155146254</v>
      </c>
      <c r="I55" s="133">
        <v>2.5475218542883162</v>
      </c>
      <c r="J55" s="133">
        <v>5.865452129685379</v>
      </c>
      <c r="K55" s="133">
        <v>4.265626184173713</v>
      </c>
      <c r="L55" s="133">
        <v>3.4243446065051946</v>
      </c>
      <c r="M55" s="141"/>
      <c r="N55" s="104"/>
    </row>
    <row r="56" spans="3:14" ht="15">
      <c r="C56" s="68" t="s">
        <v>117</v>
      </c>
      <c r="D56" s="132">
        <v>41100.950503180415</v>
      </c>
      <c r="E56" s="132">
        <v>45504.54681300122</v>
      </c>
      <c r="F56" s="132">
        <v>45650.84363922925</v>
      </c>
      <c r="G56" s="132">
        <v>146.29682622802648</v>
      </c>
      <c r="H56" s="132">
        <v>4549.893136048835</v>
      </c>
      <c r="I56" s="133">
        <v>0.3214993587986412</v>
      </c>
      <c r="J56" s="133">
        <v>13.57546997601878</v>
      </c>
      <c r="K56" s="133">
        <v>11.615358142424762</v>
      </c>
      <c r="L56" s="133">
        <v>11.070043588643435</v>
      </c>
      <c r="M56" s="141"/>
      <c r="N56" s="104"/>
    </row>
    <row r="57" spans="3:14" ht="15">
      <c r="C57" s="68" t="s">
        <v>121</v>
      </c>
      <c r="D57" s="132">
        <v>1096.7001007600002</v>
      </c>
      <c r="E57" s="132">
        <v>2708.96765336</v>
      </c>
      <c r="F57" s="132">
        <v>1955.30775712</v>
      </c>
      <c r="G57" s="132">
        <v>-753.6598962400001</v>
      </c>
      <c r="H57" s="132">
        <v>858.6076563599997</v>
      </c>
      <c r="I57" s="133">
        <v>-27.820926370428122</v>
      </c>
      <c r="J57" s="133">
        <v>-34.09289835302333</v>
      </c>
      <c r="K57" s="133">
        <v>53.94409525826617</v>
      </c>
      <c r="L57" s="133">
        <v>78.29010462978847</v>
      </c>
      <c r="M57" s="141"/>
      <c r="N57" s="104"/>
    </row>
    <row r="58" spans="3:14" ht="15">
      <c r="C58" s="66" t="s">
        <v>122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3">
        <v>0</v>
      </c>
      <c r="J58" s="133">
        <v>0</v>
      </c>
      <c r="K58" s="133">
        <v>0</v>
      </c>
      <c r="L58" s="133">
        <v>0</v>
      </c>
      <c r="M58" s="141"/>
      <c r="N58" s="104"/>
    </row>
    <row r="59" spans="3:14" ht="15">
      <c r="C59" s="66" t="s">
        <v>123</v>
      </c>
      <c r="D59" s="132">
        <v>20167.33746121</v>
      </c>
      <c r="E59" s="132">
        <v>23286.675406521645</v>
      </c>
      <c r="F59" s="132">
        <v>23116.574843049864</v>
      </c>
      <c r="G59" s="132">
        <v>-170.10056347178033</v>
      </c>
      <c r="H59" s="132">
        <v>2949.237381839863</v>
      </c>
      <c r="I59" s="133">
        <v>-0.7304630674078195</v>
      </c>
      <c r="J59" s="133">
        <v>13.459887680990573</v>
      </c>
      <c r="K59" s="133">
        <v>15.61854576550979</v>
      </c>
      <c r="L59" s="133">
        <v>14.623831170140564</v>
      </c>
      <c r="M59" s="141"/>
      <c r="N59" s="104"/>
    </row>
    <row r="60" spans="3:14" ht="15">
      <c r="C60" s="66" t="s">
        <v>124</v>
      </c>
      <c r="D60" s="132">
        <v>2205.90296544</v>
      </c>
      <c r="E60" s="132">
        <v>1596.8348540999998</v>
      </c>
      <c r="F60" s="132">
        <v>1517.40401668</v>
      </c>
      <c r="G60" s="132">
        <v>-79.43083741999976</v>
      </c>
      <c r="H60" s="132">
        <v>-688.4989487600001</v>
      </c>
      <c r="I60" s="133">
        <v>-4.974267515269648</v>
      </c>
      <c r="J60" s="133">
        <v>-39.533425938541995</v>
      </c>
      <c r="K60" s="133">
        <v>-33.801616788340745</v>
      </c>
      <c r="L60" s="133">
        <v>-31.211660691641924</v>
      </c>
      <c r="M60" s="141"/>
      <c r="N60" s="104"/>
    </row>
    <row r="61" spans="3:14" ht="15">
      <c r="C61" s="66" t="s">
        <v>125</v>
      </c>
      <c r="D61" s="132">
        <v>50.41235587</v>
      </c>
      <c r="E61" s="132">
        <v>724.03460246</v>
      </c>
      <c r="F61" s="132">
        <v>206.91888720999998</v>
      </c>
      <c r="G61" s="132">
        <v>-517.11571525</v>
      </c>
      <c r="H61" s="132">
        <v>156.50653133999998</v>
      </c>
      <c r="I61" s="133">
        <v>-71.42140907258208</v>
      </c>
      <c r="J61" s="133">
        <v>5.292859219661972</v>
      </c>
      <c r="K61" s="133">
        <v>629.8575426374795</v>
      </c>
      <c r="L61" s="133">
        <v>310.4527226293263</v>
      </c>
      <c r="M61" s="141"/>
      <c r="N61" s="104"/>
    </row>
    <row r="62" spans="3:14" ht="15">
      <c r="C62" s="66" t="s">
        <v>110</v>
      </c>
      <c r="D62" s="132">
        <v>17.5</v>
      </c>
      <c r="E62" s="132">
        <v>17.675</v>
      </c>
      <c r="F62" s="132">
        <v>17.675</v>
      </c>
      <c r="G62" s="132">
        <v>0</v>
      </c>
      <c r="H62" s="132">
        <v>0.1750000000000007</v>
      </c>
      <c r="I62" s="133">
        <v>0</v>
      </c>
      <c r="J62" s="133">
        <v>9.0152221186704</v>
      </c>
      <c r="K62" s="133">
        <v>1.0288653901114588</v>
      </c>
      <c r="L62" s="133">
        <v>1.000000000000004</v>
      </c>
      <c r="M62" s="141"/>
      <c r="N62" s="104"/>
    </row>
    <row r="63" spans="3:14" ht="15">
      <c r="C63" s="66" t="s">
        <v>126</v>
      </c>
      <c r="D63" s="132">
        <v>88.808535</v>
      </c>
      <c r="E63" s="132">
        <v>35.420657829999996</v>
      </c>
      <c r="F63" s="132">
        <v>38.53640799</v>
      </c>
      <c r="G63" s="132">
        <v>3.1157501600000046</v>
      </c>
      <c r="H63" s="132">
        <v>-50.272127010000005</v>
      </c>
      <c r="I63" s="133">
        <v>8.796420933100453</v>
      </c>
      <c r="J63" s="133">
        <v>-21.2440001310013</v>
      </c>
      <c r="K63" s="133">
        <v>-57.47260899677743</v>
      </c>
      <c r="L63" s="133">
        <v>-56.60731483747593</v>
      </c>
      <c r="M63" s="141"/>
      <c r="N63" s="104"/>
    </row>
    <row r="64" spans="3:14" ht="15">
      <c r="C64" s="66" t="s">
        <v>163</v>
      </c>
      <c r="D64" s="132">
        <v>13387.523975249014</v>
      </c>
      <c r="E64" s="132">
        <v>14582.559453896223</v>
      </c>
      <c r="F64" s="132">
        <v>14863.517498016188</v>
      </c>
      <c r="G64" s="132">
        <v>280.95804411996505</v>
      </c>
      <c r="H64" s="132">
        <v>1475.993522767174</v>
      </c>
      <c r="I64" s="133">
        <v>1.926671686189475</v>
      </c>
      <c r="J64" s="133">
        <v>9.939192827696207</v>
      </c>
      <c r="K64" s="133">
        <v>10.537227085340188</v>
      </c>
      <c r="L64" s="133">
        <v>11.02514195676516</v>
      </c>
      <c r="M64" s="141"/>
      <c r="N64" s="104"/>
    </row>
    <row r="65" spans="3:14" ht="15">
      <c r="C65" s="66" t="s">
        <v>108</v>
      </c>
      <c r="D65" s="132">
        <v>-13774.886228921852</v>
      </c>
      <c r="E65" s="132">
        <v>-15186.50553298243</v>
      </c>
      <c r="F65" s="132">
        <v>-15246.808758182608</v>
      </c>
      <c r="G65" s="132">
        <v>-60.30322520017762</v>
      </c>
      <c r="H65" s="132">
        <v>-1471.9225292607553</v>
      </c>
      <c r="I65" s="133">
        <v>0.3970842737271558</v>
      </c>
      <c r="J65" s="133">
        <v>11.8745638468271</v>
      </c>
      <c r="K65" s="133">
        <v>6.706234666638834</v>
      </c>
      <c r="L65" s="133">
        <v>10.685551261906584</v>
      </c>
      <c r="M65" s="141"/>
      <c r="N65" s="104"/>
    </row>
    <row r="66" spans="3:14" ht="15.75">
      <c r="C66" s="69"/>
      <c r="D66" s="134"/>
      <c r="E66" s="134"/>
      <c r="F66" s="134"/>
      <c r="G66" s="134"/>
      <c r="H66" s="134"/>
      <c r="I66" s="134"/>
      <c r="J66" s="134"/>
      <c r="K66" s="134"/>
      <c r="L66" s="134"/>
      <c r="M66" s="141"/>
      <c r="N66" s="104"/>
    </row>
    <row r="67" spans="3:14" ht="1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1"/>
      <c r="N67" s="104"/>
    </row>
    <row r="68" spans="3:14" ht="19.5">
      <c r="C68" s="201" t="s">
        <v>156</v>
      </c>
      <c r="D68" s="201"/>
      <c r="E68" s="201"/>
      <c r="F68" s="201"/>
      <c r="G68" s="201"/>
      <c r="H68" s="201"/>
      <c r="I68" s="201"/>
      <c r="J68" s="201"/>
      <c r="K68" s="201"/>
      <c r="L68" s="202"/>
      <c r="M68" s="141"/>
      <c r="N68" s="104"/>
    </row>
    <row r="69" spans="3:14" ht="16.5">
      <c r="C69" s="85"/>
      <c r="D69" s="197" t="s">
        <v>155</v>
      </c>
      <c r="E69" s="197"/>
      <c r="F69" s="197"/>
      <c r="G69" s="86" t="s">
        <v>1</v>
      </c>
      <c r="H69" s="86"/>
      <c r="I69" s="87" t="s">
        <v>2</v>
      </c>
      <c r="J69" s="197" t="s">
        <v>141</v>
      </c>
      <c r="K69" s="197"/>
      <c r="L69" s="198"/>
      <c r="M69" s="141"/>
      <c r="N69" s="104"/>
    </row>
    <row r="70" spans="3:14" ht="16.5">
      <c r="C70" s="88"/>
      <c r="D70" s="89">
        <v>42186</v>
      </c>
      <c r="E70" s="89">
        <v>42522</v>
      </c>
      <c r="F70" s="89">
        <v>42552</v>
      </c>
      <c r="G70" s="90" t="s">
        <v>4</v>
      </c>
      <c r="H70" s="90" t="s">
        <v>5</v>
      </c>
      <c r="I70" s="90" t="s">
        <v>4</v>
      </c>
      <c r="J70" s="89">
        <v>42491</v>
      </c>
      <c r="K70" s="89">
        <v>42522</v>
      </c>
      <c r="L70" s="89">
        <v>42552</v>
      </c>
      <c r="M70" s="141"/>
      <c r="N70" s="104"/>
    </row>
    <row r="71" spans="3:14" ht="15.75">
      <c r="C71" s="46" t="s">
        <v>92</v>
      </c>
      <c r="D71" s="135">
        <v>104779.35089028088</v>
      </c>
      <c r="E71" s="135">
        <v>119640.18857447522</v>
      </c>
      <c r="F71" s="135">
        <v>119835.81304632046</v>
      </c>
      <c r="G71" s="135">
        <v>195.62447184523626</v>
      </c>
      <c r="H71" s="135">
        <v>15056.462156039575</v>
      </c>
      <c r="I71" s="136">
        <v>0.16351066825965535</v>
      </c>
      <c r="J71" s="136">
        <v>17.37262107131474</v>
      </c>
      <c r="K71" s="136">
        <v>16.480024136142394</v>
      </c>
      <c r="L71" s="136">
        <v>14.369684987762065</v>
      </c>
      <c r="M71" s="141"/>
      <c r="N71" s="104"/>
    </row>
    <row r="72" spans="3:14" ht="15.75">
      <c r="C72" s="46" t="s">
        <v>6</v>
      </c>
      <c r="D72" s="135">
        <v>20961.446588532897</v>
      </c>
      <c r="E72" s="135">
        <v>30000.123128296138</v>
      </c>
      <c r="F72" s="135">
        <v>29464.45914271035</v>
      </c>
      <c r="G72" s="135">
        <v>-535.6639855857866</v>
      </c>
      <c r="H72" s="135">
        <v>8503.012554177454</v>
      </c>
      <c r="I72" s="136">
        <v>-1.785539290272272</v>
      </c>
      <c r="J72" s="136">
        <v>61.522232267437275</v>
      </c>
      <c r="K72" s="136">
        <v>49.33850124573863</v>
      </c>
      <c r="L72" s="136">
        <v>40.56500832737892</v>
      </c>
      <c r="M72" s="141"/>
      <c r="N72" s="104"/>
    </row>
    <row r="73" spans="3:14" ht="15.75">
      <c r="C73" s="46" t="s">
        <v>7</v>
      </c>
      <c r="D73" s="135">
        <v>83817.90430174799</v>
      </c>
      <c r="E73" s="135">
        <v>89640.06544617908</v>
      </c>
      <c r="F73" s="135">
        <v>90371.3539036101</v>
      </c>
      <c r="G73" s="135">
        <v>731.2884574310156</v>
      </c>
      <c r="H73" s="135">
        <v>6553.449601862114</v>
      </c>
      <c r="I73" s="136">
        <v>0.815805358676461</v>
      </c>
      <c r="J73" s="136">
        <v>5.835172253012088</v>
      </c>
      <c r="K73" s="136">
        <v>8.491059647260906</v>
      </c>
      <c r="L73" s="136">
        <v>7.8186750867325845</v>
      </c>
      <c r="M73" s="141"/>
      <c r="N73" s="104"/>
    </row>
    <row r="74" spans="3:14" ht="15">
      <c r="C74" s="49" t="s">
        <v>127</v>
      </c>
      <c r="D74" s="137">
        <v>4507.3816785352665</v>
      </c>
      <c r="E74" s="137">
        <v>2713.8327537624555</v>
      </c>
      <c r="F74" s="137">
        <v>2844.687103065149</v>
      </c>
      <c r="G74" s="137">
        <v>130.85434930269366</v>
      </c>
      <c r="H74" s="137">
        <v>-1662.6945754701173</v>
      </c>
      <c r="I74" s="138">
        <v>4.821754366450081</v>
      </c>
      <c r="J74" s="138">
        <v>-66.58450966599115</v>
      </c>
      <c r="K74" s="138">
        <v>-31.72562324667964</v>
      </c>
      <c r="L74" s="138">
        <v>-36.888257841311365</v>
      </c>
      <c r="M74" s="141"/>
      <c r="N74" s="104"/>
    </row>
    <row r="75" spans="3:14" ht="15">
      <c r="C75" s="49" t="s">
        <v>128</v>
      </c>
      <c r="D75" s="137">
        <v>79310.52262321272</v>
      </c>
      <c r="E75" s="137">
        <v>86926.23269241663</v>
      </c>
      <c r="F75" s="137">
        <v>87526.66680054495</v>
      </c>
      <c r="G75" s="137">
        <v>600.4341081283201</v>
      </c>
      <c r="H75" s="137">
        <v>8216.14417733223</v>
      </c>
      <c r="I75" s="138">
        <v>0.6907398256322932</v>
      </c>
      <c r="J75" s="138">
        <v>10.93395904563746</v>
      </c>
      <c r="K75" s="138">
        <v>10.523583646270348</v>
      </c>
      <c r="L75" s="138">
        <v>10.359462913093367</v>
      </c>
      <c r="M75" s="141"/>
      <c r="N75" s="104"/>
    </row>
    <row r="76" spans="3:14" ht="15">
      <c r="C76" s="54" t="s">
        <v>10</v>
      </c>
      <c r="D76" s="137">
        <v>2612.49028772</v>
      </c>
      <c r="E76" s="137">
        <v>3220.2477009100003</v>
      </c>
      <c r="F76" s="137">
        <v>3296.48952758</v>
      </c>
      <c r="G76" s="137">
        <v>76.24182666999968</v>
      </c>
      <c r="H76" s="137">
        <v>683.9992398599998</v>
      </c>
      <c r="I76" s="138">
        <v>2.367576464644466</v>
      </c>
      <c r="J76" s="138">
        <v>10.483598605000276</v>
      </c>
      <c r="K76" s="138">
        <v>21.662426280668637</v>
      </c>
      <c r="L76" s="138">
        <v>26.181886419832274</v>
      </c>
      <c r="M76" s="141"/>
      <c r="N76" s="104"/>
    </row>
    <row r="77" spans="3:14" ht="15">
      <c r="C77" s="54" t="s">
        <v>11</v>
      </c>
      <c r="D77" s="137">
        <v>139.03225025</v>
      </c>
      <c r="E77" s="137">
        <v>266.33593524</v>
      </c>
      <c r="F77" s="137">
        <v>268.36920304</v>
      </c>
      <c r="G77" s="137">
        <v>2.033267799999976</v>
      </c>
      <c r="H77" s="137">
        <v>129.33695279</v>
      </c>
      <c r="I77" s="138">
        <v>0.7634222539920354</v>
      </c>
      <c r="J77" s="138">
        <v>38.435776108837054</v>
      </c>
      <c r="K77" s="138">
        <v>33.42041930654766</v>
      </c>
      <c r="L77" s="138">
        <v>93.02658380155219</v>
      </c>
      <c r="M77" s="141"/>
      <c r="N77" s="104"/>
    </row>
    <row r="78" spans="3:14" ht="15">
      <c r="C78" s="54" t="s">
        <v>12</v>
      </c>
      <c r="D78" s="137">
        <v>2587.45058229</v>
      </c>
      <c r="E78" s="137">
        <v>1973.52732619</v>
      </c>
      <c r="F78" s="137">
        <v>1911.49469762</v>
      </c>
      <c r="G78" s="137">
        <v>-62.03262857000004</v>
      </c>
      <c r="H78" s="137">
        <v>-675.9558846700002</v>
      </c>
      <c r="I78" s="138">
        <v>-3.143236363985765</v>
      </c>
      <c r="J78" s="138">
        <v>-0.12333437811867397</v>
      </c>
      <c r="K78" s="138">
        <v>-31.991099468891925</v>
      </c>
      <c r="L78" s="138">
        <v>-26.12439786470246</v>
      </c>
      <c r="M78" s="141"/>
      <c r="N78" s="104"/>
    </row>
    <row r="79" spans="3:14" ht="15">
      <c r="C79" s="54" t="s">
        <v>129</v>
      </c>
      <c r="D79" s="137">
        <v>30448.653525925412</v>
      </c>
      <c r="E79" s="137">
        <v>33939.78805733034</v>
      </c>
      <c r="F79" s="137">
        <v>34323.33550492095</v>
      </c>
      <c r="G79" s="137">
        <v>383.5474475906085</v>
      </c>
      <c r="H79" s="137">
        <v>3874.681978995537</v>
      </c>
      <c r="I79" s="138">
        <v>1.1300820351109104</v>
      </c>
      <c r="J79" s="138">
        <v>11.264012370143734</v>
      </c>
      <c r="K79" s="138">
        <v>12.978324577337602</v>
      </c>
      <c r="L79" s="138">
        <v>12.725298265476503</v>
      </c>
      <c r="M79" s="141"/>
      <c r="N79" s="104"/>
    </row>
    <row r="80" spans="3:14" ht="15">
      <c r="C80" s="54" t="s">
        <v>14</v>
      </c>
      <c r="D80" s="137">
        <v>43522.8959770273</v>
      </c>
      <c r="E80" s="137">
        <v>47526.33367274629</v>
      </c>
      <c r="F80" s="137">
        <v>47726.977867384</v>
      </c>
      <c r="G80" s="137">
        <v>200.644194637709</v>
      </c>
      <c r="H80" s="137">
        <v>4204.081890356698</v>
      </c>
      <c r="I80" s="138">
        <v>0.4221747800267777</v>
      </c>
      <c r="J80" s="138">
        <v>11.158245179840176</v>
      </c>
      <c r="K80" s="138">
        <v>10.886982549817438</v>
      </c>
      <c r="L80" s="138">
        <v>9.659471861835065</v>
      </c>
      <c r="M80" s="141"/>
      <c r="N80" s="104"/>
    </row>
    <row r="81" spans="3:14" ht="15.75">
      <c r="C81" s="54"/>
      <c r="D81" s="137"/>
      <c r="E81" s="137"/>
      <c r="F81" s="137"/>
      <c r="G81" s="135"/>
      <c r="H81" s="135"/>
      <c r="I81" s="136"/>
      <c r="J81" s="136"/>
      <c r="K81" s="136"/>
      <c r="L81" s="136"/>
      <c r="M81" s="141"/>
      <c r="N81" s="104"/>
    </row>
    <row r="82" spans="3:14" ht="15.75">
      <c r="C82" s="46" t="s">
        <v>101</v>
      </c>
      <c r="D82" s="135">
        <v>104779.35045387532</v>
      </c>
      <c r="E82" s="135">
        <v>119640.18564476768</v>
      </c>
      <c r="F82" s="135">
        <v>119835.34813112876</v>
      </c>
      <c r="G82" s="135">
        <v>195.16248636107775</v>
      </c>
      <c r="H82" s="135">
        <v>15055.997677253443</v>
      </c>
      <c r="I82" s="136">
        <v>0.16312452652033554</v>
      </c>
      <c r="J82" s="136">
        <v>17.37262051643814</v>
      </c>
      <c r="K82" s="136">
        <v>16.480021283819866</v>
      </c>
      <c r="L82" s="136">
        <v>14.369241278968618</v>
      </c>
      <c r="M82" s="141"/>
      <c r="N82" s="104"/>
    </row>
    <row r="83" spans="3:14" ht="15.75">
      <c r="C83" s="46" t="s">
        <v>130</v>
      </c>
      <c r="D83" s="135">
        <v>80436.7654781135</v>
      </c>
      <c r="E83" s="135">
        <v>85110.22955604017</v>
      </c>
      <c r="F83" s="135">
        <v>86306.13151468811</v>
      </c>
      <c r="G83" s="135">
        <v>1195.9019586479408</v>
      </c>
      <c r="H83" s="135">
        <v>5869.366036574604</v>
      </c>
      <c r="I83" s="136">
        <v>1.4051212937459046</v>
      </c>
      <c r="J83" s="136">
        <v>9.801634821786841</v>
      </c>
      <c r="K83" s="136">
        <v>8.20592855687817</v>
      </c>
      <c r="L83" s="136">
        <v>7.296869785461019</v>
      </c>
      <c r="M83" s="141"/>
      <c r="N83" s="104"/>
    </row>
    <row r="84" spans="3:14" ht="15">
      <c r="C84" s="49" t="s">
        <v>131</v>
      </c>
      <c r="D84" s="137">
        <v>2882.1527721500006</v>
      </c>
      <c r="E84" s="137">
        <v>2840.3269971739983</v>
      </c>
      <c r="F84" s="137">
        <v>2953.3266571611553</v>
      </c>
      <c r="G84" s="137">
        <v>112.99965998715697</v>
      </c>
      <c r="H84" s="137">
        <v>71.17388501115465</v>
      </c>
      <c r="I84" s="138">
        <v>3.9784031944063734</v>
      </c>
      <c r="J84" s="138">
        <v>6.302601277810509</v>
      </c>
      <c r="K84" s="138">
        <v>8.183332887173513</v>
      </c>
      <c r="L84" s="138">
        <v>2.469469547169807</v>
      </c>
      <c r="M84" s="141"/>
      <c r="N84" s="104"/>
    </row>
    <row r="85" spans="3:14" ht="15">
      <c r="C85" s="49" t="s">
        <v>132</v>
      </c>
      <c r="D85" s="137">
        <v>36453.66220278309</v>
      </c>
      <c r="E85" s="137">
        <v>36765.35574586495</v>
      </c>
      <c r="F85" s="137">
        <v>37701.96121829771</v>
      </c>
      <c r="G85" s="137">
        <v>936.605472432755</v>
      </c>
      <c r="H85" s="137">
        <v>1248.299015514618</v>
      </c>
      <c r="I85" s="138">
        <v>2.5475218542883167</v>
      </c>
      <c r="J85" s="138">
        <v>12.390188717575292</v>
      </c>
      <c r="K85" s="138">
        <v>4.265626184173713</v>
      </c>
      <c r="L85" s="138">
        <v>3.4243446065051946</v>
      </c>
      <c r="M85" s="141"/>
      <c r="N85" s="104"/>
    </row>
    <row r="86" spans="3:14" ht="15">
      <c r="C86" s="49" t="s">
        <v>133</v>
      </c>
      <c r="D86" s="137">
        <v>41100.950503180415</v>
      </c>
      <c r="E86" s="137">
        <v>45504.54681300122</v>
      </c>
      <c r="F86" s="137">
        <v>45650.84363922924</v>
      </c>
      <c r="G86" s="137">
        <v>146.2968262280192</v>
      </c>
      <c r="H86" s="137">
        <v>4549.893136048828</v>
      </c>
      <c r="I86" s="138">
        <v>0.3214993587986253</v>
      </c>
      <c r="J86" s="138">
        <v>13.57546997601878</v>
      </c>
      <c r="K86" s="138">
        <v>11.615358142424762</v>
      </c>
      <c r="L86" s="138">
        <v>11.070043588643435</v>
      </c>
      <c r="M86" s="141"/>
      <c r="N86" s="104"/>
    </row>
    <row r="87" spans="3:14" ht="15">
      <c r="C87" s="49" t="s">
        <v>21</v>
      </c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138">
        <v>0</v>
      </c>
      <c r="J87" s="138">
        <v>0</v>
      </c>
      <c r="K87" s="138">
        <v>0</v>
      </c>
      <c r="L87" s="138">
        <v>0</v>
      </c>
      <c r="M87" s="141"/>
      <c r="N87" s="104"/>
    </row>
    <row r="88" spans="3:14" ht="15.75">
      <c r="C88" s="71" t="s">
        <v>15</v>
      </c>
      <c r="D88" s="139">
        <v>24342.58497576182</v>
      </c>
      <c r="E88" s="139">
        <v>34529.956088727515</v>
      </c>
      <c r="F88" s="139">
        <v>33529.21661644065</v>
      </c>
      <c r="G88" s="139">
        <v>-1000.739472286863</v>
      </c>
      <c r="H88" s="139">
        <v>9186.631640678832</v>
      </c>
      <c r="I88" s="140">
        <v>-2.8981776568594007</v>
      </c>
      <c r="J88" s="140">
        <v>41.269439440180975</v>
      </c>
      <c r="K88" s="140">
        <v>43.53236556339472</v>
      </c>
      <c r="L88" s="140">
        <v>37.73893220389725</v>
      </c>
      <c r="M88" s="141"/>
      <c r="N88" s="104"/>
    </row>
    <row r="89" spans="13:14" ht="15">
      <c r="M89" s="141"/>
      <c r="N89" s="104"/>
    </row>
    <row r="90" spans="13:14" ht="15">
      <c r="M90" s="141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5" right="0.708661417322835" top="0.748031496062992" bottom="0.748031496062992" header="0.31496062992126" footer="0.31496062992126"/>
  <pageSetup fitToHeight="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Phillipus, Christian</cp:lastModifiedBy>
  <cp:lastPrinted>2016-09-01T15:48:33Z</cp:lastPrinted>
  <dcterms:created xsi:type="dcterms:W3CDTF">2013-04-23T13:55:53Z</dcterms:created>
  <dcterms:modified xsi:type="dcterms:W3CDTF">2016-09-01T18:40:43Z</dcterms:modified>
  <cp:category/>
  <cp:version/>
  <cp:contentType/>
  <cp:contentStatus/>
</cp:coreProperties>
</file>