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96" windowWidth="13392" windowHeight="7512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<sst xmlns="http://schemas.openxmlformats.org/spreadsheetml/2006/main" count="311" uniqueCount="163">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</sst>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1" fontId="51" fillId="46" borderId="27" xfId="338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 horizontal="right"/>
    </xf>
    <xf numFmtId="2" fontId="51" fillId="46" borderId="27" xfId="338" applyNumberFormat="1" applyFont="1" applyFill="1" applyBorder="1" applyAlignment="1">
      <alignment/>
    </xf>
    <xf numFmtId="2" fontId="51" fillId="46" borderId="29" xfId="338" applyNumberFormat="1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30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1" fontId="42" fillId="46" borderId="27" xfId="338" applyNumberFormat="1" applyFont="1" applyFill="1" applyBorder="1" applyAlignment="1">
      <alignment horizontal="right"/>
    </xf>
    <xf numFmtId="171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6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0" fontId="50" fillId="57" borderId="38" xfId="599" applyFont="1" applyFill="1" applyBorder="1">
      <alignment/>
      <protection/>
    </xf>
    <xf numFmtId="0" fontId="43" fillId="57" borderId="39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9" xfId="599" applyFont="1" applyFill="1" applyBorder="1">
      <alignment/>
      <protection/>
    </xf>
    <xf numFmtId="178" fontId="49" fillId="46" borderId="40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1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1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2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2" xfId="550" applyNumberFormat="1" applyFont="1" applyFill="1" applyBorder="1">
      <alignment/>
      <protection/>
    </xf>
    <xf numFmtId="189" fontId="57" fillId="58" borderId="32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2" fontId="51" fillId="46" borderId="29" xfId="599" applyNumberFormat="1" applyFont="1" applyFill="1" applyBorder="1" applyAlignment="1">
      <alignment horizontal="right"/>
      <protection/>
    </xf>
    <xf numFmtId="189" fontId="57" fillId="58" borderId="0" xfId="768" applyNumberFormat="1" applyFont="1" applyFill="1" applyBorder="1">
      <alignment/>
      <protection/>
    </xf>
    <xf numFmtId="179" fontId="57" fillId="58" borderId="32" xfId="768" applyNumberFormat="1" applyFont="1" applyFill="1" applyBorder="1">
      <alignment/>
      <protection/>
    </xf>
    <xf numFmtId="189" fontId="57" fillId="58" borderId="32" xfId="768" applyNumberFormat="1" applyFont="1" applyFill="1" applyBorder="1">
      <alignment/>
      <protection/>
    </xf>
    <xf numFmtId="4" fontId="51" fillId="46" borderId="27" xfId="599" applyNumberFormat="1" applyFont="1" applyFill="1" applyBorder="1" applyAlignment="1">
      <alignment horizontal="right"/>
      <protection/>
    </xf>
    <xf numFmtId="0" fontId="41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63" fillId="57" borderId="44" xfId="0" applyFont="1" applyFill="1" applyBorder="1" applyAlignment="1">
      <alignment horizontal="center"/>
    </xf>
    <xf numFmtId="179" fontId="54" fillId="57" borderId="45" xfId="0" applyNumberFormat="1" applyFont="1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0" fontId="41" fillId="57" borderId="44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3" fillId="57" borderId="44" xfId="0" applyFont="1" applyFill="1" applyBorder="1" applyAlignment="1">
      <alignment horizontal="center"/>
    </xf>
    <xf numFmtId="0" fontId="50" fillId="57" borderId="46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30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3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  <xf numFmtId="189" fontId="1" fillId="0" borderId="0" xfId="1913" applyNumberFormat="1" applyFont="1" applyAlignment="1">
      <alignment/>
    </xf>
    <xf numFmtId="198" fontId="0" fillId="0" borderId="0" xfId="0" applyNumberFormat="1" applyAlignment="1">
      <alignment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575"/>
          <c:w val="0.898"/>
          <c:h val="0.946"/>
        </c:manualLayout>
      </c:layout>
      <c:barChart>
        <c:barDir val="col"/>
        <c:grouping val="clustered"/>
        <c:varyColors val="0"/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25"/>
          <c:y val="0.50175"/>
          <c:w val="0.0095"/>
          <c:h val="0.0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0.0115</cdr:y>
    </cdr:from>
    <cdr:to>
      <cdr:x>0.95275</cdr:x>
      <cdr:y>0.49925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95250"/>
          <a:ext cx="613410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0.112</cdr:x>
      <cdr:y>0.57675</cdr:y>
    </cdr:from>
    <cdr:to>
      <cdr:x>0.95825</cdr:x>
      <cdr:y>0.8965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23900" y="4991100"/>
          <a:ext cx="547687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0.712</cdr:y>
    </cdr:from>
    <cdr:to>
      <cdr:x>0.598</cdr:x>
      <cdr:y>0.818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33700" y="61626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0.54</cdr:y>
    </cdr:from>
    <cdr:to>
      <cdr:x>0.93375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" y="4676775"/>
          <a:ext cx="5848350" cy="3743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0.0455</cdr:x>
      <cdr:y>0.28075</cdr:y>
    </cdr:from>
    <cdr:to>
      <cdr:x>0.60775</cdr:x>
      <cdr:y>0.38475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85750" y="2428875"/>
          <a:ext cx="36385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0.278</cdr:y>
    </cdr:from>
    <cdr:to>
      <cdr:x>0.63925</cdr:x>
      <cdr:y>0.36975</cdr:y>
    </cdr:to>
    <cdr:sp>
      <cdr:nvSpPr>
        <cdr:cNvPr id="6" name="TextBox 7"/>
        <cdr:cNvSpPr txBox="1">
          <a:spLocks noChangeArrowheads="1"/>
        </cdr:cNvSpPr>
      </cdr:nvSpPr>
      <cdr:spPr>
        <a:xfrm>
          <a:off x="123825" y="2400300"/>
          <a:ext cx="4019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January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9525</xdr:rowOff>
    </xdr:from>
    <xdr:to>
      <xdr:col>11</xdr:col>
      <xdr:colOff>0</xdr:colOff>
      <xdr:row>25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71575"/>
          <a:ext cx="60960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11</xdr:col>
      <xdr:colOff>19050</xdr:colOff>
      <xdr:row>45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229225"/>
          <a:ext cx="61055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19050</xdr:rowOff>
    </xdr:from>
    <xdr:to>
      <xdr:col>11</xdr:col>
      <xdr:colOff>600075</xdr:colOff>
      <xdr:row>24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0100"/>
          <a:ext cx="67246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190500</xdr:rowOff>
    </xdr:from>
    <xdr:to>
      <xdr:col>11</xdr:col>
      <xdr:colOff>600075</xdr:colOff>
      <xdr:row>47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162550"/>
          <a:ext cx="67151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0</xdr:rowOff>
    </xdr:from>
    <xdr:to>
      <xdr:col>13</xdr:col>
      <xdr:colOff>0</xdr:colOff>
      <xdr:row>25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28650"/>
          <a:ext cx="68103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0</xdr:rowOff>
    </xdr:from>
    <xdr:to>
      <xdr:col>13</xdr:col>
      <xdr:colOff>0</xdr:colOff>
      <xdr:row>47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448300"/>
          <a:ext cx="68103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0</xdr:rowOff>
    </xdr:from>
    <xdr:to>
      <xdr:col>13</xdr:col>
      <xdr:colOff>9525</xdr:colOff>
      <xdr:row>67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696450"/>
          <a:ext cx="68103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19050</xdr:rowOff>
    </xdr:from>
    <xdr:to>
      <xdr:col>12</xdr:col>
      <xdr:colOff>0</xdr:colOff>
      <xdr:row>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14850"/>
          <a:ext cx="66960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19050</xdr:rowOff>
    </xdr:from>
    <xdr:to>
      <xdr:col>12</xdr:col>
      <xdr:colOff>19050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67246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34">
      <selection activeCell="C58" sqref="C58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7.28125" style="0" bestFit="1" customWidth="1"/>
    <col min="9" max="12" width="10.28125" style="0" bestFit="1" customWidth="1"/>
  </cols>
  <sheetData>
    <row r="2" ht="15" thickBot="1"/>
    <row r="3" spans="3:12" ht="20.25" thickBot="1">
      <c r="C3" s="159" t="s">
        <v>149</v>
      </c>
      <c r="D3" s="160"/>
      <c r="E3" s="160"/>
      <c r="F3" s="160"/>
      <c r="G3" s="160"/>
      <c r="H3" s="160"/>
      <c r="I3" s="160"/>
      <c r="J3" s="161"/>
      <c r="K3" s="161"/>
      <c r="L3" s="161"/>
    </row>
    <row r="4" spans="3:12" ht="15.75">
      <c r="C4" s="167" t="s">
        <v>0</v>
      </c>
      <c r="D4" s="168"/>
      <c r="E4" s="168"/>
      <c r="F4" s="168"/>
      <c r="G4" s="168"/>
      <c r="H4" s="168"/>
      <c r="I4" s="168"/>
      <c r="J4" s="169"/>
      <c r="K4" s="169"/>
      <c r="L4" s="169"/>
    </row>
    <row r="5" spans="3:12" ht="16.5">
      <c r="C5" s="77"/>
      <c r="D5" s="156" t="s">
        <v>148</v>
      </c>
      <c r="E5" s="157"/>
      <c r="F5" s="158"/>
      <c r="G5" s="164" t="s">
        <v>1</v>
      </c>
      <c r="H5" s="165"/>
      <c r="I5" s="78" t="s">
        <v>2</v>
      </c>
      <c r="J5" s="162" t="s">
        <v>3</v>
      </c>
      <c r="K5" s="170"/>
      <c r="L5" s="170"/>
    </row>
    <row r="6" spans="3:14" ht="15">
      <c r="C6" s="79"/>
      <c r="D6" s="80">
        <v>42005</v>
      </c>
      <c r="E6" s="80">
        <v>42339</v>
      </c>
      <c r="F6" s="80">
        <v>42370</v>
      </c>
      <c r="G6" s="78" t="s">
        <v>4</v>
      </c>
      <c r="H6" s="78" t="s">
        <v>5</v>
      </c>
      <c r="I6" s="78" t="s">
        <v>4</v>
      </c>
      <c r="J6" s="80">
        <v>42309</v>
      </c>
      <c r="K6" s="80">
        <v>42339</v>
      </c>
      <c r="L6" s="80">
        <v>42370</v>
      </c>
      <c r="M6" s="99"/>
      <c r="N6" s="99"/>
    </row>
    <row r="7" spans="3:14" ht="14.2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">
      <c r="C8" s="49" t="s">
        <v>6</v>
      </c>
      <c r="D8" s="120">
        <v>23386.34117568719</v>
      </c>
      <c r="E8" s="120">
        <v>27477.798856638594</v>
      </c>
      <c r="F8" s="120">
        <v>26440.940429850154</v>
      </c>
      <c r="G8" s="120">
        <v>-1036.8584267884398</v>
      </c>
      <c r="H8" s="121">
        <v>3054.599254162964</v>
      </c>
      <c r="I8" s="120">
        <v>-3.773440631828253</v>
      </c>
      <c r="J8" s="120">
        <v>42.09138098809534</v>
      </c>
      <c r="K8" s="120">
        <v>39.71061272697957</v>
      </c>
      <c r="L8" s="120">
        <v>13.061467081214797</v>
      </c>
      <c r="M8" s="196"/>
      <c r="N8" s="99"/>
    </row>
    <row r="9" spans="3:14" ht="15">
      <c r="C9" s="49" t="s">
        <v>7</v>
      </c>
      <c r="D9" s="120">
        <v>74824.40698949042</v>
      </c>
      <c r="E9" s="120">
        <v>83315.16488291798</v>
      </c>
      <c r="F9" s="120">
        <v>82238.32355766409</v>
      </c>
      <c r="G9" s="122">
        <v>-1076.8413252538885</v>
      </c>
      <c r="H9" s="121">
        <v>7413.916568173663</v>
      </c>
      <c r="I9" s="120">
        <v>-1.292491381091502</v>
      </c>
      <c r="J9" s="120">
        <v>8.249700361963477</v>
      </c>
      <c r="K9" s="120">
        <v>8.109783905291787</v>
      </c>
      <c r="L9" s="120">
        <v>9.908420081718784</v>
      </c>
      <c r="M9" s="196"/>
      <c r="N9" s="99"/>
    </row>
    <row r="10" spans="3:14" ht="14.25">
      <c r="C10" s="52" t="s">
        <v>8</v>
      </c>
      <c r="D10" s="123">
        <v>1090.3455118655756</v>
      </c>
      <c r="E10" s="123">
        <v>-1608.3740956518159</v>
      </c>
      <c r="F10" s="123">
        <v>-3194.297484431314</v>
      </c>
      <c r="G10" s="124">
        <v>-1585.923388779498</v>
      </c>
      <c r="H10" s="125">
        <v>-4284.64299629689</v>
      </c>
      <c r="I10" s="123">
        <v>98.60413650449777</v>
      </c>
      <c r="J10" s="123">
        <v>-119.09676496876698</v>
      </c>
      <c r="K10" s="123">
        <v>-140.1864298383562</v>
      </c>
      <c r="L10" s="123">
        <v>-392.9619510210013</v>
      </c>
      <c r="M10" s="196"/>
      <c r="N10" s="99"/>
    </row>
    <row r="11" spans="3:14" ht="14.25">
      <c r="C11" s="52" t="s">
        <v>9</v>
      </c>
      <c r="D11" s="123">
        <v>73734.06147762485</v>
      </c>
      <c r="E11" s="123">
        <v>84923.53897856979</v>
      </c>
      <c r="F11" s="123">
        <v>85432.6210420954</v>
      </c>
      <c r="G11" s="124">
        <v>509.08206352560956</v>
      </c>
      <c r="H11" s="125">
        <v>11698.559564470546</v>
      </c>
      <c r="I11" s="123">
        <v>0.5994593132230098</v>
      </c>
      <c r="J11" s="123">
        <v>15.901165971239873</v>
      </c>
      <c r="K11" s="123">
        <v>16.233222500255398</v>
      </c>
      <c r="L11" s="123">
        <v>15.86588251078582</v>
      </c>
      <c r="M11" s="196"/>
      <c r="N11" s="99"/>
    </row>
    <row r="12" spans="3:14" ht="14.25">
      <c r="C12" s="53" t="s">
        <v>10</v>
      </c>
      <c r="D12" s="123">
        <v>1970.84322914</v>
      </c>
      <c r="E12" s="123">
        <v>3347.81513391</v>
      </c>
      <c r="F12" s="123">
        <v>3378.91142458</v>
      </c>
      <c r="G12" s="124">
        <v>31.096290670000144</v>
      </c>
      <c r="H12" s="125">
        <v>1408.0681954400002</v>
      </c>
      <c r="I12" s="123">
        <v>0.9288532797114749</v>
      </c>
      <c r="J12" s="123">
        <v>24.15970063216243</v>
      </c>
      <c r="K12" s="123">
        <v>83.93758979166756</v>
      </c>
      <c r="L12" s="123">
        <v>71.44496196455093</v>
      </c>
      <c r="M12" s="196"/>
      <c r="N12" s="99"/>
    </row>
    <row r="13" spans="3:14" ht="14.25">
      <c r="C13" s="53" t="s">
        <v>11</v>
      </c>
      <c r="D13" s="123">
        <v>187.42454547</v>
      </c>
      <c r="E13" s="123">
        <v>205.99238456</v>
      </c>
      <c r="F13" s="123">
        <v>258.56202047000005</v>
      </c>
      <c r="G13" s="124">
        <v>52.569635910000045</v>
      </c>
      <c r="H13" s="125">
        <v>71.13747500000005</v>
      </c>
      <c r="I13" s="123">
        <v>25.520184167142325</v>
      </c>
      <c r="J13" s="123">
        <v>0.09442792200711699</v>
      </c>
      <c r="K13" s="123">
        <v>11.408870680691683</v>
      </c>
      <c r="L13" s="123">
        <v>37.95526078060391</v>
      </c>
      <c r="M13" s="196"/>
      <c r="N13" s="99"/>
    </row>
    <row r="14" spans="3:14" ht="14.25">
      <c r="C14" s="53" t="s">
        <v>12</v>
      </c>
      <c r="D14" s="123">
        <v>1733.0076080899998</v>
      </c>
      <c r="E14" s="123">
        <v>2507.2709049</v>
      </c>
      <c r="F14" s="123">
        <v>2214.61298264</v>
      </c>
      <c r="G14" s="124">
        <v>-292.65792225999985</v>
      </c>
      <c r="H14" s="125">
        <v>481.6053745500003</v>
      </c>
      <c r="I14" s="123">
        <v>-11.672369415209731</v>
      </c>
      <c r="J14" s="123">
        <v>55.39575751291682</v>
      </c>
      <c r="K14" s="123">
        <v>41.173421780660405</v>
      </c>
      <c r="L14" s="123">
        <v>27.790147735173083</v>
      </c>
      <c r="M14" s="196"/>
      <c r="N14" s="99"/>
    </row>
    <row r="15" spans="3:14" ht="14.25">
      <c r="C15" s="53" t="s">
        <v>13</v>
      </c>
      <c r="D15" s="123">
        <v>29156.176758025216</v>
      </c>
      <c r="E15" s="123">
        <v>32894.75583049935</v>
      </c>
      <c r="F15" s="123">
        <v>33391.242052604495</v>
      </c>
      <c r="G15" s="124">
        <v>496.4862221051444</v>
      </c>
      <c r="H15" s="125">
        <v>4235.065294579279</v>
      </c>
      <c r="I15" s="123">
        <v>1.5093172439505158</v>
      </c>
      <c r="J15" s="123">
        <v>17.20430708317383</v>
      </c>
      <c r="K15" s="123">
        <v>15.464017517515472</v>
      </c>
      <c r="L15" s="123">
        <v>14.525448002758386</v>
      </c>
      <c r="M15" s="196"/>
      <c r="N15" s="99"/>
    </row>
    <row r="16" spans="3:14" ht="14.25">
      <c r="C16" s="53" t="s">
        <v>14</v>
      </c>
      <c r="D16" s="123">
        <v>40686.60933689964</v>
      </c>
      <c r="E16" s="123">
        <v>45967.704724700445</v>
      </c>
      <c r="F16" s="123">
        <v>46189.2925618009</v>
      </c>
      <c r="G16" s="124">
        <v>221.58783710045827</v>
      </c>
      <c r="H16" s="125">
        <v>5502.683224901266</v>
      </c>
      <c r="I16" s="123">
        <v>0.48205112356064517</v>
      </c>
      <c r="J16" s="123">
        <v>13.011394294072051</v>
      </c>
      <c r="K16" s="123">
        <v>12.692497833711776</v>
      </c>
      <c r="L16" s="123">
        <v>13.532364554677013</v>
      </c>
      <c r="M16" s="196"/>
      <c r="N16" s="99"/>
    </row>
    <row r="17" spans="3:14" ht="15">
      <c r="C17" s="49" t="s">
        <v>15</v>
      </c>
      <c r="D17" s="126">
        <v>23562.402947888775</v>
      </c>
      <c r="E17" s="126">
        <v>28848.018490382598</v>
      </c>
      <c r="F17" s="126">
        <v>27866.815594062016</v>
      </c>
      <c r="G17" s="124">
        <v>-981.2028963205812</v>
      </c>
      <c r="H17" s="125">
        <v>4304.412646173241</v>
      </c>
      <c r="I17" s="123">
        <v>-3.4012835115441162</v>
      </c>
      <c r="J17" s="123">
        <v>38.533800599573894</v>
      </c>
      <c r="K17" s="123">
        <v>28.975809379930034</v>
      </c>
      <c r="L17" s="123">
        <v>18.268139525892128</v>
      </c>
      <c r="M17" s="196"/>
      <c r="N17" s="99"/>
    </row>
    <row r="18" spans="3:14" ht="15" thickBot="1">
      <c r="C18" s="54" t="s">
        <v>16</v>
      </c>
      <c r="D18" s="127">
        <v>74648.34521728885</v>
      </c>
      <c r="E18" s="127">
        <v>81944.94524917396</v>
      </c>
      <c r="F18" s="127">
        <v>80812.44839345223</v>
      </c>
      <c r="G18" s="128">
        <v>-1132.4968557217362</v>
      </c>
      <c r="H18" s="129">
        <v>6164.1031761633785</v>
      </c>
      <c r="I18" s="127">
        <v>-1.3820216149734412</v>
      </c>
      <c r="J18" s="127">
        <v>9.02533800005288</v>
      </c>
      <c r="K18" s="127">
        <v>10.1914313316766</v>
      </c>
      <c r="L18" s="127">
        <v>8.25752148264198</v>
      </c>
      <c r="M18" s="196"/>
      <c r="N18" s="99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5.75">
      <c r="C20" s="153" t="s">
        <v>143</v>
      </c>
      <c r="D20" s="154"/>
      <c r="E20" s="154"/>
      <c r="F20" s="154"/>
      <c r="G20" s="154"/>
      <c r="H20" s="154"/>
      <c r="I20" s="154"/>
      <c r="J20" s="155"/>
      <c r="K20" s="155"/>
      <c r="L20" s="155"/>
    </row>
    <row r="21" spans="3:12" ht="16.5">
      <c r="C21" s="77"/>
      <c r="D21" s="156" t="s">
        <v>148</v>
      </c>
      <c r="E21" s="157"/>
      <c r="F21" s="158"/>
      <c r="G21" s="164" t="s">
        <v>1</v>
      </c>
      <c r="H21" s="165"/>
      <c r="I21" s="78" t="s">
        <v>2</v>
      </c>
      <c r="J21" s="162" t="s">
        <v>3</v>
      </c>
      <c r="K21" s="170"/>
      <c r="L21" s="170"/>
    </row>
    <row r="22" spans="3:12" ht="15">
      <c r="C22" s="79"/>
      <c r="D22" s="80">
        <f>D6</f>
        <v>42005</v>
      </c>
      <c r="E22" s="80">
        <f>E6</f>
        <v>42339</v>
      </c>
      <c r="F22" s="80">
        <f>F6</f>
        <v>42370</v>
      </c>
      <c r="G22" s="78" t="s">
        <v>4</v>
      </c>
      <c r="H22" s="78" t="s">
        <v>5</v>
      </c>
      <c r="I22" s="78" t="s">
        <v>4</v>
      </c>
      <c r="J22" s="80">
        <f>J6</f>
        <v>42309</v>
      </c>
      <c r="K22" s="80">
        <f>K6</f>
        <v>42339</v>
      </c>
      <c r="L22" s="80">
        <f>L6</f>
        <v>42370</v>
      </c>
    </row>
    <row r="23" spans="3:12" ht="14.2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4" ht="15">
      <c r="C24" s="49" t="s">
        <v>17</v>
      </c>
      <c r="D24" s="116">
        <v>74648.34521450718</v>
      </c>
      <c r="E24" s="116">
        <v>81944.94525030462</v>
      </c>
      <c r="F24" s="116">
        <v>80812.44835703186</v>
      </c>
      <c r="G24" s="116">
        <v>-1132.4968932727643</v>
      </c>
      <c r="H24" s="117">
        <v>6164.1031425246765</v>
      </c>
      <c r="I24" s="116">
        <v>-1.3820216607790758</v>
      </c>
      <c r="J24" s="116">
        <v>9.02533800005288</v>
      </c>
      <c r="K24" s="116">
        <v>10.1914313316766</v>
      </c>
      <c r="L24" s="116">
        <v>8.25752148264198</v>
      </c>
      <c r="M24" s="108"/>
      <c r="N24" s="108"/>
    </row>
    <row r="25" spans="3:14" ht="14.25">
      <c r="C25" s="52" t="s">
        <v>18</v>
      </c>
      <c r="D25" s="118">
        <v>2604.508519940001</v>
      </c>
      <c r="E25" s="118">
        <v>3041.581667630001</v>
      </c>
      <c r="F25" s="118">
        <v>3008.1413083899993</v>
      </c>
      <c r="G25" s="118">
        <v>-33.440359240001726</v>
      </c>
      <c r="H25" s="119">
        <v>403.6327884499983</v>
      </c>
      <c r="I25" s="118">
        <v>-1.099439794626933</v>
      </c>
      <c r="J25" s="118">
        <v>21.550326609382182</v>
      </c>
      <c r="K25" s="118">
        <v>19.562757321600476</v>
      </c>
      <c r="L25" s="118">
        <v>15.497464698610264</v>
      </c>
      <c r="M25" s="108"/>
      <c r="N25" s="108"/>
    </row>
    <row r="26" spans="3:14" ht="14.25">
      <c r="C26" s="52" t="s">
        <v>19</v>
      </c>
      <c r="D26" s="118">
        <v>32761.173762619095</v>
      </c>
      <c r="E26" s="118">
        <v>37099.93882647927</v>
      </c>
      <c r="F26" s="118">
        <v>36486.34544910773</v>
      </c>
      <c r="G26" s="118">
        <v>-613.5933773715442</v>
      </c>
      <c r="H26" s="119">
        <v>3725.171686488633</v>
      </c>
      <c r="I26" s="118">
        <v>-1.6538932321193083</v>
      </c>
      <c r="J26" s="118">
        <v>1.6773330930925603</v>
      </c>
      <c r="K26" s="118">
        <v>8.56896037602983</v>
      </c>
      <c r="L26" s="118">
        <v>11.370690542043704</v>
      </c>
      <c r="M26" s="108"/>
      <c r="N26" s="108"/>
    </row>
    <row r="27" spans="3:14" ht="14.25">
      <c r="C27" s="52" t="s">
        <v>20</v>
      </c>
      <c r="D27" s="118">
        <v>39282.662931948085</v>
      </c>
      <c r="E27" s="118">
        <v>41803.42475619535</v>
      </c>
      <c r="F27" s="118">
        <v>41317.96159953414</v>
      </c>
      <c r="G27" s="118">
        <v>-485.4631566612152</v>
      </c>
      <c r="H27" s="119">
        <v>2035.298667586052</v>
      </c>
      <c r="I27" s="118">
        <v>-1.1612999640400719</v>
      </c>
      <c r="J27" s="118">
        <v>15.369458110442313</v>
      </c>
      <c r="K27" s="118">
        <v>11.030808590736358</v>
      </c>
      <c r="L27" s="118">
        <v>5.18116266993389</v>
      </c>
      <c r="M27" s="108"/>
      <c r="N27" s="108"/>
    </row>
    <row r="28" spans="3:14" ht="14.25">
      <c r="C28" s="52" t="s">
        <v>21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18">
        <v>0</v>
      </c>
      <c r="J28" s="118">
        <v>0</v>
      </c>
      <c r="K28" s="118">
        <v>0</v>
      </c>
      <c r="L28" s="118">
        <v>0</v>
      </c>
      <c r="M28" s="108"/>
      <c r="N28" s="108"/>
    </row>
    <row r="29" spans="3:12" ht="14.2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4.2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2" t="s">
        <v>22</v>
      </c>
      <c r="D32" s="152"/>
      <c r="E32" s="152"/>
      <c r="F32" s="152"/>
      <c r="G32" s="152"/>
      <c r="H32" s="152"/>
      <c r="I32" s="152"/>
      <c r="J32" s="152"/>
      <c r="K32" s="152"/>
      <c r="L32" s="152"/>
    </row>
    <row r="33" spans="3:12" ht="15">
      <c r="C33" s="77"/>
      <c r="D33" s="156" t="s">
        <v>148</v>
      </c>
      <c r="E33" s="157"/>
      <c r="F33" s="158"/>
      <c r="G33" s="162" t="s">
        <v>23</v>
      </c>
      <c r="H33" s="166"/>
      <c r="I33" s="78" t="s">
        <v>2</v>
      </c>
      <c r="J33" s="162" t="s">
        <v>3</v>
      </c>
      <c r="K33" s="163"/>
      <c r="L33" s="163"/>
    </row>
    <row r="34" spans="3:12" ht="15">
      <c r="C34" s="79"/>
      <c r="D34" s="80">
        <f>D6</f>
        <v>42005</v>
      </c>
      <c r="E34" s="80">
        <f>E6</f>
        <v>42339</v>
      </c>
      <c r="F34" s="80">
        <f>F6</f>
        <v>42370</v>
      </c>
      <c r="G34" s="78" t="s">
        <v>4</v>
      </c>
      <c r="H34" s="78" t="s">
        <v>5</v>
      </c>
      <c r="I34" s="78" t="s">
        <v>4</v>
      </c>
      <c r="J34" s="80">
        <f>J22</f>
        <v>42309</v>
      </c>
      <c r="K34" s="80">
        <f>K22</f>
        <v>42339</v>
      </c>
      <c r="L34" s="80">
        <f>L22</f>
        <v>42370</v>
      </c>
    </row>
    <row r="35" spans="3:12" ht="14.2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4" ht="15">
      <c r="C36" s="56" t="s">
        <v>24</v>
      </c>
      <c r="D36" s="110">
        <v>69914.38494250485</v>
      </c>
      <c r="E36" s="110">
        <v>78826.2033376898</v>
      </c>
      <c r="F36" s="110">
        <v>79549.5154809954</v>
      </c>
      <c r="G36" s="110">
        <v>723.312143305593</v>
      </c>
      <c r="H36" s="111">
        <v>9635.130538490543</v>
      </c>
      <c r="I36" s="110">
        <v>0.9176036808558938</v>
      </c>
      <c r="J36" s="110">
        <v>14.538872363206934</v>
      </c>
      <c r="K36" s="110">
        <v>13.57345019270095</v>
      </c>
      <c r="L36" s="110">
        <v>13.781327757390896</v>
      </c>
      <c r="M36" s="146"/>
      <c r="N36" s="108"/>
    </row>
    <row r="37" spans="3:14" ht="14.25">
      <c r="C37" s="57" t="s">
        <v>10</v>
      </c>
      <c r="D37" s="112">
        <v>1970.84222914</v>
      </c>
      <c r="E37" s="112">
        <v>3347.81413391</v>
      </c>
      <c r="F37" s="112">
        <v>3377.07556858</v>
      </c>
      <c r="G37" s="112">
        <v>29.2614346700002</v>
      </c>
      <c r="H37" s="113">
        <v>1406.23333944</v>
      </c>
      <c r="I37" s="112">
        <v>0.8740459744646876</v>
      </c>
      <c r="J37" s="112">
        <v>24.159710503706798</v>
      </c>
      <c r="K37" s="112">
        <v>83.93763590916754</v>
      </c>
      <c r="L37" s="112">
        <v>71.3518981199031</v>
      </c>
      <c r="M37" s="146"/>
      <c r="N37" s="108"/>
    </row>
    <row r="38" spans="3:14" ht="15">
      <c r="C38" s="57" t="s">
        <v>25</v>
      </c>
      <c r="D38" s="110">
        <v>28971.11223262522</v>
      </c>
      <c r="E38" s="110">
        <v>32583.92642835935</v>
      </c>
      <c r="F38" s="110">
        <v>33085.8168333745</v>
      </c>
      <c r="G38" s="110">
        <v>501.8904050151468</v>
      </c>
      <c r="H38" s="111">
        <v>4114.704600749279</v>
      </c>
      <c r="I38" s="110">
        <v>1.5403005715674818</v>
      </c>
      <c r="J38" s="110">
        <v>16.663812758902345</v>
      </c>
      <c r="K38" s="110">
        <v>14.876209886384276</v>
      </c>
      <c r="L38" s="110">
        <v>14.20278437261925</v>
      </c>
      <c r="M38" s="146"/>
      <c r="N38" s="108"/>
    </row>
    <row r="39" spans="3:14" ht="14.25">
      <c r="C39" s="58" t="s">
        <v>26</v>
      </c>
      <c r="D39" s="112">
        <v>19369.788150719625</v>
      </c>
      <c r="E39" s="112">
        <v>21761.476251940712</v>
      </c>
      <c r="F39" s="112">
        <v>22325.26823950193</v>
      </c>
      <c r="G39" s="112">
        <v>563.791987561217</v>
      </c>
      <c r="H39" s="113">
        <v>2955.480088782304</v>
      </c>
      <c r="I39" s="112">
        <v>2.590780060295484</v>
      </c>
      <c r="J39" s="112">
        <v>17.811515868539995</v>
      </c>
      <c r="K39" s="112">
        <v>16.100789814307383</v>
      </c>
      <c r="L39" s="112">
        <v>15.258195215070035</v>
      </c>
      <c r="M39" s="146"/>
      <c r="N39" s="108"/>
    </row>
    <row r="40" spans="3:14" ht="14.25">
      <c r="C40" s="59" t="s">
        <v>27</v>
      </c>
      <c r="D40" s="112">
        <v>8118.786294430005</v>
      </c>
      <c r="E40" s="112">
        <v>9829.760664037318</v>
      </c>
      <c r="F40" s="112">
        <v>9857.770554668228</v>
      </c>
      <c r="G40" s="112">
        <v>28.009890630910377</v>
      </c>
      <c r="H40" s="113">
        <v>1738.9842602382232</v>
      </c>
      <c r="I40" s="112">
        <v>0.2849498740430781</v>
      </c>
      <c r="J40" s="112">
        <v>25.902847801758387</v>
      </c>
      <c r="K40" s="112">
        <v>22.00969055926676</v>
      </c>
      <c r="L40" s="112">
        <v>21.41926387976581</v>
      </c>
      <c r="M40" s="146"/>
      <c r="N40" s="108"/>
    </row>
    <row r="41" spans="3:14" ht="14.25">
      <c r="C41" s="59" t="s">
        <v>28</v>
      </c>
      <c r="D41" s="112">
        <v>4173.302053908875</v>
      </c>
      <c r="E41" s="112">
        <v>4494.428498242462</v>
      </c>
      <c r="F41" s="112">
        <v>4536.0505650259465</v>
      </c>
      <c r="G41" s="112">
        <v>41.622066783484115</v>
      </c>
      <c r="H41" s="113">
        <v>362.74851111707176</v>
      </c>
      <c r="I41" s="112">
        <v>0.9260814094552922</v>
      </c>
      <c r="J41" s="112">
        <v>17.171892330410298</v>
      </c>
      <c r="K41" s="112">
        <v>17.96265435674851</v>
      </c>
      <c r="L41" s="112">
        <v>8.692122123710355</v>
      </c>
      <c r="M41" s="146"/>
      <c r="N41" s="108"/>
    </row>
    <row r="42" spans="3:14" ht="14.25">
      <c r="C42" s="59" t="s">
        <v>29</v>
      </c>
      <c r="D42" s="112">
        <v>7077.699802380746</v>
      </c>
      <c r="E42" s="112">
        <v>7437.287089660934</v>
      </c>
      <c r="F42" s="112">
        <v>7931.4471198077545</v>
      </c>
      <c r="G42" s="112">
        <v>494.16003014682065</v>
      </c>
      <c r="H42" s="113">
        <v>853.747317427008</v>
      </c>
      <c r="I42" s="112">
        <v>6.644358677961824</v>
      </c>
      <c r="J42" s="112">
        <v>8.969873928213868</v>
      </c>
      <c r="K42" s="112">
        <v>8.146899561936728</v>
      </c>
      <c r="L42" s="112">
        <v>12.06249687419394</v>
      </c>
      <c r="M42" s="146"/>
      <c r="N42" s="108"/>
    </row>
    <row r="43" spans="3:14" ht="14.25">
      <c r="C43" s="58" t="s">
        <v>30</v>
      </c>
      <c r="D43" s="112">
        <v>4471.968544565591</v>
      </c>
      <c r="E43" s="112">
        <v>5125.20487953864</v>
      </c>
      <c r="F43" s="112">
        <v>5045.35661940257</v>
      </c>
      <c r="G43" s="112">
        <v>-79.84826013607017</v>
      </c>
      <c r="H43" s="113">
        <v>573.3880748369784</v>
      </c>
      <c r="I43" s="112">
        <v>-1.557952550440441</v>
      </c>
      <c r="J43" s="112">
        <v>15.508705123069056</v>
      </c>
      <c r="K43" s="112">
        <v>13.115396266777402</v>
      </c>
      <c r="L43" s="112">
        <v>12.821827101931849</v>
      </c>
      <c r="M43" s="146"/>
      <c r="N43" s="108"/>
    </row>
    <row r="44" spans="3:14" ht="14.25">
      <c r="C44" s="58" t="s">
        <v>31</v>
      </c>
      <c r="D44" s="112">
        <v>313.36839396</v>
      </c>
      <c r="E44" s="112">
        <v>301.70098916000006</v>
      </c>
      <c r="F44" s="112">
        <v>285.19018708</v>
      </c>
      <c r="G44" s="112">
        <v>-16.510802080000076</v>
      </c>
      <c r="H44" s="113">
        <v>-28.178206880000005</v>
      </c>
      <c r="I44" s="112">
        <v>-5.472571411174246</v>
      </c>
      <c r="J44" s="112">
        <v>-8.810584048031632</v>
      </c>
      <c r="K44" s="112">
        <v>-7.7741313086323816</v>
      </c>
      <c r="L44" s="112">
        <v>-8.992038579231066</v>
      </c>
      <c r="M44" s="146"/>
      <c r="N44" s="108"/>
    </row>
    <row r="45" spans="3:14" ht="14.25">
      <c r="C45" s="58" t="s">
        <v>32</v>
      </c>
      <c r="D45" s="112">
        <v>4815.987143379999</v>
      </c>
      <c r="E45" s="112">
        <v>5395.54430772</v>
      </c>
      <c r="F45" s="112">
        <v>5430.0017873900015</v>
      </c>
      <c r="G45" s="112">
        <v>34.4574796700017</v>
      </c>
      <c r="H45" s="113">
        <v>614.0146440100025</v>
      </c>
      <c r="I45" s="112">
        <v>0.6386284256937634</v>
      </c>
      <c r="J45" s="112">
        <v>15.004855268750529</v>
      </c>
      <c r="K45" s="112">
        <v>13.287776309947974</v>
      </c>
      <c r="L45" s="112">
        <v>12.749507540816829</v>
      </c>
      <c r="M45" s="146"/>
      <c r="N45" s="108"/>
    </row>
    <row r="46" spans="3:14" ht="15">
      <c r="C46" s="57" t="s">
        <v>33</v>
      </c>
      <c r="D46" s="110">
        <v>40601.56774534963</v>
      </c>
      <c r="E46" s="110">
        <v>45810.38220355045</v>
      </c>
      <c r="F46" s="110">
        <v>46027.495250840904</v>
      </c>
      <c r="G46" s="110">
        <v>217.11304729045514</v>
      </c>
      <c r="H46" s="111">
        <v>5425.927505491272</v>
      </c>
      <c r="I46" s="110">
        <v>0.47393851971317585</v>
      </c>
      <c r="J46" s="110">
        <v>12.93262569937698</v>
      </c>
      <c r="K46" s="110">
        <v>12.548095486330169</v>
      </c>
      <c r="L46" s="110">
        <v>13.36383742500372</v>
      </c>
      <c r="M46" s="146"/>
      <c r="N46" s="108"/>
    </row>
    <row r="47" spans="3:14" ht="14.25">
      <c r="C47" s="58" t="s">
        <v>34</v>
      </c>
      <c r="D47" s="112">
        <v>32799.64814434161</v>
      </c>
      <c r="E47" s="112">
        <v>37181.6308035125</v>
      </c>
      <c r="F47" s="112">
        <v>37364.84566965335</v>
      </c>
      <c r="G47" s="112">
        <v>183.21486614085006</v>
      </c>
      <c r="H47" s="113">
        <v>4565.197525311734</v>
      </c>
      <c r="I47" s="112">
        <v>0.4927564019691735</v>
      </c>
      <c r="J47" s="112">
        <v>13.221524091275437</v>
      </c>
      <c r="K47" s="112">
        <v>12.979683455858648</v>
      </c>
      <c r="L47" s="112">
        <v>13.918434445460036</v>
      </c>
      <c r="M47" s="146"/>
      <c r="N47" s="108"/>
    </row>
    <row r="48" spans="3:14" ht="14.25">
      <c r="C48" s="59" t="s">
        <v>27</v>
      </c>
      <c r="D48" s="112">
        <v>26974.442268839986</v>
      </c>
      <c r="E48" s="112">
        <v>30654.31413853338</v>
      </c>
      <c r="F48" s="112">
        <v>30680.380827821475</v>
      </c>
      <c r="G48" s="112">
        <v>26.066689288094494</v>
      </c>
      <c r="H48" s="113">
        <v>3705.9385589814883</v>
      </c>
      <c r="I48" s="112">
        <v>0.08503432557744912</v>
      </c>
      <c r="J48" s="112">
        <v>13.005516817071753</v>
      </c>
      <c r="K48" s="112">
        <v>12.539562735196249</v>
      </c>
      <c r="L48" s="112">
        <v>13.73870318446758</v>
      </c>
      <c r="M48" s="146"/>
      <c r="N48" s="108"/>
    </row>
    <row r="49" spans="3:14" ht="14.25">
      <c r="C49" s="59" t="s">
        <v>35</v>
      </c>
      <c r="D49" s="112">
        <v>3268.4739119985106</v>
      </c>
      <c r="E49" s="112">
        <v>3902.3229162686594</v>
      </c>
      <c r="F49" s="112">
        <v>3952.2257420792116</v>
      </c>
      <c r="G49" s="112">
        <v>49.90282581055226</v>
      </c>
      <c r="H49" s="113">
        <v>683.751830080701</v>
      </c>
      <c r="I49" s="112">
        <v>1.2787979590953116</v>
      </c>
      <c r="J49" s="112">
        <v>20.120884422164487</v>
      </c>
      <c r="K49" s="112">
        <v>20.858991960946604</v>
      </c>
      <c r="L49" s="112">
        <v>20.91960494378309</v>
      </c>
      <c r="M49" s="146"/>
      <c r="N49" s="108"/>
    </row>
    <row r="50" spans="3:14" ht="14.25">
      <c r="C50" s="59" t="s">
        <v>29</v>
      </c>
      <c r="D50" s="112">
        <v>2556.7319635031113</v>
      </c>
      <c r="E50" s="112">
        <v>2624.9937487104517</v>
      </c>
      <c r="F50" s="112">
        <v>2732.2390997526622</v>
      </c>
      <c r="G50" s="112">
        <v>107.24535104221059</v>
      </c>
      <c r="H50" s="113">
        <v>175.50713624955097</v>
      </c>
      <c r="I50" s="112">
        <v>4.085546912060103</v>
      </c>
      <c r="J50" s="112">
        <v>6.577979018394942</v>
      </c>
      <c r="K50" s="112">
        <v>7.471957275055274</v>
      </c>
      <c r="L50" s="112">
        <v>6.864510584405559</v>
      </c>
      <c r="M50" s="146"/>
      <c r="N50" s="108"/>
    </row>
    <row r="51" spans="3:14" ht="14.25">
      <c r="C51" s="58" t="s">
        <v>30</v>
      </c>
      <c r="D51" s="112">
        <v>6065.036235008016</v>
      </c>
      <c r="E51" s="112">
        <v>6904.423593657457</v>
      </c>
      <c r="F51" s="112">
        <v>6942.916218172657</v>
      </c>
      <c r="G51" s="112">
        <v>38.49262451520008</v>
      </c>
      <c r="H51" s="113">
        <v>877.8799831646411</v>
      </c>
      <c r="I51" s="112">
        <v>0.5575067055642441</v>
      </c>
      <c r="J51" s="112">
        <v>14.420079846010324</v>
      </c>
      <c r="K51" s="112">
        <v>14.073615051663669</v>
      </c>
      <c r="L51" s="112">
        <v>14.474439214351719</v>
      </c>
      <c r="M51" s="146"/>
      <c r="N51" s="108"/>
    </row>
    <row r="52" spans="3:14" ht="14.25">
      <c r="C52" s="58" t="s">
        <v>31</v>
      </c>
      <c r="D52" s="112">
        <v>9.240531650000001</v>
      </c>
      <c r="E52" s="112">
        <v>16.81577309</v>
      </c>
      <c r="F52" s="112">
        <v>16.308974919999997</v>
      </c>
      <c r="G52" s="112">
        <v>-0.5067981700000033</v>
      </c>
      <c r="H52" s="113">
        <v>7.068443269999996</v>
      </c>
      <c r="I52" s="112">
        <v>-3.013826169558543</v>
      </c>
      <c r="J52" s="112">
        <v>74.89905496847429</v>
      </c>
      <c r="K52" s="112">
        <v>74.9774242154808</v>
      </c>
      <c r="L52" s="112">
        <v>76.4939024909892</v>
      </c>
      <c r="M52" s="146"/>
      <c r="N52" s="108"/>
    </row>
    <row r="53" spans="3:14" ht="14.25">
      <c r="C53" s="58" t="s">
        <v>32</v>
      </c>
      <c r="D53" s="112">
        <v>1727.6428343500002</v>
      </c>
      <c r="E53" s="112">
        <v>1707.5120332904999</v>
      </c>
      <c r="F53" s="112">
        <v>1703.4243880949</v>
      </c>
      <c r="G53" s="112">
        <v>-4.087645195599862</v>
      </c>
      <c r="H53" s="113">
        <v>-24.21844625510016</v>
      </c>
      <c r="I53" s="112">
        <v>-0.23939188221840357</v>
      </c>
      <c r="J53" s="112">
        <v>1.8249536460763993</v>
      </c>
      <c r="K53" s="112">
        <v>-1.3403638319883115</v>
      </c>
      <c r="L53" s="112">
        <v>-1.4018202011188308</v>
      </c>
      <c r="M53" s="146"/>
      <c r="N53" s="108"/>
    </row>
    <row r="54" spans="3:14" ht="15" thickBot="1">
      <c r="C54" s="60" t="s">
        <v>36</v>
      </c>
      <c r="D54" s="114">
        <v>341.70496453000004</v>
      </c>
      <c r="E54" s="114">
        <v>431.8947057799999</v>
      </c>
      <c r="F54" s="114">
        <v>436.20339678</v>
      </c>
      <c r="G54" s="114">
        <v>4.308691000000067</v>
      </c>
      <c r="H54" s="115">
        <v>94.49843224999995</v>
      </c>
      <c r="I54" s="114">
        <v>0.9976253337531864</v>
      </c>
      <c r="J54" s="114">
        <v>29.388857979953897</v>
      </c>
      <c r="K54" s="114">
        <v>27.717390740353352</v>
      </c>
      <c r="L54" s="114">
        <v>27.65497784908637</v>
      </c>
      <c r="M54" s="146"/>
      <c r="N54" s="108"/>
    </row>
    <row r="55" spans="3:12" ht="14.2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0">
      <selection activeCell="B6" sqref="B6"/>
    </sheetView>
  </sheetViews>
  <sheetFormatPr defaultColWidth="9.140625" defaultRowHeight="15"/>
  <sheetData>
    <row r="6" spans="3:14" ht="16.5">
      <c r="C6" s="171" t="s">
        <v>140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5">
      <selection activeCell="M38" sqref="M38"/>
    </sheetView>
  </sheetViews>
  <sheetFormatPr defaultColWidth="9.140625" defaultRowHeight="15"/>
  <cols>
    <col min="2" max="2" width="9.7109375" style="0" customWidth="1"/>
  </cols>
  <sheetData>
    <row r="4" spans="3:14" ht="16.5">
      <c r="C4" s="173" t="s">
        <v>142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27" spans="3:14" ht="16.5">
      <c r="C27" s="173" t="s">
        <v>141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70">
      <selection activeCell="E91" sqref="E91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42343</v>
      </c>
      <c r="D2" s="26">
        <v>42374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10.25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11.25</v>
      </c>
      <c r="D8" s="28">
        <v>11.25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9.42</v>
      </c>
      <c r="D10" s="28">
        <v>9.53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4.91</v>
      </c>
      <c r="D12" s="28">
        <v>4.87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7.18</v>
      </c>
      <c r="D16" s="28">
        <v>7.7</v>
      </c>
    </row>
    <row r="17" spans="2:4" ht="15.75">
      <c r="B17" s="96" t="s">
        <v>46</v>
      </c>
      <c r="C17" s="28">
        <v>7.51</v>
      </c>
      <c r="D17" s="28">
        <v>7.92</v>
      </c>
    </row>
    <row r="18" spans="2:4" ht="15.75">
      <c r="B18" s="96" t="s">
        <v>47</v>
      </c>
      <c r="C18" s="28">
        <v>340</v>
      </c>
      <c r="D18" s="28">
        <v>541.03</v>
      </c>
    </row>
    <row r="19" spans="2:4" ht="15.75">
      <c r="B19" s="96" t="s">
        <v>48</v>
      </c>
      <c r="C19" s="28">
        <v>259.66</v>
      </c>
      <c r="D19" s="28">
        <v>690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7.57</v>
      </c>
      <c r="D23" s="28">
        <v>8.08</v>
      </c>
    </row>
    <row r="24" spans="2:4" ht="15.75">
      <c r="B24" s="96" t="s">
        <v>50</v>
      </c>
      <c r="C24" s="28">
        <v>8.03</v>
      </c>
      <c r="D24" s="28">
        <v>8.24</v>
      </c>
    </row>
    <row r="25" spans="2:4" ht="15.75">
      <c r="B25" s="96" t="s">
        <v>47</v>
      </c>
      <c r="C25" s="28">
        <v>300</v>
      </c>
      <c r="D25" s="28">
        <v>467.05</v>
      </c>
    </row>
    <row r="26" spans="2:4" ht="15.75">
      <c r="B26" s="96" t="s">
        <v>48</v>
      </c>
      <c r="C26" s="28">
        <v>270</v>
      </c>
      <c r="D26" s="28">
        <v>600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7.95</v>
      </c>
      <c r="D30" s="28">
        <v>8.64</v>
      </c>
    </row>
    <row r="31" spans="2:4" ht="15.75">
      <c r="B31" s="96" t="s">
        <v>50</v>
      </c>
      <c r="C31" s="28">
        <v>8.28</v>
      </c>
      <c r="D31" s="28">
        <v>8.74</v>
      </c>
    </row>
    <row r="32" spans="2:4" ht="15.75">
      <c r="B32" s="96" t="s">
        <v>47</v>
      </c>
      <c r="C32" s="28">
        <v>487</v>
      </c>
      <c r="D32" s="28">
        <v>230.13</v>
      </c>
    </row>
    <row r="33" spans="2:4" ht="15.75">
      <c r="B33" s="96" t="s">
        <v>48</v>
      </c>
      <c r="C33" s="28">
        <v>620</v>
      </c>
      <c r="D33" s="28">
        <v>300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7.78</v>
      </c>
      <c r="D37" s="28">
        <v>8.84</v>
      </c>
    </row>
    <row r="38" spans="2:4" ht="15.75">
      <c r="B38" s="96" t="s">
        <v>50</v>
      </c>
      <c r="C38" s="28">
        <v>8.44</v>
      </c>
      <c r="D38" s="28">
        <v>8.84</v>
      </c>
    </row>
    <row r="39" spans="2:4" ht="15.75">
      <c r="B39" s="96" t="s">
        <v>47</v>
      </c>
      <c r="C39" s="28">
        <v>280</v>
      </c>
      <c r="D39" s="28">
        <v>513.96</v>
      </c>
    </row>
    <row r="40" spans="2:4" ht="15.75">
      <c r="B40" s="96" t="s">
        <v>48</v>
      </c>
      <c r="C40" s="28">
        <v>240</v>
      </c>
      <c r="D40" s="28">
        <v>500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109"/>
    </row>
    <row r="44" spans="2:4" ht="16.5">
      <c r="B44" s="97" t="s">
        <v>53</v>
      </c>
      <c r="C44" s="109">
        <v>12607.76</v>
      </c>
      <c r="D44" s="109">
        <v>12519.64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42347</v>
      </c>
      <c r="D48" s="26">
        <v>42378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15022.75</v>
      </c>
      <c r="D52" s="31">
        <v>15200.95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42346</v>
      </c>
      <c r="D57" s="103">
        <v>42377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22.765505</v>
      </c>
      <c r="D61" s="109">
        <v>16.633452</v>
      </c>
    </row>
    <row r="62" spans="2:4" ht="15.75">
      <c r="B62" s="96" t="s">
        <v>60</v>
      </c>
      <c r="C62" s="151">
        <v>1558.169982</v>
      </c>
      <c r="D62" s="109">
        <v>913.73534</v>
      </c>
    </row>
    <row r="63" spans="2:4" ht="15.75">
      <c r="B63" s="96" t="s">
        <v>61</v>
      </c>
      <c r="C63" s="32">
        <v>865.49</v>
      </c>
      <c r="D63" s="109">
        <v>850.58</v>
      </c>
    </row>
    <row r="64" spans="2:4" ht="15.75">
      <c r="B64" s="96" t="s">
        <v>62</v>
      </c>
      <c r="C64" s="32">
        <v>1380.751</v>
      </c>
      <c r="D64" s="109">
        <v>1364.504</v>
      </c>
    </row>
    <row r="65" spans="2:4" ht="15.75">
      <c r="B65" s="96" t="s">
        <v>63</v>
      </c>
      <c r="C65" s="32">
        <v>107.966</v>
      </c>
      <c r="D65" s="109">
        <v>100.492</v>
      </c>
    </row>
    <row r="66" spans="2:4" ht="15.75">
      <c r="B66" s="96" t="s">
        <v>64</v>
      </c>
      <c r="C66" s="32">
        <v>991.3620000000001</v>
      </c>
      <c r="D66" s="109">
        <v>974.858</v>
      </c>
    </row>
    <row r="67" spans="2:4" ht="15.75">
      <c r="B67" s="96" t="s">
        <v>65</v>
      </c>
      <c r="C67" s="32">
        <v>27.706</v>
      </c>
      <c r="D67" s="109">
        <v>30.211</v>
      </c>
    </row>
    <row r="68" spans="2:4" ht="15.75">
      <c r="B68" s="96" t="s">
        <v>66</v>
      </c>
      <c r="C68" s="32">
        <v>121.351</v>
      </c>
      <c r="D68" s="109">
        <v>125.805</v>
      </c>
    </row>
    <row r="69" spans="2:4" ht="15.75">
      <c r="B69" s="96" t="s">
        <v>67</v>
      </c>
      <c r="C69" s="32">
        <v>15.857</v>
      </c>
      <c r="D69" s="109">
        <v>15.16</v>
      </c>
    </row>
    <row r="70" spans="2:4" ht="15.75">
      <c r="B70" s="96" t="s">
        <v>161</v>
      </c>
      <c r="C70" s="31">
        <v>116.509</v>
      </c>
      <c r="D70" s="109">
        <v>117.978</v>
      </c>
    </row>
    <row r="71" spans="2:4" ht="15.75">
      <c r="B71" s="96"/>
      <c r="C71" s="31"/>
      <c r="D71" s="31"/>
    </row>
    <row r="72" spans="2:4" ht="16.5">
      <c r="B72" s="97" t="s">
        <v>68</v>
      </c>
      <c r="C72" s="31"/>
      <c r="D72" s="31"/>
    </row>
    <row r="73" spans="2:4" ht="15.75">
      <c r="B73" s="96" t="s">
        <v>59</v>
      </c>
      <c r="C73" s="32">
        <v>3.274788</v>
      </c>
      <c r="D73" s="109">
        <v>3.373369</v>
      </c>
    </row>
    <row r="74" spans="2:4" ht="15.75">
      <c r="B74" s="96" t="s">
        <v>60</v>
      </c>
      <c r="C74" s="32">
        <v>59.453125</v>
      </c>
      <c r="D74" s="109">
        <v>93.67586</v>
      </c>
    </row>
    <row r="75" spans="2:4" ht="15.75">
      <c r="B75" s="96" t="s">
        <v>61</v>
      </c>
      <c r="C75" s="32">
        <v>497.91</v>
      </c>
      <c r="D75" s="109">
        <v>495.88</v>
      </c>
    </row>
    <row r="76" spans="2:4" ht="15.75">
      <c r="B76" s="96" t="s">
        <v>62</v>
      </c>
      <c r="C76" s="32">
        <v>29.43</v>
      </c>
      <c r="D76" s="109">
        <v>29.163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22.448</v>
      </c>
      <c r="D78" s="109">
        <v>22.149</v>
      </c>
    </row>
    <row r="79" spans="2:4" ht="15.75">
      <c r="B79" s="96" t="s">
        <v>65</v>
      </c>
      <c r="C79" s="32">
        <v>6.864</v>
      </c>
      <c r="D79" s="109">
        <v>6.897</v>
      </c>
    </row>
    <row r="80" spans="2:4" ht="15.75">
      <c r="B80" s="96" t="s">
        <v>66</v>
      </c>
      <c r="C80" s="33">
        <v>0.118</v>
      </c>
      <c r="D80" s="109">
        <v>0.118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161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42346</v>
      </c>
      <c r="D84" s="26">
        <v>42377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3.7</v>
      </c>
      <c r="D86" s="28">
        <v>5.3</v>
      </c>
    </row>
    <row r="87" spans="2:4" ht="15.75">
      <c r="B87" s="96" t="s">
        <v>71</v>
      </c>
      <c r="C87" s="32">
        <v>3.7</v>
      </c>
      <c r="D87" s="28">
        <v>2.4</v>
      </c>
    </row>
    <row r="88" spans="2:4" ht="16.5" thickBot="1">
      <c r="B88" s="98" t="s">
        <v>72</v>
      </c>
      <c r="C88" s="34">
        <v>0.2</v>
      </c>
      <c r="D88" s="147">
        <v>2.4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3">
      <selection activeCell="J77" sqref="J77"/>
    </sheetView>
  </sheetViews>
  <sheetFormatPr defaultColWidth="9.140625" defaultRowHeight="15"/>
  <cols>
    <col min="4" max="4" width="10.8515625" style="0" customWidth="1"/>
  </cols>
  <sheetData>
    <row r="3" spans="4:14" ht="19.5">
      <c r="D3" s="177" t="s">
        <v>146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28" spans="4:15" ht="19.5">
      <c r="D28" s="66" t="s">
        <v>152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150</v>
      </c>
      <c r="E48" s="65"/>
    </row>
    <row r="50" spans="3:13" ht="19.5">
      <c r="C50" s="175" t="s">
        <v>138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  <row r="68" ht="15">
      <c r="D68" t="s">
        <v>151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W22"/>
  <sheetViews>
    <sheetView zoomScalePageLayoutView="0" workbookViewId="0" topLeftCell="A1">
      <pane xSplit="1" topLeftCell="BL1" activePane="topRight" state="frozen"/>
      <selection pane="topLeft" activeCell="A1" sqref="A1"/>
      <selection pane="topRight" activeCell="BY17" sqref="BY1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  <col min="68" max="68" width="10.140625" style="0" customWidth="1"/>
    <col min="69" max="72" width="10.140625" style="75" customWidth="1"/>
    <col min="73" max="73" width="10.140625" style="0" customWidth="1"/>
    <col min="74" max="75" width="10.140625" style="75" customWidth="1"/>
  </cols>
  <sheetData>
    <row r="2" spans="2:58" ht="15.75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5" ht="15" thickBot="1">
      <c r="B3" s="81"/>
      <c r="C3" s="178">
        <v>2010</v>
      </c>
      <c r="D3" s="179"/>
      <c r="E3" s="179"/>
      <c r="F3" s="179"/>
      <c r="G3" s="179"/>
      <c r="H3" s="180"/>
      <c r="I3" s="180"/>
      <c r="J3" s="180"/>
      <c r="K3" s="180"/>
      <c r="L3" s="180"/>
      <c r="M3" s="36"/>
      <c r="N3" s="37"/>
      <c r="O3" s="181">
        <v>2011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/>
      <c r="AA3" s="184">
        <v>2012</v>
      </c>
      <c r="AB3" s="185"/>
      <c r="AC3" s="185"/>
      <c r="AD3" s="185"/>
      <c r="AE3" s="185"/>
      <c r="AF3" s="185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>
        <v>2016</v>
      </c>
    </row>
    <row r="4" spans="2:75" ht="1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  <c r="BS4" s="86" t="s">
        <v>78</v>
      </c>
      <c r="BT4" s="86" t="s">
        <v>79</v>
      </c>
      <c r="BU4" s="86" t="s">
        <v>80</v>
      </c>
      <c r="BV4" s="86" t="s">
        <v>81</v>
      </c>
      <c r="BW4" s="86" t="s">
        <v>74</v>
      </c>
    </row>
    <row r="5" spans="2:75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2:75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</row>
    <row r="7" spans="2:75" ht="15">
      <c r="B7" s="83" t="s">
        <v>154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  <c r="BS7" s="42">
        <v>12830.029212180001</v>
      </c>
      <c r="BT7" s="42">
        <v>22666.78718038</v>
      </c>
      <c r="BU7" s="42">
        <v>24794.56</v>
      </c>
      <c r="BV7" s="42">
        <v>26154.18249544</v>
      </c>
      <c r="BW7" s="42">
        <v>27700.55776552</v>
      </c>
    </row>
    <row r="8" spans="2:75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W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  <c r="BS8" s="43">
        <f t="shared" si="1"/>
        <v>-1236.0057878199987</v>
      </c>
      <c r="BT8" s="43">
        <f t="shared" si="1"/>
        <v>9836.7579682</v>
      </c>
      <c r="BU8" s="43">
        <f t="shared" si="1"/>
        <v>2127.7728196200005</v>
      </c>
      <c r="BV8" s="43">
        <f t="shared" si="1"/>
        <v>1359.6224954399986</v>
      </c>
      <c r="BW8" s="43">
        <f t="shared" si="1"/>
        <v>1546.3752700799996</v>
      </c>
    </row>
    <row r="9" spans="2:75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</row>
    <row r="10" spans="2:75" ht="15">
      <c r="B10" s="83" t="s">
        <v>153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</row>
    <row r="11" spans="2:75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</row>
    <row r="12" spans="2:75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  <c r="BS12" s="44">
        <v>13.90705</v>
      </c>
      <c r="BT12" s="44">
        <v>13.84045</v>
      </c>
      <c r="BU12" s="44">
        <v>14.39605</v>
      </c>
      <c r="BV12" s="44">
        <v>15.55525</v>
      </c>
      <c r="BW12" s="44">
        <v>16.1009</v>
      </c>
    </row>
    <row r="13" spans="2:75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T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  <c r="BS13" s="45">
        <f t="shared" si="3"/>
        <v>0.07190597574611438</v>
      </c>
      <c r="BT13" s="45">
        <f t="shared" si="3"/>
        <v>0.0722519860264659</v>
      </c>
      <c r="BU13" s="45">
        <f>1/BU12</f>
        <v>0.06946349866803742</v>
      </c>
      <c r="BV13" s="45">
        <f>1/BV12</f>
        <v>0.06428697706562093</v>
      </c>
      <c r="BW13" s="45">
        <f>1/BW12</f>
        <v>0.06210832934804887</v>
      </c>
    </row>
    <row r="14" spans="2:75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  <c r="BS14" s="45">
        <v>21.0834</v>
      </c>
      <c r="BT14" s="45">
        <v>21.19745</v>
      </c>
      <c r="BU14" s="45">
        <v>21.6308</v>
      </c>
      <c r="BV14" s="45">
        <v>23.06515</v>
      </c>
      <c r="BW14" s="45">
        <v>23.17675</v>
      </c>
    </row>
    <row r="15" spans="2:75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T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  <c r="BS15" s="45">
        <f t="shared" si="5"/>
        <v>0.04743068006109071</v>
      </c>
      <c r="BT15" s="45">
        <f t="shared" si="5"/>
        <v>0.047175485730594956</v>
      </c>
      <c r="BU15" s="45">
        <f>1/BU14</f>
        <v>0.04623037520572517</v>
      </c>
      <c r="BV15" s="45">
        <f>1/BV14</f>
        <v>0.04335545183968021</v>
      </c>
      <c r="BW15" s="45">
        <f>1/BW14</f>
        <v>0.04314668795236606</v>
      </c>
    </row>
    <row r="16" spans="2:75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  <c r="BS16" s="45">
        <v>8.62105</v>
      </c>
      <c r="BT16" s="45">
        <v>8.7528</v>
      </c>
      <c r="BU16" s="45">
        <v>8.52875</v>
      </c>
      <c r="BV16" s="45">
        <v>7.7415</v>
      </c>
      <c r="BW16" s="45">
        <v>7.48565</v>
      </c>
    </row>
    <row r="17" spans="2:75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T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  <c r="BS17" s="45">
        <f t="shared" si="7"/>
        <v>0.11599515140267136</v>
      </c>
      <c r="BT17" s="45">
        <f t="shared" si="7"/>
        <v>0.11424915455625628</v>
      </c>
      <c r="BU17" s="45">
        <f>1/BU16</f>
        <v>0.11725047633006008</v>
      </c>
      <c r="BV17" s="45">
        <f>1/BV16</f>
        <v>0.12917393270038105</v>
      </c>
      <c r="BW17" s="45">
        <f>1/BW16</f>
        <v>0.13358893349274947</v>
      </c>
    </row>
    <row r="18" spans="2:75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  <c r="BS18" s="45">
        <v>15.63015</v>
      </c>
      <c r="BT18" s="45">
        <v>15.1954</v>
      </c>
      <c r="BU18" s="45">
        <v>15.23425</v>
      </c>
      <c r="BV18" s="45">
        <v>16.99965</v>
      </c>
      <c r="BW18" s="45">
        <v>17.568</v>
      </c>
    </row>
    <row r="19" spans="2:75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T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  <c r="BS19" s="45">
        <f t="shared" si="9"/>
        <v>0.06397891255042337</v>
      </c>
      <c r="BT19" s="45">
        <f t="shared" si="9"/>
        <v>0.06580938968372008</v>
      </c>
      <c r="BU19" s="45">
        <f>1/BU18</f>
        <v>0.06564156423847581</v>
      </c>
      <c r="BV19" s="45">
        <f>1/BV18</f>
        <v>0.058824740509363434</v>
      </c>
      <c r="BW19" s="45">
        <f>1/BW18</f>
        <v>0.05692167577413479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7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2">
      <selection activeCell="H49" sqref="H49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86" t="s">
        <v>147</v>
      </c>
      <c r="C23" s="187"/>
      <c r="D23" s="187"/>
      <c r="E23" s="187"/>
      <c r="F23" s="187"/>
      <c r="G23" s="187"/>
      <c r="H23" s="187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90"/>
  <sheetViews>
    <sheetView tabSelected="1" zoomScalePageLayoutView="0" workbookViewId="0" topLeftCell="C19">
      <selection activeCell="M32" sqref="M32:N108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" thickBot="1"/>
    <row r="2" spans="3:12" ht="19.5">
      <c r="C2" s="190" t="s">
        <v>156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3:12" ht="19.5">
      <c r="C3" s="192" t="s">
        <v>157</v>
      </c>
      <c r="D3" s="192"/>
      <c r="E3" s="192"/>
      <c r="F3" s="192"/>
      <c r="G3" s="192"/>
      <c r="H3" s="192"/>
      <c r="I3" s="192"/>
      <c r="J3" s="192"/>
      <c r="K3" s="192"/>
      <c r="L3" s="193"/>
    </row>
    <row r="4" spans="3:12" ht="16.5">
      <c r="C4" s="88"/>
      <c r="D4" s="188" t="s">
        <v>158</v>
      </c>
      <c r="E4" s="188"/>
      <c r="F4" s="188"/>
      <c r="G4" s="89" t="s">
        <v>1</v>
      </c>
      <c r="H4" s="89"/>
      <c r="I4" s="90" t="s">
        <v>2</v>
      </c>
      <c r="J4" s="188" t="s">
        <v>144</v>
      </c>
      <c r="K4" s="188"/>
      <c r="L4" s="189"/>
    </row>
    <row r="5" spans="3:12" ht="16.5">
      <c r="C5" s="91"/>
      <c r="D5" s="92">
        <v>42005</v>
      </c>
      <c r="E5" s="92">
        <v>42339</v>
      </c>
      <c r="F5" s="92">
        <v>42370</v>
      </c>
      <c r="G5" s="93" t="s">
        <v>4</v>
      </c>
      <c r="H5" s="93" t="s">
        <v>5</v>
      </c>
      <c r="I5" s="93" t="s">
        <v>4</v>
      </c>
      <c r="J5" s="92">
        <v>42309</v>
      </c>
      <c r="K5" s="92">
        <v>42339</v>
      </c>
      <c r="L5" s="94">
        <v>42370</v>
      </c>
    </row>
    <row r="6" spans="3:14" ht="15">
      <c r="C6" s="107" t="s">
        <v>93</v>
      </c>
      <c r="D6" s="130">
        <v>16924.783229355373</v>
      </c>
      <c r="E6" s="130">
        <v>25902.66058323654</v>
      </c>
      <c r="F6" s="130">
        <v>26314.096179533743</v>
      </c>
      <c r="G6" s="130">
        <v>411.43559629720403</v>
      </c>
      <c r="H6" s="130">
        <v>9389.31295017837</v>
      </c>
      <c r="I6" s="131">
        <v>1.5883912580141415</v>
      </c>
      <c r="J6" s="131">
        <v>94.6856655153085</v>
      </c>
      <c r="K6" s="131">
        <v>77.65013811907556</v>
      </c>
      <c r="L6" s="131">
        <v>55.4767102357504</v>
      </c>
      <c r="M6" s="146"/>
      <c r="N6" s="108"/>
    </row>
    <row r="7" spans="3:14" ht="15">
      <c r="C7" s="49" t="s">
        <v>94</v>
      </c>
      <c r="D7" s="130">
        <v>16836.562344345373</v>
      </c>
      <c r="E7" s="130">
        <v>25025.48415006654</v>
      </c>
      <c r="F7" s="130">
        <v>25767.398874433744</v>
      </c>
      <c r="G7" s="130">
        <v>741.914724367205</v>
      </c>
      <c r="H7" s="130">
        <v>8930.83653008837</v>
      </c>
      <c r="I7" s="131">
        <v>2.9646368474562856</v>
      </c>
      <c r="J7" s="131">
        <v>95.30493630783944</v>
      </c>
      <c r="K7" s="131">
        <v>77.05693318807883</v>
      </c>
      <c r="L7" s="131">
        <v>53.044299349432386</v>
      </c>
      <c r="M7" s="146"/>
      <c r="N7" s="108"/>
    </row>
    <row r="8" spans="3:14" ht="14.25">
      <c r="C8" s="52" t="s">
        <v>95</v>
      </c>
      <c r="D8" s="132">
        <v>3736.539665110842</v>
      </c>
      <c r="E8" s="132">
        <v>11583.839013379997</v>
      </c>
      <c r="F8" s="132">
        <v>11847.37859751</v>
      </c>
      <c r="G8" s="132">
        <v>263.5395841300033</v>
      </c>
      <c r="H8" s="132">
        <v>8110.838932399158</v>
      </c>
      <c r="I8" s="132">
        <v>2.2750625576339587</v>
      </c>
      <c r="J8" s="132">
        <v>219.77859656734742</v>
      </c>
      <c r="K8" s="132">
        <v>216.74143709625545</v>
      </c>
      <c r="L8" s="132">
        <v>217.06818766390788</v>
      </c>
      <c r="M8" s="146"/>
      <c r="N8" s="108"/>
    </row>
    <row r="9" spans="3:14" ht="14.25">
      <c r="C9" s="52" t="s">
        <v>96</v>
      </c>
      <c r="D9" s="132">
        <v>12628.849461039998</v>
      </c>
      <c r="E9" s="132">
        <v>11985.640690700002</v>
      </c>
      <c r="F9" s="132">
        <v>13307.195266039998</v>
      </c>
      <c r="G9" s="132">
        <v>1321.5545753399965</v>
      </c>
      <c r="H9" s="132">
        <v>678.3458050000008</v>
      </c>
      <c r="I9" s="132">
        <v>11.02614878456542</v>
      </c>
      <c r="J9" s="132">
        <v>26.36029317521324</v>
      </c>
      <c r="K9" s="132">
        <v>18.933556763631877</v>
      </c>
      <c r="L9" s="132">
        <v>5.371398297942324</v>
      </c>
      <c r="M9" s="146"/>
      <c r="N9" s="108"/>
    </row>
    <row r="10" spans="3:14" ht="14.25">
      <c r="C10" s="52" t="s">
        <v>97</v>
      </c>
      <c r="D10" s="132">
        <v>230.96541516453522</v>
      </c>
      <c r="E10" s="132">
        <v>1186.5951863965427</v>
      </c>
      <c r="F10" s="132">
        <v>327.93397229374284</v>
      </c>
      <c r="G10" s="132">
        <v>-858.6612141027998</v>
      </c>
      <c r="H10" s="132">
        <v>96.96855712920762</v>
      </c>
      <c r="I10" s="132">
        <v>-72.36344997407126</v>
      </c>
      <c r="J10" s="132">
        <v>2284.1616353731565</v>
      </c>
      <c r="K10" s="132">
        <v>669.5087713582832</v>
      </c>
      <c r="L10" s="132">
        <v>41.98401611779371</v>
      </c>
      <c r="M10" s="146"/>
      <c r="N10" s="108"/>
    </row>
    <row r="11" spans="3:14" ht="14.25">
      <c r="C11" s="52" t="s">
        <v>145</v>
      </c>
      <c r="D11" s="132">
        <v>240.20780302999998</v>
      </c>
      <c r="E11" s="132">
        <v>269.40925959</v>
      </c>
      <c r="F11" s="132">
        <v>284.89103859</v>
      </c>
      <c r="G11" s="132">
        <v>15.481779000000017</v>
      </c>
      <c r="H11" s="132">
        <v>44.683235560000014</v>
      </c>
      <c r="I11" s="132">
        <v>5.746565290131801</v>
      </c>
      <c r="J11" s="132">
        <v>9.999229874978148</v>
      </c>
      <c r="K11" s="132">
        <v>9.891659132417564</v>
      </c>
      <c r="L11" s="132">
        <v>18.60190842943576</v>
      </c>
      <c r="M11" s="146"/>
      <c r="N11" s="108"/>
    </row>
    <row r="12" spans="3:14" ht="15">
      <c r="C12" s="49" t="s">
        <v>98</v>
      </c>
      <c r="D12" s="130">
        <v>88.22088500999999</v>
      </c>
      <c r="E12" s="130">
        <v>877.1764331700001</v>
      </c>
      <c r="F12" s="130">
        <v>546.6973051</v>
      </c>
      <c r="G12" s="130">
        <v>-330.4791280700001</v>
      </c>
      <c r="H12" s="130">
        <v>458.47642009000003</v>
      </c>
      <c r="I12" s="131">
        <v>-37.67533138979716</v>
      </c>
      <c r="J12" s="131">
        <v>1.6527639317214702</v>
      </c>
      <c r="K12" s="131">
        <v>96.42535176448565</v>
      </c>
      <c r="L12" s="131">
        <v>519.6914767268895</v>
      </c>
      <c r="M12" s="146"/>
      <c r="N12" s="108"/>
    </row>
    <row r="13" spans="3:14" ht="14.25">
      <c r="C13" s="52" t="s">
        <v>99</v>
      </c>
      <c r="D13" s="133">
        <v>49.18029008999999</v>
      </c>
      <c r="E13" s="133">
        <v>835.8158382600001</v>
      </c>
      <c r="F13" s="133">
        <v>503.71594938000004</v>
      </c>
      <c r="G13" s="133">
        <v>-332.09988888000004</v>
      </c>
      <c r="H13" s="133">
        <v>454.53565929000007</v>
      </c>
      <c r="I13" s="134">
        <v>-39.733619976784</v>
      </c>
      <c r="J13" s="134">
        <v>5.116181058094074</v>
      </c>
      <c r="K13" s="134">
        <v>105.16490968350756</v>
      </c>
      <c r="L13" s="134">
        <v>924.223217183549</v>
      </c>
      <c r="M13" s="146"/>
      <c r="N13" s="108"/>
    </row>
    <row r="14" spans="3:14" ht="14.25">
      <c r="C14" s="52" t="s">
        <v>100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134">
        <v>0</v>
      </c>
      <c r="K14" s="134">
        <v>0</v>
      </c>
      <c r="L14" s="134">
        <v>0</v>
      </c>
      <c r="M14" s="197"/>
      <c r="N14" s="108"/>
    </row>
    <row r="15" spans="3:14" ht="14.25">
      <c r="C15" s="52" t="s">
        <v>101</v>
      </c>
      <c r="D15" s="133">
        <v>39.040594920000004</v>
      </c>
      <c r="E15" s="133">
        <v>41.360594909999996</v>
      </c>
      <c r="F15" s="133">
        <v>42.98135572</v>
      </c>
      <c r="G15" s="133">
        <v>1.6207608100000073</v>
      </c>
      <c r="H15" s="133">
        <v>3.9407607999999996</v>
      </c>
      <c r="I15" s="134">
        <v>3.9186109714494126</v>
      </c>
      <c r="J15" s="134">
        <v>-2.4667186356681405</v>
      </c>
      <c r="K15" s="134">
        <v>5.558732748593468</v>
      </c>
      <c r="L15" s="134">
        <v>10.094008065387337</v>
      </c>
      <c r="M15" s="146"/>
      <c r="N15" s="108"/>
    </row>
    <row r="16" spans="3:14" ht="15">
      <c r="C16" s="73"/>
      <c r="D16" s="130"/>
      <c r="E16" s="130"/>
      <c r="F16" s="130"/>
      <c r="G16" s="130"/>
      <c r="H16" s="130"/>
      <c r="I16" s="131"/>
      <c r="J16" s="131"/>
      <c r="K16" s="131"/>
      <c r="L16" s="131"/>
      <c r="M16" s="197"/>
      <c r="N16" s="108"/>
    </row>
    <row r="17" spans="3:14" ht="15">
      <c r="C17" s="49" t="s">
        <v>102</v>
      </c>
      <c r="D17" s="130">
        <v>16924.78323059453</v>
      </c>
      <c r="E17" s="130">
        <v>25902.660584296547</v>
      </c>
      <c r="F17" s="130">
        <v>26314.096179733762</v>
      </c>
      <c r="G17" s="130">
        <v>411.43559543721494</v>
      </c>
      <c r="H17" s="130">
        <v>9389.312949139232</v>
      </c>
      <c r="I17" s="131">
        <v>1.58839125462906</v>
      </c>
      <c r="J17" s="131">
        <v>94.68566550608597</v>
      </c>
      <c r="K17" s="131">
        <v>77.65013811075</v>
      </c>
      <c r="L17" s="148">
        <v>55.476710225548985</v>
      </c>
      <c r="M17" s="146"/>
      <c r="N17" s="108"/>
    </row>
    <row r="18" spans="3:14" ht="15">
      <c r="C18" s="49" t="s">
        <v>103</v>
      </c>
      <c r="D18" s="130">
        <v>6492.623095380002</v>
      </c>
      <c r="E18" s="130">
        <v>6372.303186440002</v>
      </c>
      <c r="F18" s="130">
        <v>6194.80169623</v>
      </c>
      <c r="G18" s="130">
        <v>-177.50149021000198</v>
      </c>
      <c r="H18" s="130">
        <v>-297.82139915000243</v>
      </c>
      <c r="I18" s="131">
        <v>-2.7855154567616593</v>
      </c>
      <c r="J18" s="131">
        <v>-0.283273694332328</v>
      </c>
      <c r="K18" s="131">
        <v>-4.9943307096484615</v>
      </c>
      <c r="L18" s="148">
        <v>-4.587073587590894</v>
      </c>
      <c r="M18" s="146"/>
      <c r="N18" s="108"/>
    </row>
    <row r="19" spans="3:14" ht="14.25">
      <c r="C19" s="52" t="s">
        <v>104</v>
      </c>
      <c r="D19" s="133">
        <v>3595.868957950001</v>
      </c>
      <c r="E19" s="133">
        <v>4494.950878130001</v>
      </c>
      <c r="F19" s="133">
        <v>4031.823054889999</v>
      </c>
      <c r="G19" s="133">
        <v>-463.1278232400018</v>
      </c>
      <c r="H19" s="133">
        <v>435.9540969399982</v>
      </c>
      <c r="I19" s="134">
        <v>-10.30328997572212</v>
      </c>
      <c r="J19" s="134">
        <v>17.276126309363033</v>
      </c>
      <c r="K19" s="134">
        <v>9.154624322049749</v>
      </c>
      <c r="L19" s="134">
        <v>12.123748168746808</v>
      </c>
      <c r="M19" s="146"/>
      <c r="N19" s="108"/>
    </row>
    <row r="20" spans="3:14" ht="14.25">
      <c r="C20" s="52" t="s">
        <v>105</v>
      </c>
      <c r="D20" s="133">
        <v>2896.754137430001</v>
      </c>
      <c r="E20" s="133">
        <v>1877.352308310001</v>
      </c>
      <c r="F20" s="133">
        <v>2162.9786413400006</v>
      </c>
      <c r="G20" s="133">
        <v>285.6263330299996</v>
      </c>
      <c r="H20" s="133">
        <v>-733.7754960900002</v>
      </c>
      <c r="I20" s="134">
        <v>15.214317087191878</v>
      </c>
      <c r="J20" s="134">
        <v>-22.49839627059579</v>
      </c>
      <c r="K20" s="134">
        <v>-27.496341060851755</v>
      </c>
      <c r="L20" s="134">
        <v>-25.330955313349634</v>
      </c>
      <c r="M20" s="146"/>
      <c r="N20" s="108"/>
    </row>
    <row r="21" spans="3:14" ht="15">
      <c r="C21" s="49" t="s">
        <v>106</v>
      </c>
      <c r="D21" s="130">
        <v>8629.394040750001</v>
      </c>
      <c r="E21" s="130">
        <v>13993.735500580002</v>
      </c>
      <c r="F21" s="130">
        <v>14390.974399440001</v>
      </c>
      <c r="G21" s="130">
        <v>397.2388988599996</v>
      </c>
      <c r="H21" s="130">
        <v>5761.58035869</v>
      </c>
      <c r="I21" s="131">
        <v>2.838690918829609</v>
      </c>
      <c r="J21" s="131">
        <v>189.81836247852706</v>
      </c>
      <c r="K21" s="131">
        <v>132.48701166410106</v>
      </c>
      <c r="L21" s="131">
        <v>66.76691702201198</v>
      </c>
      <c r="M21" s="146"/>
      <c r="N21" s="108"/>
    </row>
    <row r="22" spans="3:14" ht="14.25">
      <c r="C22" s="52" t="s">
        <v>107</v>
      </c>
      <c r="D22" s="133">
        <v>3916.6996740100003</v>
      </c>
      <c r="E22" s="133">
        <v>10323.08243052</v>
      </c>
      <c r="F22" s="133">
        <v>11363.08220665</v>
      </c>
      <c r="G22" s="133">
        <v>1039.99977613</v>
      </c>
      <c r="H22" s="133">
        <v>7446.38253264</v>
      </c>
      <c r="I22" s="134">
        <v>10.074508104820127</v>
      </c>
      <c r="J22" s="134">
        <v>3118.626861983019</v>
      </c>
      <c r="K22" s="134">
        <v>991.4280781267753</v>
      </c>
      <c r="L22" s="134">
        <v>190.11880288018702</v>
      </c>
      <c r="M22" s="146"/>
      <c r="N22" s="108"/>
    </row>
    <row r="23" spans="3:14" ht="14.25">
      <c r="C23" s="69" t="s">
        <v>108</v>
      </c>
      <c r="D23" s="133">
        <v>4712.69436674</v>
      </c>
      <c r="E23" s="133">
        <v>3670.653070060001</v>
      </c>
      <c r="F23" s="133">
        <v>3027.8921927900005</v>
      </c>
      <c r="G23" s="133">
        <v>-642.7608772700005</v>
      </c>
      <c r="H23" s="133">
        <v>-1684.8021739499995</v>
      </c>
      <c r="I23" s="134">
        <v>-17.51080434467466</v>
      </c>
      <c r="J23" s="134">
        <v>-4.1644656660798285</v>
      </c>
      <c r="K23" s="134">
        <v>-27.647833113094784</v>
      </c>
      <c r="L23" s="134">
        <v>-35.75029575099433</v>
      </c>
      <c r="M23" s="146"/>
      <c r="N23" s="108"/>
    </row>
    <row r="24" spans="3:14" ht="14.25">
      <c r="C24" s="51" t="s">
        <v>109</v>
      </c>
      <c r="D24" s="133">
        <v>2286.7304357888374</v>
      </c>
      <c r="E24" s="133">
        <v>3083.9792159542612</v>
      </c>
      <c r="F24" s="133">
        <v>3283.6683210602296</v>
      </c>
      <c r="G24" s="133">
        <v>199.68910510596834</v>
      </c>
      <c r="H24" s="133">
        <v>996.9378852713921</v>
      </c>
      <c r="I24" s="134">
        <v>6.475047045483394</v>
      </c>
      <c r="J24" s="134">
        <v>31.599054797296183</v>
      </c>
      <c r="K24" s="134">
        <v>34.53996444203709</v>
      </c>
      <c r="L24" s="134">
        <v>43.59665090684313</v>
      </c>
      <c r="M24" s="146"/>
      <c r="N24" s="108"/>
    </row>
    <row r="25" spans="3:14" ht="14.25">
      <c r="C25" s="51" t="s">
        <v>162</v>
      </c>
      <c r="D25" s="133">
        <v>0.4723047399902637</v>
      </c>
      <c r="E25" s="133">
        <v>2925.2452023500045</v>
      </c>
      <c r="F25" s="133">
        <v>3013.732635500021</v>
      </c>
      <c r="G25" s="133">
        <v>88.48743315001639</v>
      </c>
      <c r="H25" s="133">
        <v>3013.2603307600307</v>
      </c>
      <c r="I25" s="134">
        <v>3.0249578079447748</v>
      </c>
      <c r="J25" s="134">
        <v>-100.33813574147561</v>
      </c>
      <c r="K25" s="134">
        <v>509.3424015442174</v>
      </c>
      <c r="L25" s="134">
        <v>637990.7029563471</v>
      </c>
      <c r="M25" s="146"/>
      <c r="N25" s="108"/>
    </row>
    <row r="26" spans="3:14" ht="15">
      <c r="C26" s="64" t="s">
        <v>110</v>
      </c>
      <c r="D26" s="149">
        <v>-484.4366460643022</v>
      </c>
      <c r="E26" s="149">
        <v>-472.60252102771824</v>
      </c>
      <c r="F26" s="149">
        <v>-569.0808724964866</v>
      </c>
      <c r="G26" s="149">
        <v>-96.47835146876832</v>
      </c>
      <c r="H26" s="149">
        <v>-84.64422643218438</v>
      </c>
      <c r="I26" s="150">
        <v>20.414269322763484</v>
      </c>
      <c r="J26" s="150">
        <v>27.67199038711532</v>
      </c>
      <c r="K26" s="150">
        <v>7.327584134728459</v>
      </c>
      <c r="L26" s="150">
        <v>17.472713329979797</v>
      </c>
      <c r="M26" s="146"/>
      <c r="N26" s="108"/>
    </row>
    <row r="27" spans="3:14" s="75" customFormat="1" ht="14.25">
      <c r="C27" s="20"/>
      <c r="D27" s="21"/>
      <c r="E27" s="21"/>
      <c r="F27" s="21"/>
      <c r="G27" s="21"/>
      <c r="H27" s="21"/>
      <c r="I27" s="21"/>
      <c r="J27" s="21"/>
      <c r="K27" s="21"/>
      <c r="L27" s="22"/>
      <c r="N27" s="108"/>
    </row>
    <row r="28" spans="3:14" ht="14.2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75"/>
      <c r="N28" s="108"/>
    </row>
    <row r="29" spans="3:14" ht="19.5">
      <c r="C29" s="194" t="s">
        <v>160</v>
      </c>
      <c r="D29" s="194"/>
      <c r="E29" s="194"/>
      <c r="F29" s="194"/>
      <c r="G29" s="194"/>
      <c r="H29" s="194"/>
      <c r="I29" s="194"/>
      <c r="J29" s="194"/>
      <c r="K29" s="194"/>
      <c r="L29" s="195"/>
      <c r="M29" s="75"/>
      <c r="N29" s="108"/>
    </row>
    <row r="30" spans="3:14" ht="16.5">
      <c r="C30" s="88"/>
      <c r="D30" s="188" t="s">
        <v>158</v>
      </c>
      <c r="E30" s="188"/>
      <c r="F30" s="188"/>
      <c r="G30" s="89" t="s">
        <v>1</v>
      </c>
      <c r="H30" s="89"/>
      <c r="I30" s="90" t="s">
        <v>2</v>
      </c>
      <c r="J30" s="188" t="s">
        <v>144</v>
      </c>
      <c r="K30" s="188"/>
      <c r="L30" s="189"/>
      <c r="M30" s="75"/>
      <c r="N30" s="108"/>
    </row>
    <row r="31" spans="3:14" ht="16.5">
      <c r="C31" s="91"/>
      <c r="D31" s="92">
        <f>D5</f>
        <v>42005</v>
      </c>
      <c r="E31" s="92">
        <f>E5</f>
        <v>42339</v>
      </c>
      <c r="F31" s="92">
        <f>F5</f>
        <v>42370</v>
      </c>
      <c r="G31" s="93" t="s">
        <v>4</v>
      </c>
      <c r="H31" s="93" t="s">
        <v>5</v>
      </c>
      <c r="I31" s="93" t="s">
        <v>4</v>
      </c>
      <c r="J31" s="92">
        <f>J5</f>
        <v>42309</v>
      </c>
      <c r="K31" s="92">
        <f>K5</f>
        <v>42339</v>
      </c>
      <c r="L31" s="92">
        <f>L5</f>
        <v>42370</v>
      </c>
      <c r="M31" s="75"/>
      <c r="N31" s="108"/>
    </row>
    <row r="32" spans="3:14" ht="15">
      <c r="C32" s="50" t="s">
        <v>93</v>
      </c>
      <c r="D32" s="135">
        <v>98334.44804210108</v>
      </c>
      <c r="E32" s="135">
        <v>109626.6625408543</v>
      </c>
      <c r="F32" s="135">
        <v>109772.27049254075</v>
      </c>
      <c r="G32" s="135">
        <v>145.60795168644108</v>
      </c>
      <c r="H32" s="135">
        <v>11437.822450439664</v>
      </c>
      <c r="I32" s="136">
        <v>0.13282165881149371</v>
      </c>
      <c r="J32" s="136">
        <v>13.677107818187098</v>
      </c>
      <c r="K32" s="136">
        <v>14.179274728069519</v>
      </c>
      <c r="L32" s="136">
        <v>11.6</v>
      </c>
      <c r="M32" s="146"/>
      <c r="N32" s="108"/>
    </row>
    <row r="33" spans="3:14" ht="15">
      <c r="C33" s="50" t="s">
        <v>94</v>
      </c>
      <c r="D33" s="135">
        <v>12329.783092890655</v>
      </c>
      <c r="E33" s="135">
        <v>9795.439942136314</v>
      </c>
      <c r="F33" s="135">
        <v>9768.778522126648</v>
      </c>
      <c r="G33" s="135">
        <v>-26.66142000966647</v>
      </c>
      <c r="H33" s="135">
        <v>-2561.0045707640074</v>
      </c>
      <c r="I33" s="136">
        <v>-0.27218195575860793</v>
      </c>
      <c r="J33" s="136">
        <v>-10.821054334625273</v>
      </c>
      <c r="K33" s="136">
        <v>-8.8303817837728</v>
      </c>
      <c r="L33" s="136">
        <v>-20.770880975519184</v>
      </c>
      <c r="M33" s="146"/>
      <c r="N33" s="108"/>
    </row>
    <row r="34" spans="3:14" ht="14.25">
      <c r="C34" s="69" t="s">
        <v>111</v>
      </c>
      <c r="D34" s="137">
        <v>154.15118945999998</v>
      </c>
      <c r="E34" s="137">
        <v>169.99202470000003</v>
      </c>
      <c r="F34" s="137">
        <v>224.53174707000002</v>
      </c>
      <c r="G34" s="137">
        <v>54.53972236999999</v>
      </c>
      <c r="H34" s="137">
        <v>70.38055761000004</v>
      </c>
      <c r="I34" s="138">
        <v>32.08369478877087</v>
      </c>
      <c r="J34" s="138">
        <v>46.60020853202623</v>
      </c>
      <c r="K34" s="138">
        <v>21.08509430173545</v>
      </c>
      <c r="L34" s="138">
        <v>45.65683719765444</v>
      </c>
      <c r="M34" s="146"/>
      <c r="N34" s="108"/>
    </row>
    <row r="35" spans="3:14" ht="14.25">
      <c r="C35" s="69" t="s">
        <v>95</v>
      </c>
      <c r="D35" s="137">
        <v>7478.304318547858</v>
      </c>
      <c r="E35" s="137">
        <v>6339.752831839691</v>
      </c>
      <c r="F35" s="137">
        <v>5979.814035403024</v>
      </c>
      <c r="G35" s="137">
        <v>-359.93879643666696</v>
      </c>
      <c r="H35" s="137">
        <v>-1498.4902831448344</v>
      </c>
      <c r="I35" s="138">
        <v>-5.677489422442021</v>
      </c>
      <c r="J35" s="138">
        <v>-6.361789184577983</v>
      </c>
      <c r="K35" s="138">
        <v>13.03590093298076</v>
      </c>
      <c r="L35" s="138">
        <v>-20.037835040067105</v>
      </c>
      <c r="M35" s="146"/>
      <c r="N35" s="108"/>
    </row>
    <row r="36" spans="3:14" ht="14.25">
      <c r="C36" s="69" t="s">
        <v>112</v>
      </c>
      <c r="D36" s="137">
        <v>341.70496453000004</v>
      </c>
      <c r="E36" s="137">
        <v>431.8947057799999</v>
      </c>
      <c r="F36" s="137">
        <v>436.20339678</v>
      </c>
      <c r="G36" s="137">
        <v>4.308691000000067</v>
      </c>
      <c r="H36" s="137">
        <v>94.49843224999995</v>
      </c>
      <c r="I36" s="138">
        <v>0.9976253337531864</v>
      </c>
      <c r="J36" s="138">
        <v>29.388857979953887</v>
      </c>
      <c r="K36" s="138">
        <v>27.71739074035336</v>
      </c>
      <c r="L36" s="138">
        <v>27.65497784908637</v>
      </c>
      <c r="M36" s="146"/>
      <c r="N36" s="108"/>
    </row>
    <row r="37" spans="3:14" ht="14.25">
      <c r="C37" s="69" t="s">
        <v>113</v>
      </c>
      <c r="D37" s="137">
        <v>4355.622620352796</v>
      </c>
      <c r="E37" s="137">
        <v>2853.800379816624</v>
      </c>
      <c r="F37" s="137">
        <v>3128.2293428736234</v>
      </c>
      <c r="G37" s="137">
        <v>274.42896305699924</v>
      </c>
      <c r="H37" s="137">
        <v>-1227.3932774791724</v>
      </c>
      <c r="I37" s="138">
        <v>9.616263456893686</v>
      </c>
      <c r="J37" s="138">
        <v>-22.525197432347376</v>
      </c>
      <c r="K37" s="138">
        <v>-38.720454237673394</v>
      </c>
      <c r="L37" s="138">
        <v>-28.17951380231734</v>
      </c>
      <c r="M37" s="146"/>
      <c r="N37" s="108"/>
    </row>
    <row r="38" spans="3:14" ht="15">
      <c r="C38" s="50" t="s">
        <v>98</v>
      </c>
      <c r="D38" s="135">
        <v>86004.66494921042</v>
      </c>
      <c r="E38" s="135">
        <v>99831.22259871798</v>
      </c>
      <c r="F38" s="135">
        <v>100003.49197041409</v>
      </c>
      <c r="G38" s="135">
        <v>172.26937169610756</v>
      </c>
      <c r="H38" s="135">
        <v>13998.827021203673</v>
      </c>
      <c r="I38" s="136">
        <v>0.1725606150177708</v>
      </c>
      <c r="J38" s="136">
        <v>18.026049159256402</v>
      </c>
      <c r="K38" s="136">
        <v>16.94243070000942</v>
      </c>
      <c r="L38" s="136">
        <v>16.27682292521063</v>
      </c>
      <c r="M38" s="146"/>
      <c r="N38" s="108"/>
    </row>
    <row r="39" spans="3:14" ht="14.25">
      <c r="C39" s="69" t="s">
        <v>114</v>
      </c>
      <c r="D39" s="137">
        <v>5119.926704330001</v>
      </c>
      <c r="E39" s="137">
        <v>4778.63965584</v>
      </c>
      <c r="F39" s="137">
        <v>4648.6555749</v>
      </c>
      <c r="G39" s="137">
        <v>-129.98408094000024</v>
      </c>
      <c r="H39" s="137">
        <v>-471.27112943000066</v>
      </c>
      <c r="I39" s="138">
        <v>-2.72010635455942</v>
      </c>
      <c r="J39" s="138">
        <v>-2.33920578917853</v>
      </c>
      <c r="K39" s="138">
        <v>-8.277200816046681</v>
      </c>
      <c r="L39" s="138">
        <v>-9.20464601634706</v>
      </c>
      <c r="M39" s="146"/>
      <c r="N39" s="108"/>
    </row>
    <row r="40" spans="3:14" ht="14.25">
      <c r="C40" s="69" t="s">
        <v>100</v>
      </c>
      <c r="D40" s="137">
        <v>7189.717362175576</v>
      </c>
      <c r="E40" s="137">
        <v>10170.404559218185</v>
      </c>
      <c r="F40" s="137">
        <v>9965.196709138687</v>
      </c>
      <c r="G40" s="137">
        <v>-205.2078500794978</v>
      </c>
      <c r="H40" s="137">
        <v>2775.4793469631104</v>
      </c>
      <c r="I40" s="138">
        <v>-2.0176960403556694</v>
      </c>
      <c r="J40" s="138">
        <v>55.5501012934457</v>
      </c>
      <c r="K40" s="138">
        <v>42.560518550312835</v>
      </c>
      <c r="L40" s="138">
        <v>38.603455562309655</v>
      </c>
      <c r="M40" s="146"/>
      <c r="N40" s="108"/>
    </row>
    <row r="41" spans="3:14" ht="14.25">
      <c r="C41" s="69" t="s">
        <v>10</v>
      </c>
      <c r="D41" s="137">
        <v>1970.84222914</v>
      </c>
      <c r="E41" s="137">
        <v>3347.81413391</v>
      </c>
      <c r="F41" s="137">
        <v>3377.07556858</v>
      </c>
      <c r="G41" s="137">
        <v>29.2614346700002</v>
      </c>
      <c r="H41" s="137">
        <v>1406.23333944</v>
      </c>
      <c r="I41" s="138">
        <v>0.8740459744646876</v>
      </c>
      <c r="J41" s="138">
        <v>24.159710503706798</v>
      </c>
      <c r="K41" s="138">
        <v>83.93763590916754</v>
      </c>
      <c r="L41" s="138">
        <v>71.3518981199031</v>
      </c>
      <c r="M41" s="146"/>
      <c r="N41" s="108"/>
    </row>
    <row r="42" spans="3:14" ht="14.25">
      <c r="C42" s="69" t="s">
        <v>115</v>
      </c>
      <c r="D42" s="137">
        <v>187.42454547</v>
      </c>
      <c r="E42" s="137">
        <v>205.99238456</v>
      </c>
      <c r="F42" s="137">
        <v>258.56202047000005</v>
      </c>
      <c r="G42" s="137">
        <v>52.569635910000045</v>
      </c>
      <c r="H42" s="137">
        <v>71.13747500000005</v>
      </c>
      <c r="I42" s="138">
        <v>25.520184167142325</v>
      </c>
      <c r="J42" s="138">
        <v>0.09442792200711699</v>
      </c>
      <c r="K42" s="138">
        <v>11.408870680691683</v>
      </c>
      <c r="L42" s="138">
        <v>37.95526078060391</v>
      </c>
      <c r="M42" s="146"/>
      <c r="N42" s="108"/>
    </row>
    <row r="43" spans="3:14" ht="14.25">
      <c r="C43" s="69" t="s">
        <v>12</v>
      </c>
      <c r="D43" s="137">
        <v>1733.0076080899998</v>
      </c>
      <c r="E43" s="137">
        <v>2507.2709049</v>
      </c>
      <c r="F43" s="137">
        <v>2214.61298264</v>
      </c>
      <c r="G43" s="137">
        <v>-292.65792225999985</v>
      </c>
      <c r="H43" s="137">
        <v>481.6053745500003</v>
      </c>
      <c r="I43" s="138">
        <v>-11.672369415209731</v>
      </c>
      <c r="J43" s="138">
        <v>55.39575751291682</v>
      </c>
      <c r="K43" s="138">
        <v>48.29045687736314</v>
      </c>
      <c r="L43" s="138">
        <v>27.790147735173083</v>
      </c>
      <c r="M43" s="146"/>
      <c r="N43" s="108"/>
    </row>
    <row r="44" spans="3:14" ht="14.25">
      <c r="C44" s="69" t="s">
        <v>116</v>
      </c>
      <c r="D44" s="137">
        <v>29156.176758025216</v>
      </c>
      <c r="E44" s="137">
        <v>32894.75583049935</v>
      </c>
      <c r="F44" s="137">
        <v>33391.242052604495</v>
      </c>
      <c r="G44" s="137">
        <v>496.4862221051444</v>
      </c>
      <c r="H44" s="137">
        <v>4235.065294579279</v>
      </c>
      <c r="I44" s="138">
        <v>1.5093172439505158</v>
      </c>
      <c r="J44" s="138">
        <v>17.20430708317383</v>
      </c>
      <c r="K44" s="138">
        <v>15.464017517515472</v>
      </c>
      <c r="L44" s="138">
        <v>14.525448002758386</v>
      </c>
      <c r="M44" s="146"/>
      <c r="N44" s="108"/>
    </row>
    <row r="45" spans="3:14" ht="14.25">
      <c r="C45" s="69" t="s">
        <v>14</v>
      </c>
      <c r="D45" s="137">
        <v>40647.569741979634</v>
      </c>
      <c r="E45" s="137">
        <v>45926.34512979045</v>
      </c>
      <c r="F45" s="137">
        <v>46148.147062080905</v>
      </c>
      <c r="G45" s="137">
        <v>221.80193229045835</v>
      </c>
      <c r="H45" s="137">
        <v>5500.577320101271</v>
      </c>
      <c r="I45" s="138">
        <v>0.4829514120133739</v>
      </c>
      <c r="J45" s="138">
        <v>13.011394294072051</v>
      </c>
      <c r="K45" s="138">
        <v>12.692497833711776</v>
      </c>
      <c r="L45" s="138">
        <v>13.532364554677013</v>
      </c>
      <c r="M45" s="146"/>
      <c r="N45" s="108"/>
    </row>
    <row r="46" spans="3:14" ht="15">
      <c r="C46" s="70"/>
      <c r="D46" s="135"/>
      <c r="E46" s="135"/>
      <c r="F46" s="135"/>
      <c r="G46" s="135"/>
      <c r="H46" s="137"/>
      <c r="I46" s="138"/>
      <c r="J46" s="138"/>
      <c r="K46" s="138"/>
      <c r="L46" s="138"/>
      <c r="M46" s="146"/>
      <c r="N46" s="108"/>
    </row>
    <row r="47" spans="3:14" ht="15">
      <c r="C47" s="50" t="s">
        <v>102</v>
      </c>
      <c r="D47" s="135">
        <v>98334.44803808027</v>
      </c>
      <c r="E47" s="135">
        <v>109626.66254092491</v>
      </c>
      <c r="F47" s="135">
        <v>109772.27045592037</v>
      </c>
      <c r="G47" s="135">
        <v>145.6079149954603</v>
      </c>
      <c r="H47" s="135">
        <v>11437.8224178401</v>
      </c>
      <c r="I47" s="136">
        <v>0.13282162534237796</v>
      </c>
      <c r="J47" s="136">
        <v>13.67710779477393</v>
      </c>
      <c r="K47" s="136">
        <v>14.179274733465533</v>
      </c>
      <c r="L47" s="136">
        <v>11.6</v>
      </c>
      <c r="M47" s="146"/>
      <c r="N47" s="108"/>
    </row>
    <row r="48" spans="3:14" ht="15">
      <c r="C48" s="50" t="s">
        <v>117</v>
      </c>
      <c r="D48" s="135">
        <v>3493.27382576</v>
      </c>
      <c r="E48" s="135">
        <v>4259.14601961</v>
      </c>
      <c r="F48" s="135">
        <v>5811.568645650001</v>
      </c>
      <c r="G48" s="135">
        <v>1552.422626040001</v>
      </c>
      <c r="H48" s="135">
        <v>2318.294819890001</v>
      </c>
      <c r="I48" s="136">
        <v>36.44915245667376</v>
      </c>
      <c r="J48" s="136">
        <v>70.16488921357296</v>
      </c>
      <c r="K48" s="136">
        <v>45.93888243197075</v>
      </c>
      <c r="L48" s="136">
        <v>66.36453182669213</v>
      </c>
      <c r="M48" s="146"/>
      <c r="N48" s="108"/>
    </row>
    <row r="49" spans="3:14" ht="15">
      <c r="C49" s="70" t="s">
        <v>95</v>
      </c>
      <c r="D49" s="137">
        <v>2968.53317376</v>
      </c>
      <c r="E49" s="137">
        <v>3364.9056831</v>
      </c>
      <c r="F49" s="137">
        <v>3735.51720112</v>
      </c>
      <c r="G49" s="137">
        <v>370.6115180200004</v>
      </c>
      <c r="H49" s="137">
        <v>766.9840273600003</v>
      </c>
      <c r="I49" s="138">
        <v>11.014023955600612</v>
      </c>
      <c r="J49" s="138">
        <v>62.25512002657254</v>
      </c>
      <c r="K49" s="138">
        <v>25.487257789475088</v>
      </c>
      <c r="L49" s="138">
        <v>25.837138494515248</v>
      </c>
      <c r="M49" s="146"/>
      <c r="N49" s="108"/>
    </row>
    <row r="50" spans="3:16" ht="14.25">
      <c r="C50" s="69" t="s">
        <v>118</v>
      </c>
      <c r="D50" s="137">
        <v>93</v>
      </c>
      <c r="E50" s="137">
        <v>101.69444100000001</v>
      </c>
      <c r="F50" s="137">
        <v>102.474422</v>
      </c>
      <c r="G50" s="137">
        <v>0.7799809999999923</v>
      </c>
      <c r="H50" s="137">
        <v>9.474422000000004</v>
      </c>
      <c r="I50" s="138">
        <v>0.7669848935007098</v>
      </c>
      <c r="J50" s="138">
        <v>8.452331182795703</v>
      </c>
      <c r="K50" s="138">
        <v>9.348861290322594</v>
      </c>
      <c r="L50" s="138">
        <v>10.187550537634413</v>
      </c>
      <c r="M50" s="146"/>
      <c r="N50" s="108"/>
      <c r="P50" s="108"/>
    </row>
    <row r="51" spans="3:14" ht="14.25">
      <c r="C51" s="69" t="s">
        <v>112</v>
      </c>
      <c r="D51" s="137">
        <v>14.737</v>
      </c>
      <c r="E51" s="137">
        <v>9.546</v>
      </c>
      <c r="F51" s="137">
        <v>9.595</v>
      </c>
      <c r="G51" s="137">
        <v>0.049000000000001265</v>
      </c>
      <c r="H51" s="137">
        <v>-5.1419999999999995</v>
      </c>
      <c r="I51" s="138">
        <v>0.513304001676108</v>
      </c>
      <c r="J51" s="138">
        <v>-42.03110704483074</v>
      </c>
      <c r="K51" s="138">
        <v>-42.176994366709074</v>
      </c>
      <c r="L51" s="138">
        <v>-34.891769016760534</v>
      </c>
      <c r="M51" s="146"/>
      <c r="N51" s="108"/>
    </row>
    <row r="52" spans="3:14" ht="14.25">
      <c r="C52" s="69" t="s">
        <v>119</v>
      </c>
      <c r="D52" s="137">
        <v>417.003652</v>
      </c>
      <c r="E52" s="137">
        <v>782.99989551</v>
      </c>
      <c r="F52" s="137">
        <v>1963.98202253</v>
      </c>
      <c r="G52" s="137">
        <v>1180.98212702</v>
      </c>
      <c r="H52" s="137">
        <v>1546.9783705300001</v>
      </c>
      <c r="I52" s="138">
        <v>150.8278779846807</v>
      </c>
      <c r="J52" s="138">
        <v>128.52084983665912</v>
      </c>
      <c r="K52" s="138">
        <v>514.2910119798531</v>
      </c>
      <c r="L52" s="138">
        <v>370.9747775854011</v>
      </c>
      <c r="M52" s="146"/>
      <c r="N52" s="108"/>
    </row>
    <row r="53" spans="3:14" ht="15">
      <c r="C53" s="76" t="s">
        <v>120</v>
      </c>
      <c r="D53" s="135">
        <v>94841.17421232027</v>
      </c>
      <c r="E53" s="135">
        <v>105367.51652131492</v>
      </c>
      <c r="F53" s="135">
        <v>103960.70181027037</v>
      </c>
      <c r="G53" s="135">
        <v>-1406.8147110445425</v>
      </c>
      <c r="H53" s="135">
        <v>9119.527597950102</v>
      </c>
      <c r="I53" s="136">
        <v>-1.3351502982040546</v>
      </c>
      <c r="J53" s="136">
        <v>12.645214172005339</v>
      </c>
      <c r="K53" s="136">
        <v>13.063058220589843</v>
      </c>
      <c r="L53" s="136">
        <v>9.61557854348606</v>
      </c>
      <c r="M53" s="146"/>
      <c r="N53" s="108"/>
    </row>
    <row r="54" spans="3:14" ht="15">
      <c r="C54" s="50" t="s">
        <v>121</v>
      </c>
      <c r="D54" s="137">
        <v>72043.83669456717</v>
      </c>
      <c r="E54" s="137">
        <v>78903.36358267462</v>
      </c>
      <c r="F54" s="137">
        <v>77804.30704864187</v>
      </c>
      <c r="G54" s="137">
        <v>-1099.0565340327448</v>
      </c>
      <c r="H54" s="137">
        <v>5760.4703540747</v>
      </c>
      <c r="I54" s="138">
        <v>-1.3929146795892395</v>
      </c>
      <c r="J54" s="138">
        <v>8.563665145839767</v>
      </c>
      <c r="K54" s="138">
        <v>9.859501175042826</v>
      </c>
      <c r="L54" s="138">
        <v>7.99578509192459</v>
      </c>
      <c r="M54" s="146"/>
      <c r="N54" s="108"/>
    </row>
    <row r="55" spans="3:14" ht="14.25">
      <c r="C55" s="69" t="s">
        <v>122</v>
      </c>
      <c r="D55" s="137">
        <v>32761.173762619095</v>
      </c>
      <c r="E55" s="137">
        <v>37099.93882647927</v>
      </c>
      <c r="F55" s="137">
        <v>36486.345449107735</v>
      </c>
      <c r="G55" s="137">
        <v>-613.5933773715369</v>
      </c>
      <c r="H55" s="137">
        <v>3725.1716864886403</v>
      </c>
      <c r="I55" s="138">
        <v>-1.6538932321192887</v>
      </c>
      <c r="J55" s="138">
        <v>1.6773330930925603</v>
      </c>
      <c r="K55" s="138">
        <v>8.568960376029853</v>
      </c>
      <c r="L55" s="138">
        <v>11.370690542043727</v>
      </c>
      <c r="M55" s="146"/>
      <c r="N55" s="108"/>
    </row>
    <row r="56" spans="3:14" ht="14.25">
      <c r="C56" s="71" t="s">
        <v>119</v>
      </c>
      <c r="D56" s="137">
        <v>39282.662931948085</v>
      </c>
      <c r="E56" s="137">
        <v>41803.42475619535</v>
      </c>
      <c r="F56" s="137">
        <v>41317.96159953414</v>
      </c>
      <c r="G56" s="137">
        <v>-485.4631566612152</v>
      </c>
      <c r="H56" s="137">
        <v>2035.298667586052</v>
      </c>
      <c r="I56" s="138">
        <v>-1.1612999640400719</v>
      </c>
      <c r="J56" s="138">
        <v>15.369458110442313</v>
      </c>
      <c r="K56" s="138">
        <v>11.030808590736358</v>
      </c>
      <c r="L56" s="138">
        <v>5.18116266993389</v>
      </c>
      <c r="M56" s="146"/>
      <c r="N56" s="108"/>
    </row>
    <row r="57" spans="3:14" ht="14.25">
      <c r="C57" s="71" t="s">
        <v>123</v>
      </c>
      <c r="D57" s="137">
        <v>1494.38298093</v>
      </c>
      <c r="E57" s="137">
        <v>2148.3117787200003</v>
      </c>
      <c r="F57" s="137">
        <v>2133.05873488</v>
      </c>
      <c r="G57" s="137">
        <v>-15.253043840000373</v>
      </c>
      <c r="H57" s="137">
        <v>638.67575395</v>
      </c>
      <c r="I57" s="138">
        <v>-0.7100014062711321</v>
      </c>
      <c r="J57" s="138">
        <v>71.61236493293954</v>
      </c>
      <c r="K57" s="138">
        <v>57.920465152344306</v>
      </c>
      <c r="L57" s="138">
        <v>42.73842529660854</v>
      </c>
      <c r="M57" s="146"/>
      <c r="N57" s="108"/>
    </row>
    <row r="58" spans="3:14" ht="14.25">
      <c r="C58" s="69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138">
        <v>0</v>
      </c>
      <c r="K58" s="138">
        <v>0</v>
      </c>
      <c r="L58" s="138">
        <v>0</v>
      </c>
      <c r="M58" s="146"/>
      <c r="N58" s="108"/>
    </row>
    <row r="59" spans="3:14" ht="14.25">
      <c r="C59" s="69" t="s">
        <v>125</v>
      </c>
      <c r="D59" s="137">
        <v>18018.212778553014</v>
      </c>
      <c r="E59" s="137">
        <v>21284.505985688767</v>
      </c>
      <c r="F59" s="137">
        <v>21488.488930366577</v>
      </c>
      <c r="G59" s="137">
        <v>203.98294467780943</v>
      </c>
      <c r="H59" s="137">
        <v>3470.276151813563</v>
      </c>
      <c r="I59" s="138">
        <v>0.9583635383173237</v>
      </c>
      <c r="J59" s="138">
        <v>22.216274137301493</v>
      </c>
      <c r="K59" s="138">
        <v>22.601711263972778</v>
      </c>
      <c r="L59" s="138">
        <v>19.25982445908406</v>
      </c>
      <c r="M59" s="146"/>
      <c r="N59" s="108"/>
    </row>
    <row r="60" spans="3:14" ht="14.25">
      <c r="C60" s="69" t="s">
        <v>126</v>
      </c>
      <c r="D60" s="137">
        <v>2182.6721763</v>
      </c>
      <c r="E60" s="137">
        <v>1455.69622435</v>
      </c>
      <c r="F60" s="137">
        <v>1796.4119869200001</v>
      </c>
      <c r="G60" s="137">
        <v>340.71576257000015</v>
      </c>
      <c r="H60" s="137">
        <v>-386.26018937999993</v>
      </c>
      <c r="I60" s="138">
        <v>23.40569116486767</v>
      </c>
      <c r="J60" s="138">
        <v>-31.457083309767818</v>
      </c>
      <c r="K60" s="138">
        <v>-33.407675840480934</v>
      </c>
      <c r="L60" s="138">
        <v>-17.69666528826956</v>
      </c>
      <c r="M60" s="146"/>
      <c r="N60" s="108"/>
    </row>
    <row r="61" spans="3:14" ht="14.25">
      <c r="C61" s="69" t="s">
        <v>127</v>
      </c>
      <c r="D61" s="137">
        <v>49.18029004</v>
      </c>
      <c r="E61" s="137">
        <v>594.4485562899999</v>
      </c>
      <c r="F61" s="137">
        <v>169.72059481</v>
      </c>
      <c r="G61" s="137">
        <v>-424.72796148</v>
      </c>
      <c r="H61" s="137">
        <v>120.54030476999999</v>
      </c>
      <c r="I61" s="138">
        <v>-71.44906939143068</v>
      </c>
      <c r="J61" s="138">
        <v>5.116181063339798</v>
      </c>
      <c r="K61" s="138">
        <v>1113.8458849947804</v>
      </c>
      <c r="L61" s="138">
        <v>245.09880822573527</v>
      </c>
      <c r="M61" s="146"/>
      <c r="N61" s="108"/>
    </row>
    <row r="62" spans="3:14" ht="14.25">
      <c r="C62" s="69" t="s">
        <v>112</v>
      </c>
      <c r="D62" s="137">
        <v>34.259</v>
      </c>
      <c r="E62" s="137">
        <v>16.006</v>
      </c>
      <c r="F62" s="137">
        <v>17.089</v>
      </c>
      <c r="G62" s="137">
        <v>1.0829999999999984</v>
      </c>
      <c r="H62" s="137">
        <v>-17.17</v>
      </c>
      <c r="I62" s="138">
        <v>6.766212670248646</v>
      </c>
      <c r="J62" s="138">
        <v>-60.28739222791454</v>
      </c>
      <c r="K62" s="138">
        <v>-57.736586396282206</v>
      </c>
      <c r="L62" s="138">
        <v>-50.1182171108322</v>
      </c>
      <c r="M62" s="146"/>
      <c r="N62" s="108"/>
    </row>
    <row r="63" spans="3:14" ht="14.25">
      <c r="C63" s="69" t="s">
        <v>128</v>
      </c>
      <c r="D63" s="137">
        <v>105.82102522</v>
      </c>
      <c r="E63" s="137">
        <v>88.72784643</v>
      </c>
      <c r="F63" s="137">
        <v>61.872927880000006</v>
      </c>
      <c r="G63" s="137">
        <v>-26.854918549999994</v>
      </c>
      <c r="H63" s="137">
        <v>-43.94809733999999</v>
      </c>
      <c r="I63" s="138">
        <v>-30.266618238262584</v>
      </c>
      <c r="J63" s="138">
        <v>-28.409519510262616</v>
      </c>
      <c r="K63" s="138">
        <v>-0.8262568948228226</v>
      </c>
      <c r="L63" s="138">
        <v>-41.530591154860474</v>
      </c>
      <c r="M63" s="146"/>
      <c r="N63" s="108"/>
    </row>
    <row r="64" spans="3:14" ht="14.25">
      <c r="C64" s="69" t="s">
        <v>129</v>
      </c>
      <c r="D64" s="137">
        <v>12679.460458402695</v>
      </c>
      <c r="E64" s="137">
        <v>13964.773253259185</v>
      </c>
      <c r="F64" s="137">
        <v>14008.132197886362</v>
      </c>
      <c r="G64" s="137">
        <v>43.35894462717624</v>
      </c>
      <c r="H64" s="137">
        <v>1328.671739483667</v>
      </c>
      <c r="I64" s="138">
        <v>0.3104879960514709</v>
      </c>
      <c r="J64" s="138">
        <v>12.49895405421088</v>
      </c>
      <c r="K64" s="138">
        <v>15.132906595628395</v>
      </c>
      <c r="L64" s="138">
        <v>10.478929634605661</v>
      </c>
      <c r="M64" s="146"/>
      <c r="N64" s="108"/>
    </row>
    <row r="65" spans="3:14" ht="14.25">
      <c r="C65" s="69" t="s">
        <v>110</v>
      </c>
      <c r="D65" s="137">
        <v>-11766.651191692616</v>
      </c>
      <c r="E65" s="137">
        <v>-13088.316706097648</v>
      </c>
      <c r="F65" s="137">
        <v>-13518.379611114453</v>
      </c>
      <c r="G65" s="137">
        <v>-430.0629050168045</v>
      </c>
      <c r="H65" s="137">
        <v>-1751.7284194218373</v>
      </c>
      <c r="I65" s="138">
        <v>3.285853442226415</v>
      </c>
      <c r="J65" s="138">
        <v>0.002201667468665778</v>
      </c>
      <c r="K65" s="138">
        <v>10.53288484928754</v>
      </c>
      <c r="L65" s="138">
        <v>14.887229942352477</v>
      </c>
      <c r="M65" s="146"/>
      <c r="N65" s="108"/>
    </row>
    <row r="66" spans="3:14" ht="15">
      <c r="C66" s="72"/>
      <c r="D66" s="139"/>
      <c r="E66" s="139"/>
      <c r="F66" s="139"/>
      <c r="G66" s="139"/>
      <c r="H66" s="139"/>
      <c r="I66" s="139"/>
      <c r="J66" s="139"/>
      <c r="K66" s="139"/>
      <c r="L66" s="139"/>
      <c r="M66" s="146"/>
      <c r="N66" s="108"/>
    </row>
    <row r="67" spans="3:14" ht="14.2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6"/>
      <c r="N67" s="108"/>
    </row>
    <row r="68" spans="3:14" ht="19.5">
      <c r="C68" s="192" t="s">
        <v>159</v>
      </c>
      <c r="D68" s="192"/>
      <c r="E68" s="192"/>
      <c r="F68" s="192"/>
      <c r="G68" s="192"/>
      <c r="H68" s="192"/>
      <c r="I68" s="192"/>
      <c r="J68" s="192"/>
      <c r="K68" s="192"/>
      <c r="L68" s="193"/>
      <c r="M68" s="146"/>
      <c r="N68" s="108"/>
    </row>
    <row r="69" spans="3:14" ht="16.5">
      <c r="C69" s="88"/>
      <c r="D69" s="188" t="s">
        <v>158</v>
      </c>
      <c r="E69" s="188"/>
      <c r="F69" s="188"/>
      <c r="G69" s="89" t="s">
        <v>1</v>
      </c>
      <c r="H69" s="89"/>
      <c r="I69" s="90" t="s">
        <v>2</v>
      </c>
      <c r="J69" s="188" t="s">
        <v>144</v>
      </c>
      <c r="K69" s="188"/>
      <c r="L69" s="189"/>
      <c r="M69" s="146"/>
      <c r="N69" s="108"/>
    </row>
    <row r="70" spans="3:14" ht="16.5">
      <c r="C70" s="91"/>
      <c r="D70" s="92">
        <f>D5</f>
        <v>42005</v>
      </c>
      <c r="E70" s="92">
        <f>E5</f>
        <v>42339</v>
      </c>
      <c r="F70" s="92">
        <f>F5</f>
        <v>42370</v>
      </c>
      <c r="G70" s="93" t="s">
        <v>4</v>
      </c>
      <c r="H70" s="93" t="s">
        <v>5</v>
      </c>
      <c r="I70" s="93" t="s">
        <v>4</v>
      </c>
      <c r="J70" s="92">
        <f>J5</f>
        <v>42309</v>
      </c>
      <c r="K70" s="92">
        <f>K5</f>
        <v>42339</v>
      </c>
      <c r="L70" s="92">
        <f>L5</f>
        <v>42370</v>
      </c>
      <c r="M70" s="146"/>
      <c r="N70" s="108"/>
    </row>
    <row r="71" spans="3:14" ht="15">
      <c r="C71" s="49" t="s">
        <v>93</v>
      </c>
      <c r="D71" s="140">
        <v>98210.74816517762</v>
      </c>
      <c r="E71" s="140">
        <v>110792.96373955657</v>
      </c>
      <c r="F71" s="140">
        <v>108679.26398751425</v>
      </c>
      <c r="G71" s="140">
        <v>-2113.6997520423174</v>
      </c>
      <c r="H71" s="140">
        <v>10468.51582233663</v>
      </c>
      <c r="I71" s="141">
        <v>-1.9077924091019332</v>
      </c>
      <c r="J71" s="141">
        <v>15.548391168814943</v>
      </c>
      <c r="K71" s="141">
        <v>14.53483257273866</v>
      </c>
      <c r="L71" s="141">
        <v>10.659236408430692</v>
      </c>
      <c r="M71" s="146"/>
      <c r="N71" s="108"/>
    </row>
    <row r="72" spans="3:14" ht="15">
      <c r="C72" s="49" t="s">
        <v>6</v>
      </c>
      <c r="D72" s="140">
        <v>23386.34117568719</v>
      </c>
      <c r="E72" s="140">
        <v>27477.798856638594</v>
      </c>
      <c r="F72" s="140">
        <v>26440.940429850154</v>
      </c>
      <c r="G72" s="140">
        <v>-1036.8584267884398</v>
      </c>
      <c r="H72" s="140">
        <v>3054.599254162964</v>
      </c>
      <c r="I72" s="141">
        <v>-3.773440631828253</v>
      </c>
      <c r="J72" s="141">
        <v>42.09138098809534</v>
      </c>
      <c r="K72" s="141">
        <v>39.71061272697957</v>
      </c>
      <c r="L72" s="141">
        <v>13.061467081214797</v>
      </c>
      <c r="M72" s="146"/>
      <c r="N72" s="108"/>
    </row>
    <row r="73" spans="3:14" ht="15">
      <c r="C73" s="49" t="s">
        <v>7</v>
      </c>
      <c r="D73" s="140">
        <v>74824.40698949042</v>
      </c>
      <c r="E73" s="140">
        <v>83315.16488291798</v>
      </c>
      <c r="F73" s="140">
        <v>82238.32355766409</v>
      </c>
      <c r="G73" s="140">
        <v>-1076.8413252538885</v>
      </c>
      <c r="H73" s="140">
        <v>7413.916568173663</v>
      </c>
      <c r="I73" s="141">
        <v>-1.292491381091502</v>
      </c>
      <c r="J73" s="141">
        <v>8.249700361963477</v>
      </c>
      <c r="K73" s="141">
        <v>8.109783905291787</v>
      </c>
      <c r="L73" s="141">
        <v>9.908420081718784</v>
      </c>
      <c r="M73" s="146"/>
      <c r="N73" s="108"/>
    </row>
    <row r="74" spans="3:14" ht="14.25">
      <c r="C74" s="52" t="s">
        <v>130</v>
      </c>
      <c r="D74" s="142">
        <v>1090.3455118655756</v>
      </c>
      <c r="E74" s="142">
        <v>-1608.3740956518159</v>
      </c>
      <c r="F74" s="142">
        <v>-3194.297484431314</v>
      </c>
      <c r="G74" s="142">
        <v>-1585.923388779498</v>
      </c>
      <c r="H74" s="142">
        <v>-4284.64299629689</v>
      </c>
      <c r="I74" s="143">
        <v>98.60413650449777</v>
      </c>
      <c r="J74" s="143">
        <v>-119.09676496876698</v>
      </c>
      <c r="K74" s="143">
        <v>-140.1864298383562</v>
      </c>
      <c r="L74" s="143">
        <v>-392.9619510210013</v>
      </c>
      <c r="M74" s="146"/>
      <c r="N74" s="108"/>
    </row>
    <row r="75" spans="3:14" ht="14.25">
      <c r="C75" s="52" t="s">
        <v>131</v>
      </c>
      <c r="D75" s="142">
        <v>73734.06147762485</v>
      </c>
      <c r="E75" s="142">
        <v>84923.53897856979</v>
      </c>
      <c r="F75" s="142">
        <v>85432.6210420954</v>
      </c>
      <c r="G75" s="142">
        <v>509.08206352560956</v>
      </c>
      <c r="H75" s="142">
        <v>11698.559564470546</v>
      </c>
      <c r="I75" s="143">
        <v>0.5994593132230098</v>
      </c>
      <c r="J75" s="143">
        <v>15.901165971239873</v>
      </c>
      <c r="K75" s="143">
        <v>16.233222500255398</v>
      </c>
      <c r="L75" s="143">
        <v>15.86588251078582</v>
      </c>
      <c r="M75" s="146"/>
      <c r="N75" s="108"/>
    </row>
    <row r="76" spans="3:14" ht="14.25">
      <c r="C76" s="57" t="s">
        <v>10</v>
      </c>
      <c r="D76" s="142">
        <v>1970.84322914</v>
      </c>
      <c r="E76" s="142">
        <v>3347.81513391</v>
      </c>
      <c r="F76" s="142">
        <v>3378.91142458</v>
      </c>
      <c r="G76" s="142">
        <v>31.096290670000144</v>
      </c>
      <c r="H76" s="142">
        <v>1408.0681954400002</v>
      </c>
      <c r="I76" s="143">
        <v>0.9288532797114749</v>
      </c>
      <c r="J76" s="143">
        <v>24.15970063216243</v>
      </c>
      <c r="K76" s="143">
        <v>83.93758979166756</v>
      </c>
      <c r="L76" s="143">
        <v>71.44496196455093</v>
      </c>
      <c r="M76" s="146"/>
      <c r="N76" s="108"/>
    </row>
    <row r="77" spans="3:14" ht="14.25">
      <c r="C77" s="57" t="s">
        <v>11</v>
      </c>
      <c r="D77" s="142">
        <v>187.42454547</v>
      </c>
      <c r="E77" s="142">
        <v>205.99238456</v>
      </c>
      <c r="F77" s="142">
        <v>258.56202047000005</v>
      </c>
      <c r="G77" s="142">
        <v>52.569635910000045</v>
      </c>
      <c r="H77" s="142">
        <v>71.13747500000005</v>
      </c>
      <c r="I77" s="143">
        <v>25.520184167142325</v>
      </c>
      <c r="J77" s="143">
        <v>0.09442792200711699</v>
      </c>
      <c r="K77" s="143">
        <v>11.408870680691683</v>
      </c>
      <c r="L77" s="143">
        <v>37.95526078060391</v>
      </c>
      <c r="M77" s="146"/>
      <c r="N77" s="108"/>
    </row>
    <row r="78" spans="3:14" ht="14.25">
      <c r="C78" s="57" t="s">
        <v>12</v>
      </c>
      <c r="D78" s="142">
        <v>1733.0076080899998</v>
      </c>
      <c r="E78" s="142">
        <v>2507.2709049</v>
      </c>
      <c r="F78" s="142">
        <v>2214.61298264</v>
      </c>
      <c r="G78" s="142">
        <v>-292.65792225999985</v>
      </c>
      <c r="H78" s="142">
        <v>481.6053745500003</v>
      </c>
      <c r="I78" s="143">
        <v>-11.672369415209731</v>
      </c>
      <c r="J78" s="143">
        <v>55.39575751291682</v>
      </c>
      <c r="K78" s="143">
        <v>41.173421780660405</v>
      </c>
      <c r="L78" s="143">
        <v>27.790147735173083</v>
      </c>
      <c r="M78" s="146"/>
      <c r="N78" s="108"/>
    </row>
    <row r="79" spans="3:14" ht="14.25">
      <c r="C79" s="57" t="s">
        <v>132</v>
      </c>
      <c r="D79" s="142">
        <v>29156.176758025216</v>
      </c>
      <c r="E79" s="142">
        <v>32894.75583049935</v>
      </c>
      <c r="F79" s="142">
        <v>33391.242052604495</v>
      </c>
      <c r="G79" s="142">
        <v>496.4862221051444</v>
      </c>
      <c r="H79" s="142">
        <v>4235.065294579279</v>
      </c>
      <c r="I79" s="143">
        <v>1.5093172439505158</v>
      </c>
      <c r="J79" s="143">
        <v>17.20430708317383</v>
      </c>
      <c r="K79" s="143">
        <v>15.464017517515472</v>
      </c>
      <c r="L79" s="143">
        <v>14.525448002758386</v>
      </c>
      <c r="M79" s="146"/>
      <c r="N79" s="108"/>
    </row>
    <row r="80" spans="3:14" ht="14.25">
      <c r="C80" s="57" t="s">
        <v>14</v>
      </c>
      <c r="D80" s="142">
        <v>40686.60933689964</v>
      </c>
      <c r="E80" s="142">
        <v>45967.704724700445</v>
      </c>
      <c r="F80" s="142">
        <v>46189.2925618009</v>
      </c>
      <c r="G80" s="142">
        <v>221.58783710045827</v>
      </c>
      <c r="H80" s="142">
        <v>5502.683224901266</v>
      </c>
      <c r="I80" s="143">
        <v>0.48205112356064517</v>
      </c>
      <c r="J80" s="143">
        <v>12.995570478568144</v>
      </c>
      <c r="K80" s="143">
        <v>12.685645989631725</v>
      </c>
      <c r="L80" s="143">
        <v>13.524555903238547</v>
      </c>
      <c r="M80" s="146"/>
      <c r="N80" s="108"/>
    </row>
    <row r="81" spans="3:14" ht="15">
      <c r="C81" s="57"/>
      <c r="D81" s="142"/>
      <c r="E81" s="142"/>
      <c r="F81" s="142"/>
      <c r="G81" s="140"/>
      <c r="H81" s="140"/>
      <c r="I81" s="141"/>
      <c r="J81" s="141"/>
      <c r="K81" s="141"/>
      <c r="L81" s="141"/>
      <c r="M81" s="146"/>
      <c r="N81" s="108"/>
    </row>
    <row r="82" spans="3:14" ht="15">
      <c r="C82" s="49" t="s">
        <v>102</v>
      </c>
      <c r="D82" s="140">
        <v>98210.74816239596</v>
      </c>
      <c r="E82" s="140">
        <v>110792.96374068722</v>
      </c>
      <c r="F82" s="140">
        <v>108679.26395109388</v>
      </c>
      <c r="G82" s="140">
        <v>-2113.6997895933455</v>
      </c>
      <c r="H82" s="140">
        <v>10468.515788697914</v>
      </c>
      <c r="I82" s="141">
        <v>-1.9077924429754356</v>
      </c>
      <c r="J82" s="141">
        <v>15.548391151194462</v>
      </c>
      <c r="K82" s="141">
        <v>14.534832573907487</v>
      </c>
      <c r="L82" s="141">
        <v>10.659236371346795</v>
      </c>
      <c r="M82" s="146"/>
      <c r="N82" s="108"/>
    </row>
    <row r="83" spans="3:14" ht="15">
      <c r="C83" s="49" t="s">
        <v>133</v>
      </c>
      <c r="D83" s="140">
        <v>74648.34521450718</v>
      </c>
      <c r="E83" s="140">
        <v>81944.94525030462</v>
      </c>
      <c r="F83" s="140">
        <v>80812.44835703186</v>
      </c>
      <c r="G83" s="140">
        <v>-1132.4968932727643</v>
      </c>
      <c r="H83" s="140">
        <v>6164.1031425246765</v>
      </c>
      <c r="I83" s="141">
        <v>-1.3820216607790758</v>
      </c>
      <c r="J83" s="141">
        <v>9.02533800005288</v>
      </c>
      <c r="K83" s="141">
        <v>10.1914313316766</v>
      </c>
      <c r="L83" s="141">
        <v>8.257521482642</v>
      </c>
      <c r="M83" s="146"/>
      <c r="N83" s="108"/>
    </row>
    <row r="84" spans="3:14" ht="14.25">
      <c r="C84" s="52" t="s">
        <v>134</v>
      </c>
      <c r="D84" s="142">
        <v>2604.508519940001</v>
      </c>
      <c r="E84" s="142">
        <v>3041.581667630001</v>
      </c>
      <c r="F84" s="142">
        <v>3008.1413083899993</v>
      </c>
      <c r="G84" s="142">
        <v>-33.440359240001726</v>
      </c>
      <c r="H84" s="142">
        <v>403.6327884499983</v>
      </c>
      <c r="I84" s="143">
        <v>-1.099439794626933</v>
      </c>
      <c r="J84" s="143">
        <v>21.550326609382182</v>
      </c>
      <c r="K84" s="143">
        <v>19.562757321600476</v>
      </c>
      <c r="L84" s="143">
        <v>15.497464698610264</v>
      </c>
      <c r="M84" s="146"/>
      <c r="N84" s="108"/>
    </row>
    <row r="85" spans="3:14" ht="14.25">
      <c r="C85" s="52" t="s">
        <v>135</v>
      </c>
      <c r="D85" s="142">
        <v>32761.173762619095</v>
      </c>
      <c r="E85" s="142">
        <v>37099.93882647927</v>
      </c>
      <c r="F85" s="142">
        <v>36486.34544910773</v>
      </c>
      <c r="G85" s="142">
        <v>-613.5933773715442</v>
      </c>
      <c r="H85" s="142">
        <v>3725.171686488633</v>
      </c>
      <c r="I85" s="143">
        <v>-1.6538932321193083</v>
      </c>
      <c r="J85" s="143">
        <v>1.6773330930925603</v>
      </c>
      <c r="K85" s="143">
        <v>8.568960376029853</v>
      </c>
      <c r="L85" s="143">
        <v>11.370690542043727</v>
      </c>
      <c r="M85" s="146"/>
      <c r="N85" s="108"/>
    </row>
    <row r="86" spans="3:14" ht="14.25">
      <c r="C86" s="52" t="s">
        <v>136</v>
      </c>
      <c r="D86" s="142">
        <v>39282.662931948085</v>
      </c>
      <c r="E86" s="142">
        <v>41803.42475619535</v>
      </c>
      <c r="F86" s="142">
        <v>41317.96159953414</v>
      </c>
      <c r="G86" s="142">
        <v>-485.4631566612152</v>
      </c>
      <c r="H86" s="142">
        <v>2035.298667586052</v>
      </c>
      <c r="I86" s="143">
        <v>-1.1612999640400719</v>
      </c>
      <c r="J86" s="143">
        <v>15.369458110442313</v>
      </c>
      <c r="K86" s="143">
        <v>11.030808590736358</v>
      </c>
      <c r="L86" s="143">
        <v>5.18116266993389</v>
      </c>
      <c r="M86" s="146"/>
      <c r="N86" s="108"/>
    </row>
    <row r="87" spans="3:14" ht="14.25">
      <c r="C87" s="52" t="s">
        <v>21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3">
        <v>0</v>
      </c>
      <c r="J87" s="143">
        <v>0</v>
      </c>
      <c r="K87" s="143">
        <v>0</v>
      </c>
      <c r="L87" s="143">
        <v>0</v>
      </c>
      <c r="M87" s="146"/>
      <c r="N87" s="108"/>
    </row>
    <row r="88" spans="3:14" ht="15">
      <c r="C88" s="74" t="s">
        <v>15</v>
      </c>
      <c r="D88" s="144">
        <v>23562.402947888775</v>
      </c>
      <c r="E88" s="144">
        <v>28848.018490382598</v>
      </c>
      <c r="F88" s="144">
        <v>27866.815594062016</v>
      </c>
      <c r="G88" s="144">
        <v>-981.2028963205812</v>
      </c>
      <c r="H88" s="144">
        <v>4304.412646173241</v>
      </c>
      <c r="I88" s="145">
        <v>-3.4012835115441162</v>
      </c>
      <c r="J88" s="145">
        <v>38.533800599573894</v>
      </c>
      <c r="K88" s="145">
        <v>28.975809379930034</v>
      </c>
      <c r="L88" s="145">
        <v>18.268139525892128</v>
      </c>
      <c r="M88" s="146"/>
      <c r="N88" s="108"/>
    </row>
    <row r="89" spans="13:14" ht="14.25">
      <c r="M89" s="146"/>
      <c r="N89" s="108"/>
    </row>
    <row r="90" spans="13:14" ht="14.25">
      <c r="M90" s="146"/>
      <c r="N90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2016-02-29T07:26:08Z</cp:lastPrinted>
  <dcterms:created xsi:type="dcterms:W3CDTF">2013-04-23T13:55:53Z</dcterms:created>
  <dcterms:modified xsi:type="dcterms:W3CDTF">2016-02-29T09:51:07Z</dcterms:modified>
  <cp:category/>
  <cp:version/>
  <cp:contentType/>
  <cp:contentStatus/>
</cp:coreProperties>
</file>