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3395" windowHeight="6540" activeTab="6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<sst xmlns="http://schemas.openxmlformats.org/spreadsheetml/2006/main" count="297" uniqueCount="162">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</sst>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84" fontId="39" fillId="0" borderId="0" xfId="480" applyNumberFormat="1" applyFont="1" applyAlignment="1">
      <alignment horizontal="center"/>
      <protection/>
    </xf>
    <xf numFmtId="173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73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73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73" fontId="45" fillId="0" borderId="0" xfId="512" applyNumberFormat="1" applyFont="1" applyFill="1" applyBorder="1">
      <alignment/>
      <protection/>
    </xf>
    <xf numFmtId="183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72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73" fontId="51" fillId="46" borderId="25" xfId="510" applyNumberFormat="1" applyFont="1" applyFill="1" applyBorder="1" applyAlignment="1">
      <alignment horizontal="right"/>
      <protection/>
    </xf>
    <xf numFmtId="173" fontId="51" fillId="46" borderId="26" xfId="510" applyNumberFormat="1" applyFont="1" applyFill="1" applyBorder="1" applyAlignment="1">
      <alignment horizontal="right"/>
      <protection/>
    </xf>
    <xf numFmtId="171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71" fontId="42" fillId="46" borderId="26" xfId="311" applyNumberFormat="1" applyFont="1" applyFill="1" applyBorder="1" applyAlignment="1">
      <alignment horizontal="right"/>
    </xf>
    <xf numFmtId="171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5" fontId="42" fillId="46" borderId="26" xfId="311" applyNumberFormat="1" applyFont="1" applyFill="1" applyBorder="1" applyAlignment="1">
      <alignment horizontal="right"/>
    </xf>
    <xf numFmtId="174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73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72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71" fontId="51" fillId="0" borderId="0" xfId="311" applyFont="1" applyFill="1" applyBorder="1" applyAlignment="1">
      <alignment horizontal="right"/>
    </xf>
    <xf numFmtId="173" fontId="51" fillId="0" borderId="0" xfId="510" applyNumberFormat="1" applyFont="1" applyFill="1" applyBorder="1" applyAlignment="1">
      <alignment horizontal="right"/>
      <protection/>
    </xf>
    <xf numFmtId="173" fontId="87" fillId="58" borderId="22" xfId="549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>
      <alignment/>
      <protection/>
    </xf>
    <xf numFmtId="173" fontId="87" fillId="58" borderId="22" xfId="547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 applyAlignment="1">
      <alignment horizontal="center"/>
      <protection/>
    </xf>
    <xf numFmtId="173" fontId="88" fillId="58" borderId="0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>
      <alignment/>
      <protection/>
    </xf>
    <xf numFmtId="173" fontId="87" fillId="58" borderId="0" xfId="547" applyNumberFormat="1" applyFont="1" applyFill="1" applyBorder="1" applyAlignment="1">
      <alignment horizontal="right"/>
      <protection/>
    </xf>
    <xf numFmtId="173" fontId="87" fillId="58" borderId="0" xfId="547" applyNumberFormat="1" applyFont="1" applyFill="1" applyBorder="1" applyAlignment="1">
      <alignment horizontal="center"/>
      <protection/>
    </xf>
    <xf numFmtId="173" fontId="87" fillId="58" borderId="0" xfId="547" applyNumberFormat="1" applyFont="1" applyFill="1" applyBorder="1">
      <alignment/>
      <protection/>
    </xf>
    <xf numFmtId="183" fontId="87" fillId="58" borderId="31" xfId="555" applyNumberFormat="1" applyFont="1" applyFill="1" applyBorder="1">
      <alignment/>
      <protection/>
    </xf>
    <xf numFmtId="173" fontId="87" fillId="58" borderId="31" xfId="555" applyNumberFormat="1" applyFont="1" applyFill="1" applyBorder="1">
      <alignment/>
      <protection/>
    </xf>
    <xf numFmtId="183" fontId="88" fillId="58" borderId="0" xfId="555" applyNumberFormat="1" applyFont="1" applyFill="1" applyBorder="1">
      <alignment/>
      <protection/>
    </xf>
    <xf numFmtId="173" fontId="88" fillId="58" borderId="0" xfId="555" applyNumberFormat="1" applyFont="1" applyFill="1" applyBorder="1">
      <alignment/>
      <protection/>
    </xf>
    <xf numFmtId="183" fontId="87" fillId="58" borderId="0" xfId="555" applyNumberFormat="1" applyFont="1" applyFill="1" applyBorder="1">
      <alignment/>
      <protection/>
    </xf>
    <xf numFmtId="183" fontId="87" fillId="58" borderId="31" xfId="550" applyNumberFormat="1" applyFont="1" applyFill="1" applyBorder="1">
      <alignment/>
      <protection/>
    </xf>
    <xf numFmtId="173" fontId="87" fillId="58" borderId="31" xfId="550" applyNumberFormat="1" applyFont="1" applyFill="1" applyBorder="1">
      <alignment/>
      <protection/>
    </xf>
    <xf numFmtId="183" fontId="88" fillId="58" borderId="0" xfId="550" applyNumberFormat="1" applyFont="1" applyFill="1" applyBorder="1">
      <alignment/>
      <protection/>
    </xf>
    <xf numFmtId="173" fontId="88" fillId="58" borderId="0" xfId="550" applyNumberFormat="1" applyFont="1" applyFill="1" applyBorder="1">
      <alignment/>
      <protection/>
    </xf>
    <xf numFmtId="183" fontId="87" fillId="58" borderId="0" xfId="550" applyNumberFormat="1" applyFont="1" applyFill="1" applyBorder="1">
      <alignment/>
      <protection/>
    </xf>
    <xf numFmtId="173" fontId="88" fillId="58" borderId="0" xfId="548" applyNumberFormat="1" applyFont="1" applyFill="1" applyBorder="1" applyAlignment="1">
      <alignment horizontal="center"/>
      <protection/>
    </xf>
    <xf numFmtId="173" fontId="88" fillId="58" borderId="0" xfId="548" applyNumberFormat="1" applyFont="1" applyFill="1" applyBorder="1">
      <alignment/>
      <protection/>
    </xf>
    <xf numFmtId="173" fontId="87" fillId="58" borderId="0" xfId="548" applyNumberFormat="1" applyFont="1" applyFill="1" applyBorder="1" applyAlignment="1">
      <alignment horizontal="center"/>
      <protection/>
    </xf>
    <xf numFmtId="173" fontId="87" fillId="58" borderId="0" xfId="548" applyNumberFormat="1" applyFont="1" applyFill="1" applyBorder="1">
      <alignment/>
      <protection/>
    </xf>
    <xf numFmtId="173" fontId="87" fillId="58" borderId="22" xfId="549" applyNumberFormat="1" applyFont="1" applyFill="1" applyBorder="1">
      <alignment/>
      <protection/>
    </xf>
    <xf numFmtId="173" fontId="88" fillId="58" borderId="0" xfId="549" applyNumberFormat="1" applyFont="1" applyFill="1" applyBorder="1" applyAlignment="1">
      <alignment horizontal="center"/>
      <protection/>
    </xf>
    <xf numFmtId="173" fontId="88" fillId="58" borderId="0" xfId="549" applyNumberFormat="1" applyFont="1" applyFill="1" applyBorder="1">
      <alignment/>
      <protection/>
    </xf>
    <xf numFmtId="173" fontId="87" fillId="58" borderId="0" xfId="549" applyNumberFormat="1" applyFont="1" applyFill="1" applyBorder="1" applyAlignment="1">
      <alignment horizontal="center"/>
      <protection/>
    </xf>
    <xf numFmtId="173" fontId="87" fillId="58" borderId="0" xfId="549" applyNumberFormat="1" applyFont="1" applyFill="1" applyBorder="1">
      <alignment/>
      <protection/>
    </xf>
    <xf numFmtId="173" fontId="87" fillId="58" borderId="0" xfId="550" applyNumberFormat="1" applyFont="1" applyFill="1" applyBorder="1">
      <alignment/>
      <protection/>
    </xf>
    <xf numFmtId="183" fontId="57" fillId="58" borderId="31" xfId="0" applyNumberFormat="1" applyFont="1" applyFill="1" applyBorder="1" applyAlignment="1">
      <alignment/>
    </xf>
    <xf numFmtId="173" fontId="57" fillId="58" borderId="31" xfId="0" applyNumberFormat="1" applyFont="1" applyFill="1" applyBorder="1" applyAlignment="1">
      <alignment/>
    </xf>
    <xf numFmtId="183" fontId="88" fillId="58" borderId="0" xfId="554" applyNumberFormat="1" applyFont="1" applyFill="1" applyBorder="1">
      <alignment/>
      <protection/>
    </xf>
    <xf numFmtId="173" fontId="88" fillId="58" borderId="0" xfId="554" applyNumberFormat="1" applyFont="1" applyFill="1" applyBorder="1">
      <alignment/>
      <protection/>
    </xf>
    <xf numFmtId="183" fontId="87" fillId="58" borderId="0" xfId="554" applyNumberFormat="1" applyFont="1" applyFill="1" applyBorder="1">
      <alignment/>
      <protection/>
    </xf>
    <xf numFmtId="173" fontId="87" fillId="58" borderId="0" xfId="554" applyNumberFormat="1" applyFont="1" applyFill="1" applyBorder="1">
      <alignment/>
      <protection/>
    </xf>
    <xf numFmtId="173" fontId="87" fillId="58" borderId="0" xfId="555" applyNumberFormat="1" applyFont="1" applyFill="1" applyBorder="1">
      <alignment/>
      <protection/>
    </xf>
    <xf numFmtId="183" fontId="87" fillId="58" borderId="30" xfId="555" applyNumberFormat="1" applyFont="1" applyFill="1" applyBorder="1">
      <alignment/>
      <protection/>
    </xf>
    <xf numFmtId="173" fontId="87" fillId="58" borderId="30" xfId="555" applyNumberFormat="1" applyFont="1" applyFill="1" applyBorder="1">
      <alignment/>
      <protection/>
    </xf>
    <xf numFmtId="173" fontId="88" fillId="58" borderId="0" xfId="310" applyNumberFormat="1" applyFont="1" applyFill="1" applyBorder="1" applyAlignment="1">
      <alignment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5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173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0.0085</cdr:y>
    </cdr:from>
    <cdr:to>
      <cdr:x>0.95775</cdr:x>
      <cdr:y>0.495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0.1215</cdr:x>
      <cdr:y>0.57275</cdr:y>
    </cdr:from>
    <cdr:to>
      <cdr:x>0.96225</cdr:x>
      <cdr:y>0.895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81050" y="4962525"/>
          <a:ext cx="5448300" cy="2800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0.70875</cdr:y>
    </cdr:from>
    <cdr:to>
      <cdr:x>0.605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81325" y="61436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0.03475</cdr:x>
      <cdr:y>0.53675</cdr:y>
    </cdr:from>
    <cdr:to>
      <cdr:x>0.939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19075" y="4648200"/>
          <a:ext cx="5857875" cy="3771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0.0535</cdr:x>
      <cdr:y>0.27575</cdr:y>
    </cdr:from>
    <cdr:to>
      <cdr:x>0.61575</cdr:x>
      <cdr:y>0.377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42900" y="2390775"/>
          <a:ext cx="36385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0.271</cdr:y>
    </cdr:from>
    <cdr:to>
      <cdr:x>0.6455</cdr:x>
      <cdr:y>0.36475</cdr:y>
    </cdr:to>
    <cdr:sp>
      <cdr:nvSpPr>
        <cdr:cNvPr id="6" name="TextBox 7"/>
        <cdr:cNvSpPr txBox="1">
          <a:spLocks noChangeArrowheads="1"/>
        </cdr:cNvSpPr>
      </cdr:nvSpPr>
      <cdr:spPr>
        <a:xfrm>
          <a:off x="133350" y="2343150"/>
          <a:ext cx="40386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January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5</xdr:row>
      <xdr:rowOff>209550</xdr:rowOff>
    </xdr:from>
    <xdr:to>
      <xdr:col>11</xdr:col>
      <xdr:colOff>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62050"/>
          <a:ext cx="61055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238125</xdr:rowOff>
    </xdr:from>
    <xdr:to>
      <xdr:col>11</xdr:col>
      <xdr:colOff>9525</xdr:colOff>
      <xdr:row>44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0175"/>
          <a:ext cx="61055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28</xdr:row>
      <xdr:rowOff>0</xdr:rowOff>
    </xdr:from>
    <xdr:to>
      <xdr:col>11</xdr:col>
      <xdr:colOff>590550</xdr:colOff>
      <xdr:row>49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72100"/>
          <a:ext cx="67151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19050</xdr:colOff>
      <xdr:row>24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81050"/>
          <a:ext cx="67627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13</xdr:col>
      <xdr:colOff>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28650"/>
          <a:ext cx="68199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50</xdr:row>
      <xdr:rowOff>9525</xdr:rowOff>
    </xdr:from>
    <xdr:to>
      <xdr:col>13</xdr:col>
      <xdr:colOff>9525</xdr:colOff>
      <xdr:row>67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705975"/>
          <a:ext cx="68103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28</xdr:row>
      <xdr:rowOff>19050</xdr:rowOff>
    </xdr:from>
    <xdr:to>
      <xdr:col>13</xdr:col>
      <xdr:colOff>28575</xdr:colOff>
      <xdr:row>47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5467350"/>
          <a:ext cx="68580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28575</xdr:rowOff>
    </xdr:from>
    <xdr:to>
      <xdr:col>12</xdr:col>
      <xdr:colOff>19050</xdr:colOff>
      <xdr:row>21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67246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23</xdr:row>
      <xdr:rowOff>9525</xdr:rowOff>
    </xdr:from>
    <xdr:to>
      <xdr:col>11</xdr:col>
      <xdr:colOff>600075</xdr:colOff>
      <xdr:row>42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543425"/>
          <a:ext cx="67151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1">
      <selection activeCell="E63" sqref="E63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61" t="s">
        <v>150</v>
      </c>
      <c r="D3" s="162"/>
      <c r="E3" s="162"/>
      <c r="F3" s="162"/>
      <c r="G3" s="162"/>
      <c r="H3" s="162"/>
      <c r="I3" s="162"/>
      <c r="J3" s="163"/>
      <c r="K3" s="163"/>
      <c r="L3" s="163"/>
    </row>
    <row r="4" spans="3:12" ht="18">
      <c r="C4" s="149" t="s">
        <v>0</v>
      </c>
      <c r="D4" s="150"/>
      <c r="E4" s="150"/>
      <c r="F4" s="150"/>
      <c r="G4" s="150"/>
      <c r="H4" s="150"/>
      <c r="I4" s="150"/>
      <c r="J4" s="151"/>
      <c r="K4" s="151"/>
      <c r="L4" s="151"/>
    </row>
    <row r="5" spans="3:12" ht="16.5">
      <c r="C5" s="78"/>
      <c r="D5" s="158" t="s">
        <v>149</v>
      </c>
      <c r="E5" s="159"/>
      <c r="F5" s="160"/>
      <c r="G5" s="165" t="s">
        <v>1</v>
      </c>
      <c r="H5" s="166"/>
      <c r="I5" s="79" t="s">
        <v>2</v>
      </c>
      <c r="J5" s="152" t="s">
        <v>3</v>
      </c>
      <c r="K5" s="153"/>
      <c r="L5" s="153"/>
    </row>
    <row r="6" spans="3:14" ht="15.75">
      <c r="C6" s="80"/>
      <c r="D6" s="81">
        <v>41640</v>
      </c>
      <c r="E6" s="81">
        <v>41974</v>
      </c>
      <c r="F6" s="81">
        <v>42005</v>
      </c>
      <c r="G6" s="79" t="s">
        <v>4</v>
      </c>
      <c r="H6" s="79" t="s">
        <v>5</v>
      </c>
      <c r="I6" s="79" t="s">
        <v>4</v>
      </c>
      <c r="J6" s="81">
        <v>41944</v>
      </c>
      <c r="K6" s="81">
        <v>41974</v>
      </c>
      <c r="L6" s="81">
        <v>42005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18">
        <v>25516.08397561947</v>
      </c>
      <c r="E8" s="118">
        <v>19278.700845770378</v>
      </c>
      <c r="F8" s="118">
        <v>22753.93150397929</v>
      </c>
      <c r="G8" s="118">
        <v>3475.2306582089113</v>
      </c>
      <c r="H8" s="117">
        <v>-2762.15247164018</v>
      </c>
      <c r="I8" s="118">
        <v>18.026269954654932</v>
      </c>
      <c r="J8" s="118">
        <v>-15.694285925476173</v>
      </c>
      <c r="K8" s="118">
        <v>-17.530861386621613</v>
      </c>
      <c r="L8" s="118">
        <v>-10.82514258175121</v>
      </c>
      <c r="M8" s="100"/>
      <c r="N8" s="100"/>
    </row>
    <row r="9" spans="3:14" ht="15.75">
      <c r="C9" s="49" t="s">
        <v>7</v>
      </c>
      <c r="D9" s="118">
        <v>61367.51731808955</v>
      </c>
      <c r="E9" s="118">
        <v>77065.3329174214</v>
      </c>
      <c r="F9" s="118">
        <v>74792.98510410041</v>
      </c>
      <c r="G9" s="116">
        <v>-2272.3478133209865</v>
      </c>
      <c r="H9" s="117">
        <v>13425.467786010864</v>
      </c>
      <c r="I9" s="118">
        <v>-2.948599230416481</v>
      </c>
      <c r="J9" s="118">
        <v>22.863822153918434</v>
      </c>
      <c r="K9" s="118">
        <v>22.585727348696196</v>
      </c>
      <c r="L9" s="118">
        <v>21.877156470941973</v>
      </c>
      <c r="M9" s="100"/>
      <c r="N9" s="100"/>
    </row>
    <row r="10" spans="3:14" ht="15">
      <c r="C10" s="52" t="s">
        <v>8</v>
      </c>
      <c r="D10" s="115">
        <v>-2603.5619610655003</v>
      </c>
      <c r="E10" s="115">
        <v>4002.2816212369607</v>
      </c>
      <c r="F10" s="115">
        <v>1073.5250939255757</v>
      </c>
      <c r="G10" s="114">
        <v>-2928.756527311385</v>
      </c>
      <c r="H10" s="113">
        <v>3677.087054991076</v>
      </c>
      <c r="I10" s="115">
        <v>-73.17717253505545</v>
      </c>
      <c r="J10" s="115">
        <v>391.646824000355</v>
      </c>
      <c r="K10" s="115">
        <v>1385.6051844574072</v>
      </c>
      <c r="L10" s="115">
        <v>-141.23293818159175</v>
      </c>
      <c r="M10" s="100"/>
      <c r="N10" s="100"/>
    </row>
    <row r="11" spans="3:14" ht="15">
      <c r="C11" s="52" t="s">
        <v>9</v>
      </c>
      <c r="D11" s="115">
        <v>63971.07927915505</v>
      </c>
      <c r="E11" s="115">
        <v>73063.05129618444</v>
      </c>
      <c r="F11" s="115">
        <v>73719.46001017484</v>
      </c>
      <c r="G11" s="114">
        <v>656.4087139904004</v>
      </c>
      <c r="H11" s="113">
        <v>9748.380731019788</v>
      </c>
      <c r="I11" s="115">
        <v>0.898414044233436</v>
      </c>
      <c r="J11" s="115">
        <v>17.565302398776108</v>
      </c>
      <c r="K11" s="115">
        <v>16.719589816217052</v>
      </c>
      <c r="L11" s="115">
        <v>15.238731065455532</v>
      </c>
      <c r="M11" s="100"/>
      <c r="N11" s="100"/>
    </row>
    <row r="12" spans="3:14" ht="15">
      <c r="C12" s="53" t="s">
        <v>10</v>
      </c>
      <c r="D12" s="115">
        <v>2037.4689118699998</v>
      </c>
      <c r="E12" s="115">
        <v>1820.0820929000001</v>
      </c>
      <c r="F12" s="115">
        <v>1997.28320995</v>
      </c>
      <c r="G12" s="114">
        <v>177.20111704999977</v>
      </c>
      <c r="H12" s="113">
        <v>-40.18570191999993</v>
      </c>
      <c r="I12" s="115">
        <v>9.73588596587196</v>
      </c>
      <c r="J12" s="115">
        <v>47.44547564907546</v>
      </c>
      <c r="K12" s="115">
        <v>6.633038222715458</v>
      </c>
      <c r="L12" s="115">
        <v>-1.972334482547627</v>
      </c>
      <c r="M12" s="100"/>
      <c r="N12" s="100"/>
    </row>
    <row r="13" spans="3:14" ht="15">
      <c r="C13" s="53" t="s">
        <v>11</v>
      </c>
      <c r="D13" s="115">
        <v>157.71014769</v>
      </c>
      <c r="E13" s="115">
        <v>184.89765069999999</v>
      </c>
      <c r="F13" s="115">
        <v>187.42454547</v>
      </c>
      <c r="G13" s="114">
        <v>2.5268947700000126</v>
      </c>
      <c r="H13" s="113">
        <v>29.714397779999985</v>
      </c>
      <c r="I13" s="115">
        <v>1.3666451468872085</v>
      </c>
      <c r="J13" s="115">
        <v>22.39521633075339</v>
      </c>
      <c r="K13" s="115">
        <v>13.012442606766639</v>
      </c>
      <c r="L13" s="115">
        <v>18.84114511033718</v>
      </c>
      <c r="M13" s="100"/>
      <c r="N13" s="100"/>
    </row>
    <row r="14" spans="3:14" ht="15">
      <c r="C14" s="53" t="s">
        <v>12</v>
      </c>
      <c r="D14" s="115">
        <v>1564.48884447</v>
      </c>
      <c r="E14" s="115">
        <v>1776.02191211</v>
      </c>
      <c r="F14" s="115">
        <v>1733.0076080899998</v>
      </c>
      <c r="G14" s="114">
        <v>-43.014304020000054</v>
      </c>
      <c r="H14" s="113">
        <v>168.51876361999985</v>
      </c>
      <c r="I14" s="115">
        <v>-2.421946695967111</v>
      </c>
      <c r="J14" s="115">
        <v>66.19803570708856</v>
      </c>
      <c r="K14" s="115">
        <v>43.20856802020228</v>
      </c>
      <c r="L14" s="115">
        <v>10.771490267614451</v>
      </c>
      <c r="M14" s="100"/>
      <c r="N14" s="100"/>
    </row>
    <row r="15" spans="3:14" ht="15">
      <c r="C15" s="53" t="s">
        <v>13</v>
      </c>
      <c r="D15" s="115">
        <v>23130.053774983935</v>
      </c>
      <c r="E15" s="115">
        <v>27675.57341005853</v>
      </c>
      <c r="F15" s="115">
        <v>28342.030963735215</v>
      </c>
      <c r="G15" s="114">
        <v>666.4575536766861</v>
      </c>
      <c r="H15" s="113">
        <v>5211.97718875128</v>
      </c>
      <c r="I15" s="115">
        <v>2.4081074809256378</v>
      </c>
      <c r="J15" s="115">
        <v>20.11398872608391</v>
      </c>
      <c r="K15" s="115">
        <v>21.469865526549675</v>
      </c>
      <c r="L15" s="115">
        <v>22.53335525915741</v>
      </c>
      <c r="M15" s="100"/>
      <c r="N15" s="100"/>
    </row>
    <row r="16" spans="3:14" ht="15">
      <c r="C16" s="53" t="s">
        <v>14</v>
      </c>
      <c r="D16" s="115">
        <v>37081.35760014111</v>
      </c>
      <c r="E16" s="115">
        <v>41606.476230415894</v>
      </c>
      <c r="F16" s="115">
        <v>41459.71368292963</v>
      </c>
      <c r="G16" s="114">
        <v>-146.76254748626525</v>
      </c>
      <c r="H16" s="113">
        <v>4378.356082788516</v>
      </c>
      <c r="I16" s="115">
        <v>-0.3527396712797714</v>
      </c>
      <c r="J16" s="115">
        <v>13.293049833072374</v>
      </c>
      <c r="K16" s="115">
        <v>13.377643046638383</v>
      </c>
      <c r="L16" s="115">
        <v>11.826804040309396</v>
      </c>
      <c r="M16" s="100"/>
      <c r="N16" s="100"/>
    </row>
    <row r="17" spans="3:14" ht="15.75">
      <c r="C17" s="49" t="s">
        <v>15</v>
      </c>
      <c r="D17" s="148">
        <v>19305.91700023658</v>
      </c>
      <c r="E17" s="148">
        <v>21978.04698613404</v>
      </c>
      <c r="F17" s="148">
        <v>23350.188263190874</v>
      </c>
      <c r="G17" s="114">
        <v>1372.141277056835</v>
      </c>
      <c r="H17" s="113">
        <v>4044.271262954295</v>
      </c>
      <c r="I17" s="115">
        <v>6.243235706623612</v>
      </c>
      <c r="J17" s="115">
        <v>20.58489036593449</v>
      </c>
      <c r="K17" s="115">
        <v>27.147265854152142</v>
      </c>
      <c r="L17" s="115">
        <v>20.94835103095458</v>
      </c>
      <c r="M17" s="100"/>
      <c r="N17" s="100"/>
    </row>
    <row r="18" spans="3:14" ht="16.5" thickBot="1">
      <c r="C18" s="54" t="s">
        <v>16</v>
      </c>
      <c r="D18" s="110">
        <v>67577.68429347244</v>
      </c>
      <c r="E18" s="110">
        <v>74365.98677705774</v>
      </c>
      <c r="F18" s="110">
        <v>74196.72834488883</v>
      </c>
      <c r="G18" s="112">
        <v>-169.25843216890644</v>
      </c>
      <c r="H18" s="111">
        <v>6619.044051416393</v>
      </c>
      <c r="I18" s="110">
        <v>-0.22760194479275497</v>
      </c>
      <c r="J18" s="110">
        <v>9.766224027222181</v>
      </c>
      <c r="K18" s="110">
        <v>7.842682388714745</v>
      </c>
      <c r="L18" s="110">
        <v>9.794718400959677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5" t="s">
        <v>143</v>
      </c>
      <c r="D20" s="156"/>
      <c r="E20" s="156"/>
      <c r="F20" s="156"/>
      <c r="G20" s="156"/>
      <c r="H20" s="156"/>
      <c r="I20" s="156"/>
      <c r="J20" s="157"/>
      <c r="K20" s="157"/>
      <c r="L20" s="157"/>
    </row>
    <row r="21" spans="3:12" ht="16.5">
      <c r="C21" s="78"/>
      <c r="D21" s="158" t="s">
        <v>149</v>
      </c>
      <c r="E21" s="159"/>
      <c r="F21" s="160"/>
      <c r="G21" s="165" t="s">
        <v>1</v>
      </c>
      <c r="H21" s="166"/>
      <c r="I21" s="79" t="s">
        <v>2</v>
      </c>
      <c r="J21" s="152" t="s">
        <v>3</v>
      </c>
      <c r="K21" s="153"/>
      <c r="L21" s="153"/>
    </row>
    <row r="22" spans="3:12" ht="15.75">
      <c r="C22" s="80"/>
      <c r="D22" s="81">
        <f>D6</f>
        <v>41640</v>
      </c>
      <c r="E22" s="81">
        <f>E6</f>
        <v>41974</v>
      </c>
      <c r="F22" s="81">
        <f>F6</f>
        <v>42005</v>
      </c>
      <c r="G22" s="79" t="s">
        <v>4</v>
      </c>
      <c r="H22" s="79" t="s">
        <v>5</v>
      </c>
      <c r="I22" s="79" t="s">
        <v>4</v>
      </c>
      <c r="J22" s="81">
        <f>J6</f>
        <v>41944</v>
      </c>
      <c r="K22" s="81">
        <f>K6</f>
        <v>41974</v>
      </c>
      <c r="L22" s="81">
        <f>L6</f>
        <v>42005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2">
        <v>67577.68444843395</v>
      </c>
      <c r="E24" s="132">
        <v>74365.98677409865</v>
      </c>
      <c r="F24" s="132">
        <v>74196.72834204718</v>
      </c>
      <c r="G24" s="132">
        <v>-169.25843205147248</v>
      </c>
      <c r="H24" s="131">
        <v>6619.043893613227</v>
      </c>
      <c r="I24" s="132">
        <v>-0.22760194464389794</v>
      </c>
      <c r="J24" s="132">
        <v>9.766224027222181</v>
      </c>
      <c r="K24" s="132">
        <v>7.842682388714745</v>
      </c>
      <c r="L24" s="132">
        <v>9.794718400959677</v>
      </c>
    </row>
    <row r="25" spans="3:12" ht="15">
      <c r="C25" s="52" t="s">
        <v>18</v>
      </c>
      <c r="D25" s="130">
        <v>2092.9985375700007</v>
      </c>
      <c r="E25" s="130">
        <v>2543.9206453300003</v>
      </c>
      <c r="F25" s="130">
        <v>2613.831549580001</v>
      </c>
      <c r="G25" s="130">
        <v>69.91090425000084</v>
      </c>
      <c r="H25" s="129">
        <v>520.8330120100004</v>
      </c>
      <c r="I25" s="130">
        <v>2.7481558584910935</v>
      </c>
      <c r="J25" s="130">
        <v>23.839361574809207</v>
      </c>
      <c r="K25" s="130">
        <v>19.037695803823944</v>
      </c>
      <c r="L25" s="130">
        <v>24.88453778924731</v>
      </c>
    </row>
    <row r="26" spans="3:12" ht="15">
      <c r="C26" s="52" t="s">
        <v>19</v>
      </c>
      <c r="D26" s="130">
        <v>30916.030565727095</v>
      </c>
      <c r="E26" s="130">
        <v>34171.77312740512</v>
      </c>
      <c r="F26" s="130">
        <v>32724.401405479097</v>
      </c>
      <c r="G26" s="130">
        <v>-1447.3717219260216</v>
      </c>
      <c r="H26" s="129">
        <v>1808.3708397520022</v>
      </c>
      <c r="I26" s="130">
        <v>-4.235576879577422</v>
      </c>
      <c r="J26" s="130">
        <v>10.980231840877407</v>
      </c>
      <c r="K26" s="130">
        <v>7.651162692457475</v>
      </c>
      <c r="L26" s="130">
        <v>5.849298265854112</v>
      </c>
    </row>
    <row r="27" spans="3:12" ht="15">
      <c r="C27" s="52" t="s">
        <v>20</v>
      </c>
      <c r="D27" s="130">
        <v>34568.65534513686</v>
      </c>
      <c r="E27" s="130">
        <v>37650.293001363534</v>
      </c>
      <c r="F27" s="130">
        <v>38858.495386988085</v>
      </c>
      <c r="G27" s="130">
        <v>1208.2023856245505</v>
      </c>
      <c r="H27" s="129">
        <v>4289.840041851225</v>
      </c>
      <c r="I27" s="130">
        <v>3.209011907505725</v>
      </c>
      <c r="J27" s="130">
        <v>7.70479504824729</v>
      </c>
      <c r="K27" s="130">
        <v>7.333951280935402</v>
      </c>
      <c r="L27" s="130">
        <v>12.409623686605798</v>
      </c>
    </row>
    <row r="28" spans="3:12" ht="1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4" t="s">
        <v>22</v>
      </c>
      <c r="D32" s="154"/>
      <c r="E32" s="154"/>
      <c r="F32" s="154"/>
      <c r="G32" s="154"/>
      <c r="H32" s="154"/>
      <c r="I32" s="154"/>
      <c r="J32" s="154"/>
      <c r="K32" s="154"/>
      <c r="L32" s="154"/>
    </row>
    <row r="33" spans="3:12" ht="15.75">
      <c r="C33" s="78"/>
      <c r="D33" s="158" t="s">
        <v>149</v>
      </c>
      <c r="E33" s="159"/>
      <c r="F33" s="160"/>
      <c r="G33" s="152" t="s">
        <v>23</v>
      </c>
      <c r="H33" s="167"/>
      <c r="I33" s="79" t="s">
        <v>2</v>
      </c>
      <c r="J33" s="152" t="s">
        <v>3</v>
      </c>
      <c r="K33" s="164"/>
      <c r="L33" s="164"/>
    </row>
    <row r="34" spans="3:12" ht="15.75">
      <c r="C34" s="80"/>
      <c r="D34" s="81">
        <f>D6</f>
        <v>41640</v>
      </c>
      <c r="E34" s="81">
        <f>E6</f>
        <v>41974</v>
      </c>
      <c r="F34" s="81">
        <f>F6</f>
        <v>42005</v>
      </c>
      <c r="G34" s="79" t="s">
        <v>4</v>
      </c>
      <c r="H34" s="79" t="s">
        <v>5</v>
      </c>
      <c r="I34" s="79" t="s">
        <v>4</v>
      </c>
      <c r="J34" s="81">
        <f>J22</f>
        <v>41944</v>
      </c>
      <c r="K34" s="81">
        <f>K22</f>
        <v>41974</v>
      </c>
      <c r="L34" s="81">
        <f>L22</f>
        <v>42005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7">
        <v>60179.22682052505</v>
      </c>
      <c r="E36" s="137">
        <v>69405.48447189442</v>
      </c>
      <c r="F36" s="137">
        <v>69892.57401964483</v>
      </c>
      <c r="G36" s="137">
        <v>487.0895477504091</v>
      </c>
      <c r="H36" s="136">
        <v>9713.34719911978</v>
      </c>
      <c r="I36" s="137">
        <v>0.7018026766280333</v>
      </c>
      <c r="J36" s="137">
        <v>16.004136731944083</v>
      </c>
      <c r="K36" s="137">
        <v>16.482781134825764</v>
      </c>
      <c r="L36" s="137">
        <v>16.14069789910776</v>
      </c>
    </row>
    <row r="37" spans="3:12" ht="15">
      <c r="C37" s="58" t="s">
        <v>10</v>
      </c>
      <c r="D37" s="135">
        <v>2037.4679118699999</v>
      </c>
      <c r="E37" s="135">
        <v>1820.0810929000002</v>
      </c>
      <c r="F37" s="135">
        <v>1997.28220995</v>
      </c>
      <c r="G37" s="135">
        <v>177.20111704999977</v>
      </c>
      <c r="H37" s="134">
        <v>-40.18570191999993</v>
      </c>
      <c r="I37" s="135">
        <v>9.735891315021513</v>
      </c>
      <c r="J37" s="135">
        <v>47.445504232870746</v>
      </c>
      <c r="K37" s="135">
        <v>6.633042108811781</v>
      </c>
      <c r="L37" s="135">
        <v>-1.9723354505797965</v>
      </c>
    </row>
    <row r="38" spans="3:12" ht="15.75">
      <c r="C38" s="58" t="s">
        <v>25</v>
      </c>
      <c r="D38" s="137">
        <v>22968.703774983936</v>
      </c>
      <c r="E38" s="137">
        <v>27550.77141005853</v>
      </c>
      <c r="F38" s="137">
        <v>28176.196963735216</v>
      </c>
      <c r="G38" s="137">
        <v>625.4255536766868</v>
      </c>
      <c r="H38" s="136">
        <v>5207.493188751279</v>
      </c>
      <c r="I38" s="137">
        <v>2.2700836371077067</v>
      </c>
      <c r="J38" s="137">
        <v>20.21427074746309</v>
      </c>
      <c r="K38" s="137">
        <v>21.35626742162698</v>
      </c>
      <c r="L38" s="137">
        <v>22.67212481717385</v>
      </c>
    </row>
    <row r="39" spans="3:12" ht="15">
      <c r="C39" s="59" t="s">
        <v>26</v>
      </c>
      <c r="D39" s="135">
        <v>16564.490890930887</v>
      </c>
      <c r="E39" s="135">
        <v>18743.607417956595</v>
      </c>
      <c r="F39" s="135">
        <v>19350.128941969626</v>
      </c>
      <c r="G39" s="135">
        <v>606.521524013031</v>
      </c>
      <c r="H39" s="134">
        <v>2785.638051038739</v>
      </c>
      <c r="I39" s="135">
        <v>3.2358846965177914</v>
      </c>
      <c r="J39" s="135">
        <v>12.658625146545855</v>
      </c>
      <c r="K39" s="135">
        <v>14.520346187972244</v>
      </c>
      <c r="L39" s="135">
        <v>16.816925249202107</v>
      </c>
    </row>
    <row r="40" spans="3:12" ht="15">
      <c r="C40" s="60" t="s">
        <v>27</v>
      </c>
      <c r="D40" s="135">
        <v>6549.531456</v>
      </c>
      <c r="E40" s="135">
        <v>8033.360752190003</v>
      </c>
      <c r="F40" s="135">
        <v>8095.453529950005</v>
      </c>
      <c r="G40" s="135">
        <v>62.09277776000181</v>
      </c>
      <c r="H40" s="134">
        <v>1545.9220739500051</v>
      </c>
      <c r="I40" s="135">
        <v>0.772936504103522</v>
      </c>
      <c r="J40" s="135">
        <v>21.894375271901843</v>
      </c>
      <c r="K40" s="135">
        <v>22.382894896661025</v>
      </c>
      <c r="L40" s="135">
        <v>23.50424657545955</v>
      </c>
    </row>
    <row r="41" spans="3:12" ht="15">
      <c r="C41" s="60" t="s">
        <v>28</v>
      </c>
      <c r="D41" s="135">
        <v>4134.52787439461</v>
      </c>
      <c r="E41" s="135">
        <v>3810.0435453496907</v>
      </c>
      <c r="F41" s="135">
        <v>4180.325157238874</v>
      </c>
      <c r="G41" s="135">
        <v>370.28161188918375</v>
      </c>
      <c r="H41" s="134">
        <v>45.79728284426437</v>
      </c>
      <c r="I41" s="135">
        <v>9.718566401718089</v>
      </c>
      <c r="J41" s="135">
        <v>-8.963664463783783</v>
      </c>
      <c r="K41" s="135">
        <v>-7.7055886921222445</v>
      </c>
      <c r="L41" s="135">
        <v>1.1076786572873143</v>
      </c>
    </row>
    <row r="42" spans="3:12" ht="15">
      <c r="C42" s="60" t="s">
        <v>29</v>
      </c>
      <c r="D42" s="135">
        <v>5856.273026476275</v>
      </c>
      <c r="E42" s="135">
        <v>6877.022938046903</v>
      </c>
      <c r="F42" s="135">
        <v>7051.017490300746</v>
      </c>
      <c r="G42" s="135">
        <v>173.99455225384372</v>
      </c>
      <c r="H42" s="134">
        <v>1194.7444638244715</v>
      </c>
      <c r="I42" s="135">
        <v>2.5300853846396905</v>
      </c>
      <c r="J42" s="135">
        <v>17.904475525557228</v>
      </c>
      <c r="K42" s="135">
        <v>21.591280050045736</v>
      </c>
      <c r="L42" s="135">
        <v>20.40110593244233</v>
      </c>
    </row>
    <row r="43" spans="3:12" ht="15">
      <c r="C43" s="59" t="s">
        <v>30</v>
      </c>
      <c r="D43" s="135">
        <v>3207.0312660230534</v>
      </c>
      <c r="E43" s="135">
        <v>3763.6591271019356</v>
      </c>
      <c r="F43" s="135">
        <v>3740.571878385592</v>
      </c>
      <c r="G43" s="135">
        <v>-23.087248716343765</v>
      </c>
      <c r="H43" s="134">
        <v>533.5406123625385</v>
      </c>
      <c r="I43" s="135">
        <v>-0.6134256035594072</v>
      </c>
      <c r="J43" s="135">
        <v>17.319208444627886</v>
      </c>
      <c r="K43" s="135">
        <v>17.232879879385443</v>
      </c>
      <c r="L43" s="135">
        <v>16.636589047794548</v>
      </c>
    </row>
    <row r="44" spans="3:12" ht="15">
      <c r="C44" s="59" t="s">
        <v>31</v>
      </c>
      <c r="D44" s="135">
        <v>152.926</v>
      </c>
      <c r="E44" s="135">
        <v>280.816</v>
      </c>
      <c r="F44" s="135">
        <v>269.509</v>
      </c>
      <c r="G44" s="135">
        <v>-11.30699999999996</v>
      </c>
      <c r="H44" s="134">
        <v>116.58300000000003</v>
      </c>
      <c r="I44" s="135">
        <v>-4.026479972651117</v>
      </c>
      <c r="J44" s="135">
        <v>90.88588325632148</v>
      </c>
      <c r="K44" s="135">
        <v>91.45979777870198</v>
      </c>
      <c r="L44" s="135">
        <v>76.23491100270721</v>
      </c>
    </row>
    <row r="45" spans="3:12" ht="15">
      <c r="C45" s="59" t="s">
        <v>32</v>
      </c>
      <c r="D45" s="135">
        <v>3044.25561803</v>
      </c>
      <c r="E45" s="135">
        <v>4762.688865</v>
      </c>
      <c r="F45" s="135">
        <v>4815.987143379999</v>
      </c>
      <c r="G45" s="135">
        <v>53.29827837999892</v>
      </c>
      <c r="H45" s="134">
        <v>1771.7315253499992</v>
      </c>
      <c r="I45" s="135">
        <v>1.119079576490431</v>
      </c>
      <c r="J45" s="135">
        <v>62.5133319937478</v>
      </c>
      <c r="K45" s="135">
        <v>59.9156542790624</v>
      </c>
      <c r="L45" s="135">
        <v>58.199170754804186</v>
      </c>
    </row>
    <row r="46" spans="3:12" ht="15.75">
      <c r="C46" s="58" t="s">
        <v>33</v>
      </c>
      <c r="D46" s="137">
        <v>36951.46600081112</v>
      </c>
      <c r="E46" s="137">
        <v>41516.548694965895</v>
      </c>
      <c r="F46" s="137">
        <v>41374.67209137962</v>
      </c>
      <c r="G46" s="137">
        <v>-141.8766035862718</v>
      </c>
      <c r="H46" s="136">
        <v>4423.206090568507</v>
      </c>
      <c r="I46" s="137">
        <v>-0.3417350623932647</v>
      </c>
      <c r="J46" s="137">
        <v>13.241611397745364</v>
      </c>
      <c r="K46" s="137">
        <v>13.347680920689434</v>
      </c>
      <c r="L46" s="137">
        <v>11.97031287059467</v>
      </c>
    </row>
    <row r="47" spans="3:12" ht="15">
      <c r="C47" s="59" t="s">
        <v>34</v>
      </c>
      <c r="D47" s="135">
        <v>29422.360553475603</v>
      </c>
      <c r="E47" s="135">
        <v>32910.015027648245</v>
      </c>
      <c r="F47" s="135">
        <v>32797.49643023161</v>
      </c>
      <c r="G47" s="135">
        <v>-112.51859741663793</v>
      </c>
      <c r="H47" s="134">
        <v>3375.135876756005</v>
      </c>
      <c r="I47" s="135">
        <v>-0.3418977394027599</v>
      </c>
      <c r="J47" s="135">
        <v>12.972925222196707</v>
      </c>
      <c r="K47" s="135">
        <v>12.919099700197734</v>
      </c>
      <c r="L47" s="135">
        <v>11.47132933342192</v>
      </c>
    </row>
    <row r="48" spans="3:12" ht="15">
      <c r="C48" s="60" t="s">
        <v>27</v>
      </c>
      <c r="D48" s="135">
        <v>24356.975002929998</v>
      </c>
      <c r="E48" s="135">
        <v>27238.70023439</v>
      </c>
      <c r="F48" s="135">
        <v>26974.442268839986</v>
      </c>
      <c r="G48" s="135">
        <v>-264.25796555001216</v>
      </c>
      <c r="H48" s="134">
        <v>2617.467265909989</v>
      </c>
      <c r="I48" s="135">
        <v>-0.9701562970188109</v>
      </c>
      <c r="J48" s="135">
        <v>11.698854384884271</v>
      </c>
      <c r="K48" s="135">
        <v>11.962348510295556</v>
      </c>
      <c r="L48" s="135">
        <v>10.746273975299163</v>
      </c>
    </row>
    <row r="49" spans="3:12" ht="15">
      <c r="C49" s="60" t="s">
        <v>35</v>
      </c>
      <c r="D49" s="135">
        <v>2860.6303891760112</v>
      </c>
      <c r="E49" s="135">
        <v>3228.822988635901</v>
      </c>
      <c r="F49" s="135">
        <v>3266.322197888511</v>
      </c>
      <c r="G49" s="135">
        <v>37.499209252609944</v>
      </c>
      <c r="H49" s="134">
        <v>405.69180871249955</v>
      </c>
      <c r="I49" s="135">
        <v>1.1613894408145442</v>
      </c>
      <c r="J49" s="135">
        <v>14.284696003531705</v>
      </c>
      <c r="K49" s="135">
        <v>14.459279893252507</v>
      </c>
      <c r="L49" s="135">
        <v>14.181902361365761</v>
      </c>
    </row>
    <row r="50" spans="3:12" ht="15">
      <c r="C50" s="60" t="s">
        <v>29</v>
      </c>
      <c r="D50" s="135">
        <v>2204.7551613695955</v>
      </c>
      <c r="E50" s="135">
        <v>2442.4918046223434</v>
      </c>
      <c r="F50" s="135">
        <v>2556.7319635031113</v>
      </c>
      <c r="G50" s="135">
        <v>114.24015888076792</v>
      </c>
      <c r="H50" s="134">
        <v>351.9768021335158</v>
      </c>
      <c r="I50" s="135">
        <v>4.677197223940396</v>
      </c>
      <c r="J50" s="135">
        <v>23.671475143622068</v>
      </c>
      <c r="K50" s="135">
        <v>19.85020598536307</v>
      </c>
      <c r="L50" s="135">
        <v>15.964439421693765</v>
      </c>
    </row>
    <row r="51" spans="3:12" ht="15">
      <c r="C51" s="59" t="s">
        <v>30</v>
      </c>
      <c r="D51" s="135">
        <v>5827.887615735513</v>
      </c>
      <c r="E51" s="135">
        <v>6871.550825267651</v>
      </c>
      <c r="F51" s="135">
        <v>6845.313826798017</v>
      </c>
      <c r="G51" s="135">
        <v>-26.236998469634273</v>
      </c>
      <c r="H51" s="134">
        <v>1017.4262110625041</v>
      </c>
      <c r="I51" s="135">
        <v>-0.3818206273488827</v>
      </c>
      <c r="J51" s="135">
        <v>18.29611522059682</v>
      </c>
      <c r="K51" s="135">
        <v>18.77324805337135</v>
      </c>
      <c r="L51" s="135">
        <v>17.45789003060758</v>
      </c>
    </row>
    <row r="52" spans="3:12" ht="15">
      <c r="C52" s="59" t="s">
        <v>31</v>
      </c>
      <c r="D52" s="135">
        <v>4.276</v>
      </c>
      <c r="E52" s="135">
        <v>4.273</v>
      </c>
      <c r="F52" s="135">
        <v>4.219</v>
      </c>
      <c r="G52" s="135">
        <v>-0.05399999999999938</v>
      </c>
      <c r="H52" s="134">
        <v>-0.056999999999999496</v>
      </c>
      <c r="I52" s="135">
        <v>-1.2637491223964283</v>
      </c>
      <c r="J52" s="135">
        <v>-11.844296419650291</v>
      </c>
      <c r="K52" s="135">
        <v>-8.1470335339639</v>
      </c>
      <c r="L52" s="135">
        <v>-1.3330215154349734</v>
      </c>
    </row>
    <row r="53" spans="3:12" ht="15">
      <c r="C53" s="59" t="s">
        <v>32</v>
      </c>
      <c r="D53" s="135">
        <v>1696.9418316</v>
      </c>
      <c r="E53" s="135">
        <v>1730.7098420500001</v>
      </c>
      <c r="F53" s="135">
        <v>1727.6428343500002</v>
      </c>
      <c r="G53" s="135">
        <v>-3.0670076999999765</v>
      </c>
      <c r="H53" s="134">
        <v>30.70100275000027</v>
      </c>
      <c r="I53" s="135">
        <v>-0.17721097005880265</v>
      </c>
      <c r="J53" s="135">
        <v>1.496000137748621</v>
      </c>
      <c r="K53" s="135">
        <v>2.6706788145735905</v>
      </c>
      <c r="L53" s="135">
        <v>1.8091959416813408</v>
      </c>
    </row>
    <row r="54" spans="3:12" ht="16.5" thickBot="1">
      <c r="C54" s="61" t="s">
        <v>36</v>
      </c>
      <c r="D54" s="133">
        <v>259.05704473</v>
      </c>
      <c r="E54" s="133">
        <v>338.16436687</v>
      </c>
      <c r="F54" s="133">
        <v>341.70496453000004</v>
      </c>
      <c r="G54" s="133">
        <v>3.54059766000006</v>
      </c>
      <c r="H54" s="109">
        <v>82.64791980000007</v>
      </c>
      <c r="I54" s="133">
        <v>1.0470049499216358</v>
      </c>
      <c r="J54" s="133">
        <v>32.890225643726524</v>
      </c>
      <c r="K54" s="133">
        <v>32.85515494888016</v>
      </c>
      <c r="L54" s="133">
        <v>31.903367031048766</v>
      </c>
    </row>
    <row r="55" spans="3:12" ht="1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25">
      <selection activeCell="O42" sqref="O42"/>
    </sheetView>
  </sheetViews>
  <sheetFormatPr defaultColWidth="9.140625" defaultRowHeight="15"/>
  <sheetData>
    <row r="6" spans="3:14" ht="16.5">
      <c r="C6" s="168" t="s">
        <v>140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">
      <selection activeCell="N5" sqref="N5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141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82">
      <selection activeCell="D76" sqref="D76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  <col min="5" max="5" width="19.140625" style="0" customWidth="1"/>
  </cols>
  <sheetData>
    <row r="1" spans="2:4" ht="15.7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41977</v>
      </c>
      <c r="D2" s="26">
        <v>42009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6</v>
      </c>
      <c r="D4" s="28">
        <v>6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9.75</v>
      </c>
      <c r="D6" s="28">
        <v>9.75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10.75</v>
      </c>
      <c r="D8" s="28">
        <v>10.75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8.93</v>
      </c>
      <c r="D10" s="28">
        <v>9.3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4.54</v>
      </c>
      <c r="D12" s="28">
        <v>4.5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6.02</v>
      </c>
      <c r="D16" s="28">
        <v>6.05</v>
      </c>
    </row>
    <row r="17" spans="2:4" ht="15.75">
      <c r="B17" s="97" t="s">
        <v>46</v>
      </c>
      <c r="C17" s="28">
        <v>6.25</v>
      </c>
      <c r="D17" s="28">
        <v>6.29</v>
      </c>
    </row>
    <row r="18" spans="2:4" ht="15.75">
      <c r="B18" s="97" t="s">
        <v>47</v>
      </c>
      <c r="C18" s="28">
        <v>171.74</v>
      </c>
      <c r="D18" s="28">
        <v>452.24</v>
      </c>
    </row>
    <row r="19" spans="2:4" ht="15.75">
      <c r="B19" s="97" t="s">
        <v>48</v>
      </c>
      <c r="C19" s="28">
        <v>270</v>
      </c>
      <c r="D19" s="28">
        <v>477.75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6.45</v>
      </c>
      <c r="D23" s="28">
        <v>6.48</v>
      </c>
    </row>
    <row r="24" spans="2:4" ht="15.75">
      <c r="B24" s="97" t="s">
        <v>50</v>
      </c>
      <c r="C24" s="28">
        <v>6.81</v>
      </c>
      <c r="D24" s="28">
        <v>6.81</v>
      </c>
    </row>
    <row r="25" spans="2:4" ht="15.75">
      <c r="B25" s="97" t="s">
        <v>47</v>
      </c>
      <c r="C25" s="28">
        <v>460</v>
      </c>
      <c r="D25" s="28">
        <v>550</v>
      </c>
    </row>
    <row r="26" spans="2:4" ht="15.75">
      <c r="B26" s="97" t="s">
        <v>48</v>
      </c>
      <c r="C26" s="28">
        <v>370</v>
      </c>
      <c r="D26" s="28">
        <v>530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6.54</v>
      </c>
      <c r="D30" s="28">
        <v>6.5</v>
      </c>
    </row>
    <row r="31" spans="2:4" ht="15.75">
      <c r="B31" s="97" t="s">
        <v>50</v>
      </c>
      <c r="C31" s="28">
        <v>6.94</v>
      </c>
      <c r="D31" s="28">
        <v>6.89</v>
      </c>
    </row>
    <row r="32" spans="2:4" ht="15.75">
      <c r="B32" s="97" t="s">
        <v>47</v>
      </c>
      <c r="C32" s="28">
        <v>250</v>
      </c>
      <c r="D32" s="28">
        <v>220</v>
      </c>
    </row>
    <row r="33" spans="2:4" ht="15.75">
      <c r="B33" s="97" t="s">
        <v>48</v>
      </c>
      <c r="C33" s="28">
        <v>0</v>
      </c>
      <c r="D33" s="28">
        <v>220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6.6</v>
      </c>
      <c r="D37" s="28">
        <v>6.59</v>
      </c>
    </row>
    <row r="38" spans="2:4" ht="15.75">
      <c r="B38" s="97" t="s">
        <v>50</v>
      </c>
      <c r="C38" s="28">
        <v>7.07</v>
      </c>
      <c r="D38" s="28">
        <v>7.06</v>
      </c>
    </row>
    <row r="39" spans="2:4" ht="15.75">
      <c r="B39" s="97" t="s">
        <v>47</v>
      </c>
      <c r="C39" s="28">
        <v>500</v>
      </c>
      <c r="D39" s="28">
        <v>500</v>
      </c>
    </row>
    <row r="40" spans="2:4" ht="15.75">
      <c r="B40" s="97" t="s">
        <v>48</v>
      </c>
      <c r="C40" s="28">
        <v>470</v>
      </c>
      <c r="D40" s="28">
        <v>463.27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8797.3</v>
      </c>
      <c r="D44" s="28">
        <v>8828.51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41981</v>
      </c>
      <c r="D48" s="26">
        <v>42013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12485.02</v>
      </c>
      <c r="D52" s="31">
        <v>12700.07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41980</v>
      </c>
      <c r="D57" s="105">
        <v>42012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10.36387</v>
      </c>
      <c r="D61" s="32">
        <v>25.221151</v>
      </c>
    </row>
    <row r="62" spans="2:4" ht="15.75">
      <c r="B62" s="97" t="s">
        <v>60</v>
      </c>
      <c r="C62" s="32">
        <v>610.506432</v>
      </c>
      <c r="D62" s="32">
        <v>1771.941214</v>
      </c>
    </row>
    <row r="63" spans="2:4" ht="15.75">
      <c r="B63" s="97" t="s">
        <v>61</v>
      </c>
      <c r="C63" s="32">
        <v>1098.03</v>
      </c>
      <c r="D63" s="32">
        <v>1117.49</v>
      </c>
    </row>
    <row r="64" spans="2:4" ht="15.75">
      <c r="B64" s="97" t="s">
        <v>62</v>
      </c>
      <c r="C64" s="32">
        <v>1679.74</v>
      </c>
      <c r="D64" s="32">
        <v>1720.227</v>
      </c>
    </row>
    <row r="65" spans="2:4" ht="15.75">
      <c r="B65" s="97" t="s">
        <v>63</v>
      </c>
      <c r="C65" s="32">
        <v>319.722</v>
      </c>
      <c r="D65" s="32">
        <v>293.287</v>
      </c>
    </row>
    <row r="66" spans="2:4" ht="15.75">
      <c r="B66" s="97" t="s">
        <v>64</v>
      </c>
      <c r="C66" s="32">
        <v>1198.195</v>
      </c>
      <c r="D66" s="32">
        <v>1145.514</v>
      </c>
    </row>
    <row r="67" spans="2:4" ht="15.75">
      <c r="B67" s="97" t="s">
        <v>65</v>
      </c>
      <c r="C67" s="32">
        <v>28.738</v>
      </c>
      <c r="D67" s="32">
        <v>27.318</v>
      </c>
    </row>
    <row r="68" spans="2:4" ht="15.75">
      <c r="B68" s="97" t="s">
        <v>66</v>
      </c>
      <c r="C68" s="32">
        <v>120.551</v>
      </c>
      <c r="D68" s="32">
        <v>241.199</v>
      </c>
    </row>
    <row r="69" spans="2:4" ht="15.75">
      <c r="B69" s="97" t="s">
        <v>67</v>
      </c>
      <c r="C69" s="32">
        <v>12.534</v>
      </c>
      <c r="D69" s="32">
        <v>12.909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1.408224</v>
      </c>
      <c r="D73" s="32">
        <v>0.278056</v>
      </c>
    </row>
    <row r="74" spans="2:4" ht="15.75">
      <c r="B74" s="97" t="s">
        <v>60</v>
      </c>
      <c r="C74" s="32">
        <v>30.529215</v>
      </c>
      <c r="D74" s="32">
        <v>4.464458</v>
      </c>
    </row>
    <row r="75" spans="2:4" ht="15.75">
      <c r="B75" s="97" t="s">
        <v>61</v>
      </c>
      <c r="C75" s="32">
        <v>389.02</v>
      </c>
      <c r="D75" s="32">
        <v>400.03</v>
      </c>
    </row>
    <row r="76" spans="2:4" ht="15.75">
      <c r="B76" s="97" t="s">
        <v>62</v>
      </c>
      <c r="C76" s="32">
        <v>22.322</v>
      </c>
      <c r="D76" s="32">
        <v>22.798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15.71</v>
      </c>
      <c r="D78" s="32">
        <v>15.745</v>
      </c>
    </row>
    <row r="79" spans="2:4" ht="15.75">
      <c r="B79" s="97" t="s">
        <v>65</v>
      </c>
      <c r="C79" s="32">
        <v>6.612</v>
      </c>
      <c r="D79" s="32">
        <v>7.053</v>
      </c>
    </row>
    <row r="80" spans="2:4" ht="15.75">
      <c r="B80" s="97" t="s">
        <v>66</v>
      </c>
      <c r="C80" s="33">
        <v>0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 thickBot="1">
      <c r="B83" s="97"/>
      <c r="C83" s="28"/>
      <c r="D83" s="28"/>
    </row>
    <row r="84" spans="2:4" ht="17.25" thickBot="1">
      <c r="B84" s="96" t="s">
        <v>69</v>
      </c>
      <c r="C84" s="26">
        <v>41980</v>
      </c>
      <c r="D84" s="26">
        <v>42012</v>
      </c>
    </row>
    <row r="85" spans="2:4" ht="15.75">
      <c r="B85" s="97"/>
      <c r="C85" s="29"/>
      <c r="D85" s="29"/>
    </row>
    <row r="86" spans="2:4" ht="15.75">
      <c r="B86" s="97" t="s">
        <v>70</v>
      </c>
      <c r="C86" s="28">
        <v>4.6</v>
      </c>
      <c r="D86" s="28">
        <v>4.5</v>
      </c>
    </row>
    <row r="87" spans="2:4" ht="15.75">
      <c r="B87" s="97" t="s">
        <v>71</v>
      </c>
      <c r="C87" s="32">
        <v>4.6</v>
      </c>
      <c r="D87" s="32">
        <v>0.8</v>
      </c>
    </row>
    <row r="88" spans="2:4" ht="16.5" thickBot="1">
      <c r="B88" s="99" t="s">
        <v>72</v>
      </c>
      <c r="C88" s="34">
        <v>-0.2</v>
      </c>
      <c r="D88" s="34">
        <v>0.8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9">
      <selection activeCell="O39" sqref="O39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7" t="s">
        <v>153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151</v>
      </c>
      <c r="E48" s="66"/>
    </row>
    <row r="50" spans="3:13" ht="19.5">
      <c r="C50" s="172" t="s">
        <v>138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22"/>
  <sheetViews>
    <sheetView tabSelected="1" zoomScalePageLayoutView="0" workbookViewId="0" topLeftCell="AY1">
      <selection activeCell="BJ8" sqref="BJ8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6" bestFit="1" customWidth="1"/>
    <col min="63" max="63" width="9.421875" style="76" bestFit="1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3" ht="16.5" thickBot="1">
      <c r="B3" s="82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6"/>
      <c r="N3" s="37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>
        <v>2015</v>
      </c>
    </row>
    <row r="4" spans="2:63" ht="15.75" thickBot="1">
      <c r="B4" s="83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7" t="s">
        <v>74</v>
      </c>
      <c r="AB4" s="87" t="s">
        <v>75</v>
      </c>
      <c r="AC4" s="87" t="s">
        <v>82</v>
      </c>
      <c r="AD4" s="87" t="s">
        <v>77</v>
      </c>
      <c r="AE4" s="87" t="s">
        <v>76</v>
      </c>
      <c r="AF4" s="87" t="s">
        <v>74</v>
      </c>
      <c r="AG4" s="87" t="s">
        <v>74</v>
      </c>
      <c r="AH4" s="87" t="s">
        <v>77</v>
      </c>
      <c r="AI4" s="87" t="s">
        <v>78</v>
      </c>
      <c r="AJ4" s="87" t="s">
        <v>79</v>
      </c>
      <c r="AK4" s="87" t="s">
        <v>80</v>
      </c>
      <c r="AL4" s="87" t="s">
        <v>81</v>
      </c>
      <c r="AM4" s="87" t="s">
        <v>74</v>
      </c>
      <c r="AN4" s="87" t="s">
        <v>75</v>
      </c>
      <c r="AO4" s="87" t="s">
        <v>76</v>
      </c>
      <c r="AP4" s="87" t="s">
        <v>77</v>
      </c>
      <c r="AQ4" s="87" t="s">
        <v>76</v>
      </c>
      <c r="AR4" s="87" t="s">
        <v>74</v>
      </c>
      <c r="AS4" s="87" t="s">
        <v>74</v>
      </c>
      <c r="AT4" s="87" t="s">
        <v>77</v>
      </c>
      <c r="AU4" s="87" t="s">
        <v>78</v>
      </c>
      <c r="AV4" s="87" t="s">
        <v>79</v>
      </c>
      <c r="AW4" s="87" t="s">
        <v>80</v>
      </c>
      <c r="AX4" s="87" t="s">
        <v>81</v>
      </c>
      <c r="AY4" s="87" t="s">
        <v>74</v>
      </c>
      <c r="AZ4" s="87" t="s">
        <v>75</v>
      </c>
      <c r="BA4" s="87" t="s">
        <v>76</v>
      </c>
      <c r="BB4" s="87" t="s">
        <v>77</v>
      </c>
      <c r="BC4" s="87" t="s">
        <v>76</v>
      </c>
      <c r="BD4" s="87" t="s">
        <v>74</v>
      </c>
      <c r="BE4" s="87" t="s">
        <v>74</v>
      </c>
      <c r="BF4" s="87" t="s">
        <v>77</v>
      </c>
      <c r="BG4" s="87" t="s">
        <v>78</v>
      </c>
      <c r="BH4" s="87" t="s">
        <v>79</v>
      </c>
      <c r="BI4" s="87" t="s">
        <v>80</v>
      </c>
      <c r="BJ4" s="87" t="s">
        <v>81</v>
      </c>
      <c r="BK4" s="87" t="s">
        <v>74</v>
      </c>
    </row>
    <row r="5" spans="2:63" ht="15">
      <c r="B5" s="84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spans="2:63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2:63" ht="15">
      <c r="B7" s="84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</row>
    <row r="8" spans="2:63" ht="15">
      <c r="B8" s="84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>BG7-BF7</f>
        <v>2707.167422880002</v>
      </c>
      <c r="BH8" s="43">
        <f>BH7-BG7</f>
        <v>-1406.0354323399988</v>
      </c>
      <c r="BI8" s="43">
        <f>BI7-BH7</f>
        <v>-1301.42</v>
      </c>
      <c r="BJ8" s="43">
        <f>BJ7-BI7</f>
        <v>-222.21502346000125</v>
      </c>
      <c r="BK8" s="43">
        <f>BK7-BJ7</f>
        <v>2938.462548199999</v>
      </c>
    </row>
    <row r="9" spans="2:63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2:63" ht="15">
      <c r="B10" s="84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</row>
    <row r="11" spans="2:63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</row>
    <row r="12" spans="2:63" ht="15">
      <c r="B12" s="84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</row>
    <row r="13" spans="2:63" ht="15">
      <c r="B13" s="84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F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  <c r="BC13" s="45">
        <f t="shared" si="1"/>
        <v>0.09577076310144039</v>
      </c>
      <c r="BD13" s="45">
        <f t="shared" si="1"/>
        <v>0.09433250320730512</v>
      </c>
      <c r="BE13" s="45">
        <f t="shared" si="1"/>
        <v>0.0935987794719157</v>
      </c>
      <c r="BF13" s="45">
        <f t="shared" si="1"/>
        <v>0.09400705052878966</v>
      </c>
      <c r="BG13" s="45">
        <f>1/BG12</f>
        <v>0.08884979497909809</v>
      </c>
      <c r="BH13" s="45">
        <f>1/BH12</f>
        <v>0.09184254514061094</v>
      </c>
      <c r="BI13" s="45">
        <f>1/BI12</f>
        <v>0.091410602715809</v>
      </c>
      <c r="BJ13" s="45">
        <f>1/BJ12</f>
        <v>0.08649359298709948</v>
      </c>
      <c r="BK13" s="45">
        <f>1/BK12</f>
        <v>0.08674155354122393</v>
      </c>
    </row>
    <row r="14" spans="2:63" ht="15">
      <c r="B14" s="84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</row>
    <row r="15" spans="2:63" ht="15">
      <c r="B15" s="84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F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  <c r="BC15" s="45">
        <f t="shared" si="2"/>
        <v>0.05719416848258151</v>
      </c>
      <c r="BD15" s="45">
        <f t="shared" si="2"/>
        <v>0.055414095683519016</v>
      </c>
      <c r="BE15" s="45">
        <f t="shared" si="2"/>
        <v>0.05536316854486215</v>
      </c>
      <c r="BF15" s="45">
        <f t="shared" si="2"/>
        <v>0.056690627905394676</v>
      </c>
      <c r="BG15" s="45">
        <f>1/BG14</f>
        <v>0.054666615644492066</v>
      </c>
      <c r="BH15" s="45">
        <f>1/BH14</f>
        <v>0.05750646228869969</v>
      </c>
      <c r="BI15" s="45">
        <f>1/BI14</f>
        <v>0.05788594731799935</v>
      </c>
      <c r="BJ15" s="45">
        <f>1/BJ14</f>
        <v>0.055576551141542356</v>
      </c>
      <c r="BK15" s="45">
        <f>1/BK14</f>
        <v>0.05750017968806153</v>
      </c>
    </row>
    <row r="16" spans="2:63" ht="15">
      <c r="B16" s="84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</row>
    <row r="17" spans="2:63" ht="15">
      <c r="B17" s="84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F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  <c r="BC17" s="45">
        <f t="shared" si="3"/>
        <v>0.10277492291880781</v>
      </c>
      <c r="BD17" s="45">
        <f t="shared" si="3"/>
        <v>0.10460251046025104</v>
      </c>
      <c r="BE17" s="45">
        <f t="shared" si="3"/>
        <v>0.10388153349919751</v>
      </c>
      <c r="BF17" s="45">
        <f t="shared" si="3"/>
        <v>0.10249839846252402</v>
      </c>
      <c r="BG17" s="45">
        <f>1/BG16</f>
        <v>0.10290712631849756</v>
      </c>
      <c r="BH17" s="45">
        <f>1/BH16</f>
        <v>0.10250000000000001</v>
      </c>
      <c r="BI17" s="45">
        <f>1/BI16</f>
        <v>0.09324791824022528</v>
      </c>
      <c r="BJ17" s="45">
        <f>1/BJ16</f>
        <v>0.09661415687240651</v>
      </c>
      <c r="BK17" s="45">
        <f>1/BK16</f>
        <v>0.09783778495254868</v>
      </c>
    </row>
    <row r="18" spans="2:63" ht="15">
      <c r="B18" s="84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</row>
    <row r="19" spans="2:63" ht="15">
      <c r="B19" s="84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F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  <c r="BC19" s="45">
        <f t="shared" si="4"/>
        <v>0.07034525450913082</v>
      </c>
      <c r="BD19" s="45">
        <f t="shared" si="4"/>
        <v>0.06908081073239476</v>
      </c>
      <c r="BE19" s="45">
        <f t="shared" si="4"/>
        <v>0.06987558651820434</v>
      </c>
      <c r="BF19" s="45">
        <f t="shared" si="4"/>
        <v>0.0711822300680858</v>
      </c>
      <c r="BG19" s="45">
        <f>1/BG18</f>
        <v>0.07001403781458182</v>
      </c>
      <c r="BH19" s="45">
        <f>1/BH18</f>
        <v>0.07305348976520609</v>
      </c>
      <c r="BI19" s="45">
        <f>1/BI18</f>
        <v>0.07309220215841272</v>
      </c>
      <c r="BJ19" s="45">
        <f>1/BJ18</f>
        <v>0.07115817038112315</v>
      </c>
      <c r="BK19" s="45">
        <f>1/BK18</f>
        <v>0.07647715627342114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8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2">
      <selection activeCell="N33" sqref="N33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83" t="s">
        <v>148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B67">
      <selection activeCell="L88" sqref="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7" t="s">
        <v>157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158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9"/>
      <c r="D4" s="185" t="s">
        <v>159</v>
      </c>
      <c r="E4" s="185"/>
      <c r="F4" s="185"/>
      <c r="G4" s="90" t="s">
        <v>1</v>
      </c>
      <c r="H4" s="90"/>
      <c r="I4" s="91" t="s">
        <v>2</v>
      </c>
      <c r="J4" s="185" t="s">
        <v>144</v>
      </c>
      <c r="K4" s="185"/>
      <c r="L4" s="186"/>
    </row>
    <row r="5" spans="3:12" ht="16.5">
      <c r="C5" s="92"/>
      <c r="D5" s="93">
        <v>41640</v>
      </c>
      <c r="E5" s="93">
        <v>41974</v>
      </c>
      <c r="F5" s="93">
        <v>42005</v>
      </c>
      <c r="G5" s="94" t="s">
        <v>4</v>
      </c>
      <c r="H5" s="94" t="s">
        <v>5</v>
      </c>
      <c r="I5" s="94" t="s">
        <v>4</v>
      </c>
      <c r="J5" s="93">
        <v>41944</v>
      </c>
      <c r="K5" s="93">
        <v>41974</v>
      </c>
      <c r="L5" s="95">
        <v>42005</v>
      </c>
    </row>
    <row r="6" spans="3:12" ht="15.75">
      <c r="C6" s="49" t="s">
        <v>93</v>
      </c>
      <c r="D6" s="138">
        <v>19004.621081315574</v>
      </c>
      <c r="E6" s="138">
        <v>14725.759062034005</v>
      </c>
      <c r="F6" s="138">
        <v>17098.064435002045</v>
      </c>
      <c r="G6" s="138">
        <v>2372.3053729680396</v>
      </c>
      <c r="H6" s="138">
        <v>-1906.5566463135292</v>
      </c>
      <c r="I6" s="128">
        <v>16.109902131186733</v>
      </c>
      <c r="J6" s="128">
        <v>-9.037950788533529</v>
      </c>
      <c r="K6" s="128">
        <v>-8.553265974370126</v>
      </c>
      <c r="L6" s="128">
        <v>-10.032068717160374</v>
      </c>
    </row>
    <row r="7" spans="3:12" ht="15.75">
      <c r="C7" s="49" t="s">
        <v>94</v>
      </c>
      <c r="D7" s="138">
        <v>18916.471784985573</v>
      </c>
      <c r="E7" s="138">
        <v>14279.189194504006</v>
      </c>
      <c r="F7" s="138">
        <v>17009.843549992045</v>
      </c>
      <c r="G7" s="138">
        <v>2730.654355488039</v>
      </c>
      <c r="H7" s="138">
        <v>-1906.6282349935282</v>
      </c>
      <c r="I7" s="128">
        <v>19.123315184723904</v>
      </c>
      <c r="J7" s="128">
        <v>-9.11081896285862</v>
      </c>
      <c r="K7" s="128">
        <v>-10.847803748522447</v>
      </c>
      <c r="L7" s="128">
        <v>-10.07919582819277</v>
      </c>
    </row>
    <row r="8" spans="3:12" ht="15">
      <c r="C8" s="52" t="s">
        <v>95</v>
      </c>
      <c r="D8" s="127">
        <v>6458.13627313</v>
      </c>
      <c r="E8" s="127">
        <v>3657.0656193</v>
      </c>
      <c r="F8" s="127">
        <v>3736.3697736708427</v>
      </c>
      <c r="G8" s="127">
        <v>79.30415437084275</v>
      </c>
      <c r="H8" s="127">
        <v>-2721.766499459157</v>
      </c>
      <c r="I8" s="126">
        <v>2.1685187695927204</v>
      </c>
      <c r="J8" s="126">
        <v>-20.37024727679451</v>
      </c>
      <c r="K8" s="126">
        <v>-6.793699027934435</v>
      </c>
      <c r="L8" s="126">
        <v>-42.14476722616486</v>
      </c>
    </row>
    <row r="9" spans="3:12" ht="15">
      <c r="C9" s="52" t="s">
        <v>96</v>
      </c>
      <c r="D9" s="127">
        <v>12030.425766430002</v>
      </c>
      <c r="E9" s="127">
        <v>10077.71903692</v>
      </c>
      <c r="F9" s="127">
        <v>12629.019352479998</v>
      </c>
      <c r="G9" s="127">
        <v>2551.300315559998</v>
      </c>
      <c r="H9" s="127">
        <v>598.5935860499958</v>
      </c>
      <c r="I9" s="126">
        <v>25.316247716504492</v>
      </c>
      <c r="J9" s="126">
        <v>-5.683977429677053</v>
      </c>
      <c r="K9" s="126">
        <v>-13.65009696983654</v>
      </c>
      <c r="L9" s="126">
        <v>4.9756641840584415</v>
      </c>
    </row>
    <row r="10" spans="3:12" ht="15">
      <c r="C10" s="52" t="s">
        <v>97</v>
      </c>
      <c r="D10" s="127">
        <v>184.2385941755707</v>
      </c>
      <c r="E10" s="127">
        <v>299.24556833400663</v>
      </c>
      <c r="F10" s="127">
        <v>404.24662081120664</v>
      </c>
      <c r="G10" s="127">
        <v>105.0010524772</v>
      </c>
      <c r="H10" s="127">
        <v>220.00802663563593</v>
      </c>
      <c r="I10" s="126">
        <v>35.08859063870974</v>
      </c>
      <c r="J10" s="126">
        <v>75.93155492321753</v>
      </c>
      <c r="K10" s="126">
        <v>46.20922188453447</v>
      </c>
      <c r="L10" s="126">
        <v>119.41473371533577</v>
      </c>
    </row>
    <row r="11" spans="3:12" ht="15">
      <c r="C11" s="52" t="s">
        <v>145</v>
      </c>
      <c r="D11" s="127">
        <v>243.67115124999998</v>
      </c>
      <c r="E11" s="127">
        <v>245.15896994999997</v>
      </c>
      <c r="F11" s="127">
        <v>240.20780302999998</v>
      </c>
      <c r="G11" s="127">
        <v>-4.9511669199999915</v>
      </c>
      <c r="H11" s="127">
        <v>-3.4633482200000003</v>
      </c>
      <c r="I11" s="126">
        <v>-2.0195740425119992</v>
      </c>
      <c r="J11" s="126">
        <v>12.682384813126607</v>
      </c>
      <c r="K11" s="126">
        <v>12.688158777225242</v>
      </c>
      <c r="L11" s="126">
        <v>-1.4213205799018445</v>
      </c>
    </row>
    <row r="12" spans="3:12" ht="15.75">
      <c r="C12" s="49" t="s">
        <v>98</v>
      </c>
      <c r="D12" s="138">
        <v>88.14929633</v>
      </c>
      <c r="E12" s="138">
        <v>446.56986753</v>
      </c>
      <c r="F12" s="138">
        <v>88.22088500999999</v>
      </c>
      <c r="G12" s="138">
        <v>-358.34898252000005</v>
      </c>
      <c r="H12" s="138">
        <v>0.07158867999999075</v>
      </c>
      <c r="I12" s="128">
        <v>-80.24477435122212</v>
      </c>
      <c r="J12" s="128">
        <v>3.545149507172248</v>
      </c>
      <c r="K12" s="128">
        <v>416.523583260948</v>
      </c>
      <c r="L12" s="128">
        <v>0.08121299089216535</v>
      </c>
    </row>
    <row r="13" spans="3:12" ht="15">
      <c r="C13" s="52" t="s">
        <v>99</v>
      </c>
      <c r="D13" s="127">
        <v>46.8138315</v>
      </c>
      <c r="E13" s="127">
        <v>407.38732542</v>
      </c>
      <c r="F13" s="127">
        <v>49.18029008999999</v>
      </c>
      <c r="G13" s="127">
        <v>-358.20703533000005</v>
      </c>
      <c r="H13" s="127">
        <v>2.3664585899999935</v>
      </c>
      <c r="I13" s="126">
        <v>-87.92787918983561</v>
      </c>
      <c r="J13" s="126">
        <v>5.0903877186725754</v>
      </c>
      <c r="K13" s="126">
        <v>774.0670295713786</v>
      </c>
      <c r="L13" s="126">
        <v>5.055041457138567</v>
      </c>
    </row>
    <row r="14" spans="3:12" ht="15">
      <c r="C14" s="52" t="s">
        <v>100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5">
      <c r="C15" s="52" t="s">
        <v>101</v>
      </c>
      <c r="D15" s="127">
        <v>41.33546483</v>
      </c>
      <c r="E15" s="127">
        <v>39.18254211</v>
      </c>
      <c r="F15" s="127">
        <v>39.040594920000004</v>
      </c>
      <c r="G15" s="127">
        <v>-0.14194718999999623</v>
      </c>
      <c r="H15" s="127">
        <v>-2.2948699099999956</v>
      </c>
      <c r="I15" s="126">
        <v>-0.36227151776293015</v>
      </c>
      <c r="J15" s="126">
        <v>1.7653533736827827</v>
      </c>
      <c r="K15" s="126">
        <v>-1.6714044963058023</v>
      </c>
      <c r="L15" s="126">
        <v>-5.551818322203673</v>
      </c>
    </row>
    <row r="16" spans="3:12" ht="15.7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.75">
      <c r="C17" s="49" t="s">
        <v>102</v>
      </c>
      <c r="D17" s="138">
        <v>19004.62106116557</v>
      </c>
      <c r="E17" s="138">
        <v>14725.759041924013</v>
      </c>
      <c r="F17" s="138">
        <v>17098.0644148512</v>
      </c>
      <c r="G17" s="138">
        <v>2372.305372927187</v>
      </c>
      <c r="H17" s="138">
        <v>-1906.5566463143696</v>
      </c>
      <c r="I17" s="128">
        <v>16.109902152909534</v>
      </c>
      <c r="J17" s="128">
        <v>-9.037950800302832</v>
      </c>
      <c r="K17" s="128">
        <v>-8.553265984767592</v>
      </c>
      <c r="L17" s="128">
        <v>-10.032068727801505</v>
      </c>
    </row>
    <row r="18" spans="3:12" ht="15.75">
      <c r="C18" s="49" t="s">
        <v>103</v>
      </c>
      <c r="D18" s="138">
        <v>4583.040757160002</v>
      </c>
      <c r="E18" s="138">
        <v>6707.287295630001</v>
      </c>
      <c r="F18" s="138">
        <v>6492.623095380002</v>
      </c>
      <c r="G18" s="138">
        <v>-214.66420024999843</v>
      </c>
      <c r="H18" s="138">
        <v>1909.5823382200006</v>
      </c>
      <c r="I18" s="128">
        <v>-3.200462285100843</v>
      </c>
      <c r="J18" s="128">
        <v>29.073223734239935</v>
      </c>
      <c r="K18" s="128">
        <v>35.692601168331876</v>
      </c>
      <c r="L18" s="128">
        <v>41.666274410427064</v>
      </c>
    </row>
    <row r="19" spans="3:12" ht="15">
      <c r="C19" s="52" t="s">
        <v>104</v>
      </c>
      <c r="D19" s="127">
        <v>3031.863099310001</v>
      </c>
      <c r="E19" s="127">
        <v>4117.96651406</v>
      </c>
      <c r="F19" s="127">
        <v>3595.868957950001</v>
      </c>
      <c r="G19" s="127">
        <v>-522.097556109999</v>
      </c>
      <c r="H19" s="127">
        <v>564.00585864</v>
      </c>
      <c r="I19" s="126">
        <v>-12.678528451540291</v>
      </c>
      <c r="J19" s="126">
        <v>21.065177846302625</v>
      </c>
      <c r="K19" s="126">
        <v>22.075616090221327</v>
      </c>
      <c r="L19" s="126">
        <v>18.602616284632308</v>
      </c>
    </row>
    <row r="20" spans="3:12" ht="15">
      <c r="C20" s="52" t="s">
        <v>105</v>
      </c>
      <c r="D20" s="127">
        <v>1551.1776578500005</v>
      </c>
      <c r="E20" s="127">
        <v>2589.3207815700007</v>
      </c>
      <c r="F20" s="127">
        <v>2896.754137430001</v>
      </c>
      <c r="G20" s="127">
        <v>307.4333558600001</v>
      </c>
      <c r="H20" s="127">
        <v>1345.5764795800003</v>
      </c>
      <c r="I20" s="126">
        <v>11.873127425856906</v>
      </c>
      <c r="J20" s="126">
        <v>40.86115501994473</v>
      </c>
      <c r="K20" s="126">
        <v>64.95537265022251</v>
      </c>
      <c r="L20" s="126">
        <v>86.74547836416285</v>
      </c>
    </row>
    <row r="21" spans="3:12" ht="15.75">
      <c r="C21" s="49" t="s">
        <v>106</v>
      </c>
      <c r="D21" s="138">
        <v>12351.66117282</v>
      </c>
      <c r="E21" s="138">
        <v>6019.14722049</v>
      </c>
      <c r="F21" s="138">
        <v>8629.394040750001</v>
      </c>
      <c r="G21" s="138">
        <v>2610.246820260001</v>
      </c>
      <c r="H21" s="138">
        <v>-3722.267132069999</v>
      </c>
      <c r="I21" s="128">
        <v>43.36572482185457</v>
      </c>
      <c r="J21" s="128">
        <v>-39.61324877653957</v>
      </c>
      <c r="K21" s="128">
        <v>-34.342173020055824</v>
      </c>
      <c r="L21" s="128">
        <v>-30.135761335980447</v>
      </c>
    </row>
    <row r="22" spans="3:12" ht="15">
      <c r="C22" s="52" t="s">
        <v>107</v>
      </c>
      <c r="D22" s="127">
        <v>8036.507450679999</v>
      </c>
      <c r="E22" s="127">
        <v>945.8325873599999</v>
      </c>
      <c r="F22" s="127">
        <v>3916.6996740100003</v>
      </c>
      <c r="G22" s="127">
        <v>2970.8670866500006</v>
      </c>
      <c r="H22" s="127">
        <v>-4119.807776669999</v>
      </c>
      <c r="I22" s="126">
        <v>314.1007326616077</v>
      </c>
      <c r="J22" s="126">
        <v>-93.23217410082701</v>
      </c>
      <c r="K22" s="126">
        <v>-82.25164443476018</v>
      </c>
      <c r="L22" s="126">
        <v>-51.2636590204543</v>
      </c>
    </row>
    <row r="23" spans="3:12" ht="15">
      <c r="C23" s="70" t="s">
        <v>108</v>
      </c>
      <c r="D23" s="127">
        <v>4315.15372214</v>
      </c>
      <c r="E23" s="127">
        <v>5073.31463313</v>
      </c>
      <c r="F23" s="127">
        <v>4712.69436674</v>
      </c>
      <c r="G23" s="127">
        <v>-360.6202663900003</v>
      </c>
      <c r="H23" s="127">
        <v>397.5406445999997</v>
      </c>
      <c r="I23" s="126">
        <v>-7.108178626160119</v>
      </c>
      <c r="J23" s="126">
        <v>27.05950620163356</v>
      </c>
      <c r="K23" s="126">
        <v>32.175391686655345</v>
      </c>
      <c r="L23" s="126">
        <v>9.212664720617385</v>
      </c>
    </row>
    <row r="24" spans="3:12" ht="15">
      <c r="C24" s="51" t="s">
        <v>109</v>
      </c>
      <c r="D24" s="127">
        <v>2225.8243796593533</v>
      </c>
      <c r="E24" s="127">
        <v>2826.2365705574484</v>
      </c>
      <c r="F24" s="127">
        <v>3025.540338663416</v>
      </c>
      <c r="G24" s="127">
        <v>199.30376810596772</v>
      </c>
      <c r="H24" s="127">
        <v>799.7159590040628</v>
      </c>
      <c r="I24" s="126">
        <v>7.051913848339204</v>
      </c>
      <c r="J24" s="126">
        <v>29.484711304607124</v>
      </c>
      <c r="K24" s="126">
        <v>36.39344480311893</v>
      </c>
      <c r="L24" s="126">
        <v>35.92897832875987</v>
      </c>
    </row>
    <row r="25" spans="3:12" ht="15">
      <c r="C25" s="51" t="s">
        <v>146</v>
      </c>
      <c r="D25" s="127">
        <v>141.1665774699982</v>
      </c>
      <c r="E25" s="127">
        <v>2.3768477400064163</v>
      </c>
      <c r="F25" s="127">
        <v>0.47228334999026367</v>
      </c>
      <c r="G25" s="127">
        <v>-1.9045643900161526</v>
      </c>
      <c r="H25" s="127">
        <v>-140.69429412000792</v>
      </c>
      <c r="I25" s="126">
        <v>-80.12984416120031</v>
      </c>
      <c r="J25" s="126">
        <v>4950.057163231571</v>
      </c>
      <c r="K25" s="126">
        <v>-99.1141249491013</v>
      </c>
      <c r="L25" s="126">
        <v>-99.66544251588826</v>
      </c>
    </row>
    <row r="26" spans="3:12" ht="15.75">
      <c r="C26" s="65" t="s">
        <v>110</v>
      </c>
      <c r="D26" s="125">
        <v>-297.07182594378276</v>
      </c>
      <c r="E26" s="125">
        <v>-829.2888924934418</v>
      </c>
      <c r="F26" s="125">
        <v>-1049.9653432922096</v>
      </c>
      <c r="G26" s="125">
        <v>-220.67645079876775</v>
      </c>
      <c r="H26" s="125">
        <v>-752.8935173484268</v>
      </c>
      <c r="I26" s="124">
        <v>26.610322747149652</v>
      </c>
      <c r="J26" s="124">
        <v>102.96470697340317</v>
      </c>
      <c r="K26" s="124">
        <v>138.45544949632531</v>
      </c>
      <c r="L26" s="124">
        <v>253.4382097516386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1" t="s">
        <v>161</v>
      </c>
      <c r="D29" s="191"/>
      <c r="E29" s="191"/>
      <c r="F29" s="191"/>
      <c r="G29" s="191"/>
      <c r="H29" s="191"/>
      <c r="I29" s="191"/>
      <c r="J29" s="191"/>
      <c r="K29" s="191"/>
      <c r="L29" s="192"/>
    </row>
    <row r="30" spans="3:12" ht="16.5">
      <c r="C30" s="89"/>
      <c r="D30" s="185" t="s">
        <v>159</v>
      </c>
      <c r="E30" s="185"/>
      <c r="F30" s="185"/>
      <c r="G30" s="90" t="s">
        <v>1</v>
      </c>
      <c r="H30" s="90"/>
      <c r="I30" s="91" t="s">
        <v>2</v>
      </c>
      <c r="J30" s="185" t="s">
        <v>144</v>
      </c>
      <c r="K30" s="185"/>
      <c r="L30" s="186"/>
    </row>
    <row r="31" spans="3:12" ht="16.5">
      <c r="C31" s="92"/>
      <c r="D31" s="93">
        <f>D5</f>
        <v>41640</v>
      </c>
      <c r="E31" s="93">
        <f>E5</f>
        <v>41974</v>
      </c>
      <c r="F31" s="93">
        <f>F5</f>
        <v>42005</v>
      </c>
      <c r="G31" s="94" t="s">
        <v>4</v>
      </c>
      <c r="H31" s="94" t="s">
        <v>5</v>
      </c>
      <c r="I31" s="94" t="s">
        <v>4</v>
      </c>
      <c r="J31" s="93">
        <f>J5</f>
        <v>41944</v>
      </c>
      <c r="K31" s="93">
        <f>K5</f>
        <v>41974</v>
      </c>
      <c r="L31" s="93">
        <f>L5</f>
        <v>42005</v>
      </c>
    </row>
    <row r="32" spans="3:12" ht="15.75">
      <c r="C32" s="50" t="s">
        <v>93</v>
      </c>
      <c r="D32" s="144">
        <v>86891.0708405928</v>
      </c>
      <c r="E32" s="144">
        <v>96112.02934675521</v>
      </c>
      <c r="F32" s="144">
        <v>98010.70277170106</v>
      </c>
      <c r="G32" s="144">
        <v>1898.6734249458532</v>
      </c>
      <c r="H32" s="144">
        <v>11119.631931108263</v>
      </c>
      <c r="I32" s="143">
        <v>1.9754794876880346</v>
      </c>
      <c r="J32" s="143">
        <v>11.4500301725604</v>
      </c>
      <c r="K32" s="143">
        <v>11.53990989746963</v>
      </c>
      <c r="L32" s="143">
        <v>12.797208992288676</v>
      </c>
    </row>
    <row r="33" spans="3:12" ht="15.75">
      <c r="C33" s="50" t="s">
        <v>94</v>
      </c>
      <c r="D33" s="144">
        <v>12403.399744333248</v>
      </c>
      <c r="E33" s="144">
        <v>10744.19322334382</v>
      </c>
      <c r="F33" s="144">
        <v>12262.902118410653</v>
      </c>
      <c r="G33" s="144">
        <v>1518.708895066833</v>
      </c>
      <c r="H33" s="144">
        <v>-140.49762592259503</v>
      </c>
      <c r="I33" s="143">
        <v>14.135159927756574</v>
      </c>
      <c r="J33" s="143">
        <v>-12.90449781444718</v>
      </c>
      <c r="K33" s="143">
        <v>-14.635385708526336</v>
      </c>
      <c r="L33" s="143">
        <v>-1.132734805122946</v>
      </c>
    </row>
    <row r="34" spans="3:12" ht="15">
      <c r="C34" s="70" t="s">
        <v>111</v>
      </c>
      <c r="D34" s="142">
        <v>210.26566168000002</v>
      </c>
      <c r="E34" s="142">
        <v>140.39054574</v>
      </c>
      <c r="F34" s="142">
        <v>154.15118945999998</v>
      </c>
      <c r="G34" s="142">
        <v>13.76064371999999</v>
      </c>
      <c r="H34" s="142">
        <v>-56.11447222000004</v>
      </c>
      <c r="I34" s="141">
        <v>9.801688317021275</v>
      </c>
      <c r="J34" s="141">
        <v>-16.194167594222687</v>
      </c>
      <c r="K34" s="141">
        <v>-32.006271716341836</v>
      </c>
      <c r="L34" s="141">
        <v>-26.68741618182039</v>
      </c>
    </row>
    <row r="35" spans="3:12" ht="15">
      <c r="C35" s="70" t="s">
        <v>95</v>
      </c>
      <c r="D35" s="142">
        <v>6046.953843199242</v>
      </c>
      <c r="E35" s="142">
        <v>5608.618836592937</v>
      </c>
      <c r="F35" s="142">
        <v>7411.423344067858</v>
      </c>
      <c r="G35" s="142">
        <v>1802.8045074749207</v>
      </c>
      <c r="H35" s="142">
        <v>1364.4695008686158</v>
      </c>
      <c r="I35" s="141">
        <v>32.143466332792705</v>
      </c>
      <c r="J35" s="141">
        <v>-6.943950645157493</v>
      </c>
      <c r="K35" s="141">
        <v>-9.828512995547053</v>
      </c>
      <c r="L35" s="141">
        <v>22.564576086572547</v>
      </c>
    </row>
    <row r="36" spans="3:12" ht="15">
      <c r="C36" s="70" t="s">
        <v>112</v>
      </c>
      <c r="D36" s="142">
        <v>259.05704473</v>
      </c>
      <c r="E36" s="142">
        <v>338.16436687</v>
      </c>
      <c r="F36" s="142">
        <v>341.70496453000004</v>
      </c>
      <c r="G36" s="142">
        <v>3.54059766000006</v>
      </c>
      <c r="H36" s="142">
        <v>82.64791980000007</v>
      </c>
      <c r="I36" s="141">
        <v>1.0470049499216358</v>
      </c>
      <c r="J36" s="141">
        <v>32.890225643726524</v>
      </c>
      <c r="K36" s="141">
        <v>32.85515494888016</v>
      </c>
      <c r="L36" s="141">
        <v>31.903367031048766</v>
      </c>
    </row>
    <row r="37" spans="3:12" ht="15">
      <c r="C37" s="70" t="s">
        <v>113</v>
      </c>
      <c r="D37" s="142">
        <v>5887.123194724006</v>
      </c>
      <c r="E37" s="142">
        <v>4657.019474140883</v>
      </c>
      <c r="F37" s="142">
        <v>4355.622620352796</v>
      </c>
      <c r="G37" s="142">
        <v>-301.39685378808736</v>
      </c>
      <c r="H37" s="142">
        <v>-1531.50057437121</v>
      </c>
      <c r="I37" s="141">
        <v>-6.47188304583348</v>
      </c>
      <c r="J37" s="141">
        <v>-22.37134120457981</v>
      </c>
      <c r="K37" s="141">
        <v>-21.13802318549259</v>
      </c>
      <c r="L37" s="141">
        <v>-26.0144135550574</v>
      </c>
    </row>
    <row r="38" spans="3:12" ht="15.75">
      <c r="C38" s="50" t="s">
        <v>98</v>
      </c>
      <c r="D38" s="144">
        <v>74487.67109625955</v>
      </c>
      <c r="E38" s="144">
        <v>85367.8361234114</v>
      </c>
      <c r="F38" s="144">
        <v>85747.80065329041</v>
      </c>
      <c r="G38" s="144">
        <v>379.96452987901284</v>
      </c>
      <c r="H38" s="144">
        <v>11260.129557030858</v>
      </c>
      <c r="I38" s="143">
        <v>0.4450909700109065</v>
      </c>
      <c r="J38" s="143">
        <v>16.292997631318844</v>
      </c>
      <c r="K38" s="143">
        <v>16.01720422794909</v>
      </c>
      <c r="L38" s="143">
        <v>15.116769515426952</v>
      </c>
    </row>
    <row r="39" spans="3:12" ht="15">
      <c r="C39" s="70" t="s">
        <v>114</v>
      </c>
      <c r="D39" s="142">
        <v>3375.2327940100004</v>
      </c>
      <c r="E39" s="142">
        <v>5209.87115347</v>
      </c>
      <c r="F39" s="142">
        <v>4894.484293799999</v>
      </c>
      <c r="G39" s="142">
        <v>-315.3868596700004</v>
      </c>
      <c r="H39" s="142">
        <v>1519.251499789999</v>
      </c>
      <c r="I39" s="141">
        <v>-6.053640298953249</v>
      </c>
      <c r="J39" s="141">
        <v>39.72469531183477</v>
      </c>
      <c r="K39" s="141">
        <v>41.411036575739274</v>
      </c>
      <c r="L39" s="141">
        <v>45.01175452212372</v>
      </c>
    </row>
    <row r="40" spans="3:12" ht="15">
      <c r="C40" s="70" t="s">
        <v>100</v>
      </c>
      <c r="D40" s="142">
        <v>7182.694487924499</v>
      </c>
      <c r="E40" s="142">
        <v>7134.096215866961</v>
      </c>
      <c r="F40" s="142">
        <v>7172.8969442355765</v>
      </c>
      <c r="G40" s="142">
        <v>38.80072836861564</v>
      </c>
      <c r="H40" s="142">
        <v>-9.797543688922815</v>
      </c>
      <c r="I40" s="141">
        <v>0.5438772788390328</v>
      </c>
      <c r="J40" s="141">
        <v>-6.2061643192986455</v>
      </c>
      <c r="K40" s="141">
        <v>-2.8133948188154676</v>
      </c>
      <c r="L40" s="141">
        <v>-0.13640485065032884</v>
      </c>
    </row>
    <row r="41" spans="3:12" ht="15">
      <c r="C41" s="70" t="s">
        <v>10</v>
      </c>
      <c r="D41" s="142">
        <v>2037.4679118699999</v>
      </c>
      <c r="E41" s="142">
        <v>1820.0810929000002</v>
      </c>
      <c r="F41" s="142">
        <v>1997.28220995</v>
      </c>
      <c r="G41" s="142">
        <v>177.20111704999977</v>
      </c>
      <c r="H41" s="142">
        <v>-40.18570191999993</v>
      </c>
      <c r="I41" s="141">
        <v>9.735891315021513</v>
      </c>
      <c r="J41" s="141">
        <v>47.445504232870746</v>
      </c>
      <c r="K41" s="141">
        <v>6.633042108811781</v>
      </c>
      <c r="L41" s="141">
        <v>-1.9723354505797965</v>
      </c>
    </row>
    <row r="42" spans="3:12" ht="15">
      <c r="C42" s="70" t="s">
        <v>115</v>
      </c>
      <c r="D42" s="142">
        <v>157.71014769</v>
      </c>
      <c r="E42" s="142">
        <v>184.89765069999999</v>
      </c>
      <c r="F42" s="142">
        <v>187.42454547</v>
      </c>
      <c r="G42" s="142">
        <v>2.5268947700000126</v>
      </c>
      <c r="H42" s="142">
        <v>29.714397779999985</v>
      </c>
      <c r="I42" s="141">
        <v>1.3666451468872085</v>
      </c>
      <c r="J42" s="141">
        <v>22.39521633075339</v>
      </c>
      <c r="K42" s="141">
        <v>13.012442606766639</v>
      </c>
      <c r="L42" s="141">
        <v>18.84114511033718</v>
      </c>
    </row>
    <row r="43" spans="3:12" ht="15">
      <c r="C43" s="70" t="s">
        <v>12</v>
      </c>
      <c r="D43" s="142">
        <v>1564.48884447</v>
      </c>
      <c r="E43" s="142">
        <v>1776.02191211</v>
      </c>
      <c r="F43" s="142">
        <v>1733.0076080899998</v>
      </c>
      <c r="G43" s="142">
        <v>-43.014304020000054</v>
      </c>
      <c r="H43" s="142">
        <v>168.51876361999985</v>
      </c>
      <c r="I43" s="141">
        <v>-2.421946695967111</v>
      </c>
      <c r="J43" s="141">
        <v>66.19803570708856</v>
      </c>
      <c r="K43" s="141">
        <v>43.20856802020228</v>
      </c>
      <c r="L43" s="141">
        <v>10.771490267614451</v>
      </c>
    </row>
    <row r="44" spans="3:12" ht="15">
      <c r="C44" s="70" t="s">
        <v>116</v>
      </c>
      <c r="D44" s="142">
        <v>23130.053774983935</v>
      </c>
      <c r="E44" s="142">
        <v>27675.57341005853</v>
      </c>
      <c r="F44" s="142">
        <v>28342.030963735215</v>
      </c>
      <c r="G44" s="142">
        <v>666.4575536766861</v>
      </c>
      <c r="H44" s="142">
        <v>5211.97718875128</v>
      </c>
      <c r="I44" s="141">
        <v>2.4081074809256378</v>
      </c>
      <c r="J44" s="141">
        <v>20.11398872608391</v>
      </c>
      <c r="K44" s="141">
        <v>21.469865526549675</v>
      </c>
      <c r="L44" s="141">
        <v>22.53335525915741</v>
      </c>
    </row>
    <row r="45" spans="3:12" ht="15">
      <c r="C45" s="70" t="s">
        <v>14</v>
      </c>
      <c r="D45" s="142">
        <v>37040.023135311116</v>
      </c>
      <c r="E45" s="142">
        <v>41567.2946883059</v>
      </c>
      <c r="F45" s="142">
        <v>41420.674088009626</v>
      </c>
      <c r="G45" s="142">
        <v>-146.62060029627173</v>
      </c>
      <c r="H45" s="142">
        <v>4380.65095269851</v>
      </c>
      <c r="I45" s="141">
        <v>-0.3527306777978034</v>
      </c>
      <c r="J45" s="141">
        <v>13.293049833072374</v>
      </c>
      <c r="K45" s="141">
        <v>13.377643046638383</v>
      </c>
      <c r="L45" s="141">
        <v>11.826804040309396</v>
      </c>
    </row>
    <row r="46" spans="3:12" ht="15.7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.75">
      <c r="C47" s="50" t="s">
        <v>102</v>
      </c>
      <c r="D47" s="144">
        <v>86891.07099431433</v>
      </c>
      <c r="E47" s="144">
        <v>96112.0293425161</v>
      </c>
      <c r="F47" s="144">
        <v>98010.70276762027</v>
      </c>
      <c r="G47" s="144">
        <v>1898.6734251041635</v>
      </c>
      <c r="H47" s="144">
        <v>11119.63177330594</v>
      </c>
      <c r="I47" s="143">
        <v>1.975479487939879</v>
      </c>
      <c r="J47" s="143">
        <v>11.450030734061771</v>
      </c>
      <c r="K47" s="143">
        <v>11.539910818258157</v>
      </c>
      <c r="L47" s="143">
        <v>12.797208784889152</v>
      </c>
    </row>
    <row r="48" spans="3:12" ht="15.75">
      <c r="C48" s="50" t="s">
        <v>117</v>
      </c>
      <c r="D48" s="144">
        <v>3577.96317404</v>
      </c>
      <c r="E48" s="144">
        <v>2918.44500152</v>
      </c>
      <c r="F48" s="144">
        <v>3493.27382576</v>
      </c>
      <c r="G48" s="144">
        <v>574.8288242399999</v>
      </c>
      <c r="H48" s="144">
        <v>-84.6893482800001</v>
      </c>
      <c r="I48" s="143">
        <v>19.69640763970589</v>
      </c>
      <c r="J48" s="143">
        <v>1.6165907224364693</v>
      </c>
      <c r="K48" s="143">
        <v>-7.4653235113511185</v>
      </c>
      <c r="L48" s="143">
        <v>-2.3669709317990124</v>
      </c>
    </row>
    <row r="49" spans="3:12" ht="15.75">
      <c r="C49" s="71" t="s">
        <v>95</v>
      </c>
      <c r="D49" s="142">
        <v>3137.06292004</v>
      </c>
      <c r="E49" s="142">
        <v>2681.47200152</v>
      </c>
      <c r="F49" s="142">
        <v>2968.53317376</v>
      </c>
      <c r="G49" s="142">
        <v>287.0611722399999</v>
      </c>
      <c r="H49" s="142">
        <v>-168.52974627999993</v>
      </c>
      <c r="I49" s="141">
        <v>10.705357806357048</v>
      </c>
      <c r="J49" s="141">
        <v>-11.656522364698203</v>
      </c>
      <c r="K49" s="141">
        <v>-8.597306183402926</v>
      </c>
      <c r="L49" s="141">
        <v>-5.372214411238238</v>
      </c>
    </row>
    <row r="50" spans="3:12" ht="15">
      <c r="C50" s="70" t="s">
        <v>118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5">
      <c r="C51" s="70" t="s">
        <v>112</v>
      </c>
      <c r="D51" s="142">
        <v>24.965</v>
      </c>
      <c r="E51" s="142">
        <v>16.509</v>
      </c>
      <c r="F51" s="142">
        <v>14.737</v>
      </c>
      <c r="G51" s="142">
        <v>-1.7720000000000002</v>
      </c>
      <c r="H51" s="142">
        <v>-10.228</v>
      </c>
      <c r="I51" s="141">
        <v>-10.733539281603974</v>
      </c>
      <c r="J51" s="141">
        <v>-34.04007080785324</v>
      </c>
      <c r="K51" s="141">
        <v>-35.99178039702233</v>
      </c>
      <c r="L51" s="141">
        <v>-40.96935709993991</v>
      </c>
    </row>
    <row r="52" spans="3:12" ht="15">
      <c r="C52" s="70" t="s">
        <v>119</v>
      </c>
      <c r="D52" s="142">
        <v>322.935254</v>
      </c>
      <c r="E52" s="142">
        <v>127.464</v>
      </c>
      <c r="F52" s="142">
        <v>417.003652</v>
      </c>
      <c r="G52" s="142">
        <v>289.539652</v>
      </c>
      <c r="H52" s="142">
        <v>94.068398</v>
      </c>
      <c r="I52" s="141">
        <v>227.1540607544091</v>
      </c>
      <c r="J52" s="141">
        <v>403.5475486504188</v>
      </c>
      <c r="K52" s="141">
        <v>25.690506946978136</v>
      </c>
      <c r="L52" s="141">
        <v>29.129182037214186</v>
      </c>
    </row>
    <row r="53" spans="3:12" ht="15.75">
      <c r="C53" s="77" t="s">
        <v>120</v>
      </c>
      <c r="D53" s="144">
        <v>83313.10782027432</v>
      </c>
      <c r="E53" s="144">
        <v>93193.58434099611</v>
      </c>
      <c r="F53" s="144">
        <v>94517.42894186027</v>
      </c>
      <c r="G53" s="144">
        <v>1323.8446008641622</v>
      </c>
      <c r="H53" s="144">
        <v>11204.321121585948</v>
      </c>
      <c r="I53" s="143">
        <v>1.4205319070250628</v>
      </c>
      <c r="J53" s="143">
        <v>11.767777516971103</v>
      </c>
      <c r="K53" s="143">
        <v>12.261960096335885</v>
      </c>
      <c r="L53" s="143">
        <v>13.448449367362755</v>
      </c>
    </row>
    <row r="54" spans="3:12" ht="15.75">
      <c r="C54" s="50" t="s">
        <v>121</v>
      </c>
      <c r="D54" s="142">
        <v>65484.68591086396</v>
      </c>
      <c r="E54" s="142">
        <v>71822.06612876864</v>
      </c>
      <c r="F54" s="142">
        <v>71582.89679246719</v>
      </c>
      <c r="G54" s="142">
        <v>-239.16933630144922</v>
      </c>
      <c r="H54" s="142">
        <v>6098.210881603227</v>
      </c>
      <c r="I54" s="141">
        <v>-0.333002584293031</v>
      </c>
      <c r="J54" s="141">
        <v>9.308353614340403</v>
      </c>
      <c r="K54" s="141">
        <v>7.484641863295982</v>
      </c>
      <c r="L54" s="141">
        <v>9.312422892130767</v>
      </c>
    </row>
    <row r="55" spans="3:12" ht="15">
      <c r="C55" s="70" t="s">
        <v>122</v>
      </c>
      <c r="D55" s="142">
        <v>30916.030565727095</v>
      </c>
      <c r="E55" s="142">
        <v>34171.77312740511</v>
      </c>
      <c r="F55" s="142">
        <v>32724.401405479097</v>
      </c>
      <c r="G55" s="142">
        <v>-1447.3717219260143</v>
      </c>
      <c r="H55" s="142">
        <v>1808.3708397520022</v>
      </c>
      <c r="I55" s="141">
        <v>-4.235576879577401</v>
      </c>
      <c r="J55" s="141">
        <v>10.980231840877407</v>
      </c>
      <c r="K55" s="141">
        <v>7.6511626924574525</v>
      </c>
      <c r="L55" s="141">
        <v>5.849298265854112</v>
      </c>
    </row>
    <row r="56" spans="3:12" ht="15">
      <c r="C56" s="72" t="s">
        <v>119</v>
      </c>
      <c r="D56" s="142">
        <v>34568.65534513687</v>
      </c>
      <c r="E56" s="142">
        <v>37650.293001363534</v>
      </c>
      <c r="F56" s="142">
        <v>38858.495386988085</v>
      </c>
      <c r="G56" s="142">
        <v>1208.2023856245505</v>
      </c>
      <c r="H56" s="142">
        <v>4289.840041851217</v>
      </c>
      <c r="I56" s="141">
        <v>3.209011907505725</v>
      </c>
      <c r="J56" s="141">
        <v>7.70479504824729</v>
      </c>
      <c r="K56" s="141">
        <v>7.333951280935425</v>
      </c>
      <c r="L56" s="141">
        <v>12.409623686605773</v>
      </c>
    </row>
    <row r="57" spans="3:12" ht="15">
      <c r="C57" s="72" t="s">
        <v>123</v>
      </c>
      <c r="D57" s="142">
        <v>1306.206</v>
      </c>
      <c r="E57" s="142">
        <v>1360.37579211</v>
      </c>
      <c r="F57" s="142">
        <v>1494.38298093</v>
      </c>
      <c r="G57" s="142">
        <v>134.00718882</v>
      </c>
      <c r="H57" s="142">
        <v>188.17698093000013</v>
      </c>
      <c r="I57" s="141">
        <v>9.850747829917587</v>
      </c>
      <c r="J57" s="141">
        <v>1.607848668224186</v>
      </c>
      <c r="K57" s="141">
        <v>24.960803653542694</v>
      </c>
      <c r="L57" s="141">
        <v>14.406378544425621</v>
      </c>
    </row>
    <row r="58" spans="3:12" ht="15">
      <c r="C58" s="70" t="s">
        <v>124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5">
      <c r="C59" s="70" t="s">
        <v>125</v>
      </c>
      <c r="D59" s="142">
        <v>16772.597554271644</v>
      </c>
      <c r="E59" s="142">
        <v>17360.692413062054</v>
      </c>
      <c r="F59" s="142">
        <v>18018.212778553014</v>
      </c>
      <c r="G59" s="142">
        <v>657.5203654909601</v>
      </c>
      <c r="H59" s="142">
        <v>1245.6152242813696</v>
      </c>
      <c r="I59" s="141">
        <v>3.7874086461911323</v>
      </c>
      <c r="J59" s="141">
        <v>5.980566100289872</v>
      </c>
      <c r="K59" s="141">
        <v>6.1632492705130915</v>
      </c>
      <c r="L59" s="141">
        <v>7.4264896671543665</v>
      </c>
    </row>
    <row r="60" spans="3:12" ht="15">
      <c r="C60" s="70" t="s">
        <v>126</v>
      </c>
      <c r="D60" s="142">
        <v>1749.74899831</v>
      </c>
      <c r="E60" s="142">
        <v>2185.98200727</v>
      </c>
      <c r="F60" s="142">
        <v>2182.6721763</v>
      </c>
      <c r="G60" s="142">
        <v>-3.3098309699998936</v>
      </c>
      <c r="H60" s="142">
        <v>432.9231779900001</v>
      </c>
      <c r="I60" s="141">
        <v>-0.15141162914389358</v>
      </c>
      <c r="J60" s="141">
        <v>18.916615997706973</v>
      </c>
      <c r="K60" s="141">
        <v>25.480816897054304</v>
      </c>
      <c r="L60" s="141">
        <v>24.742016049624272</v>
      </c>
    </row>
    <row r="61" spans="3:12" ht="15">
      <c r="C61" s="70" t="s">
        <v>127</v>
      </c>
      <c r="D61" s="142">
        <v>47.993068320000006</v>
      </c>
      <c r="E61" s="142">
        <v>48.97232537</v>
      </c>
      <c r="F61" s="142">
        <v>49.18029004</v>
      </c>
      <c r="G61" s="142">
        <v>0.20796467000000263</v>
      </c>
      <c r="H61" s="142">
        <v>1.1872217199999966</v>
      </c>
      <c r="I61" s="141">
        <v>0.42465753551372076</v>
      </c>
      <c r="J61" s="141">
        <v>3.382464887228176</v>
      </c>
      <c r="K61" s="141">
        <v>3.331201714184282</v>
      </c>
      <c r="L61" s="141">
        <v>2.4737358155224456</v>
      </c>
    </row>
    <row r="62" spans="3:12" ht="15">
      <c r="C62" s="70" t="s">
        <v>112</v>
      </c>
      <c r="D62" s="142">
        <v>50.203</v>
      </c>
      <c r="E62" s="142">
        <v>37.872</v>
      </c>
      <c r="F62" s="142">
        <v>34.259</v>
      </c>
      <c r="G62" s="142">
        <v>-3.6129999999999995</v>
      </c>
      <c r="H62" s="142">
        <v>-15.944000000000003</v>
      </c>
      <c r="I62" s="141">
        <v>-9.540029573299535</v>
      </c>
      <c r="J62" s="141">
        <v>-41.78112087528371</v>
      </c>
      <c r="K62" s="141">
        <v>-27.642338555598016</v>
      </c>
      <c r="L62" s="141">
        <v>-31.759058223612136</v>
      </c>
    </row>
    <row r="63" spans="3:12" ht="15">
      <c r="C63" s="70" t="s">
        <v>128</v>
      </c>
      <c r="D63" s="142">
        <v>114.63610985999999</v>
      </c>
      <c r="E63" s="142">
        <v>89.46707430000001</v>
      </c>
      <c r="F63" s="142">
        <v>105.82102522</v>
      </c>
      <c r="G63" s="142">
        <v>16.35395091999999</v>
      </c>
      <c r="H63" s="142">
        <v>-8.815084639999995</v>
      </c>
      <c r="I63" s="141">
        <v>18.279295537442188</v>
      </c>
      <c r="J63" s="141">
        <v>103.97523118186518</v>
      </c>
      <c r="K63" s="141">
        <v>83.84908272273496</v>
      </c>
      <c r="L63" s="141">
        <v>-7.689622973743148</v>
      </c>
    </row>
    <row r="64" spans="3:12" ht="15">
      <c r="C64" s="70" t="s">
        <v>129</v>
      </c>
      <c r="D64" s="142">
        <v>10574.126590029999</v>
      </c>
      <c r="E64" s="142">
        <v>12129.26318477</v>
      </c>
      <c r="F64" s="142">
        <v>12389.108899</v>
      </c>
      <c r="G64" s="142">
        <v>259.84571423000125</v>
      </c>
      <c r="H64" s="142">
        <v>1814.9823089700021</v>
      </c>
      <c r="I64" s="141">
        <v>2.142304196649589</v>
      </c>
      <c r="J64" s="141">
        <v>20.380830564679407</v>
      </c>
      <c r="K64" s="141">
        <v>14.295228470483195</v>
      </c>
      <c r="L64" s="141">
        <v>17.164370915336782</v>
      </c>
    </row>
    <row r="65" spans="3:12" ht="15">
      <c r="C65" s="70" t="s">
        <v>110</v>
      </c>
      <c r="D65" s="142">
        <v>-12787.089411381274</v>
      </c>
      <c r="E65" s="142">
        <v>-11841.106584654577</v>
      </c>
      <c r="F65" s="142">
        <v>-11339.10500064992</v>
      </c>
      <c r="G65" s="142">
        <v>502.00158400465625</v>
      </c>
      <c r="H65" s="142">
        <v>1447.984410731353</v>
      </c>
      <c r="I65" s="141">
        <v>-4.239482014757157</v>
      </c>
      <c r="J65" s="141">
        <v>-1.6972692105247056</v>
      </c>
      <c r="K65" s="141">
        <v>-13.886307958590468</v>
      </c>
      <c r="L65" s="141">
        <v>-11.323799843321344</v>
      </c>
    </row>
    <row r="66" spans="3:12" ht="15.7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9" t="s">
        <v>160</v>
      </c>
      <c r="D68" s="189"/>
      <c r="E68" s="189"/>
      <c r="F68" s="189"/>
      <c r="G68" s="189"/>
      <c r="H68" s="189"/>
      <c r="I68" s="189"/>
      <c r="J68" s="189"/>
      <c r="K68" s="189"/>
      <c r="L68" s="190"/>
    </row>
    <row r="69" spans="3:12" ht="16.5">
      <c r="C69" s="89"/>
      <c r="D69" s="185" t="s">
        <v>159</v>
      </c>
      <c r="E69" s="185"/>
      <c r="F69" s="185"/>
      <c r="G69" s="90" t="s">
        <v>1</v>
      </c>
      <c r="H69" s="90"/>
      <c r="I69" s="91" t="s">
        <v>2</v>
      </c>
      <c r="J69" s="185" t="s">
        <v>144</v>
      </c>
      <c r="K69" s="185"/>
      <c r="L69" s="186"/>
    </row>
    <row r="70" spans="3:12" ht="16.5">
      <c r="C70" s="92"/>
      <c r="D70" s="93">
        <f>D5</f>
        <v>41640</v>
      </c>
      <c r="E70" s="93">
        <f>E5</f>
        <v>41974</v>
      </c>
      <c r="F70" s="93">
        <f>F5</f>
        <v>42005</v>
      </c>
      <c r="G70" s="94" t="s">
        <v>4</v>
      </c>
      <c r="H70" s="94" t="s">
        <v>5</v>
      </c>
      <c r="I70" s="94" t="s">
        <v>4</v>
      </c>
      <c r="J70" s="93">
        <f>J5</f>
        <v>41944</v>
      </c>
      <c r="K70" s="93">
        <f>K5</f>
        <v>41974</v>
      </c>
      <c r="L70" s="93">
        <f>L5</f>
        <v>42005</v>
      </c>
    </row>
    <row r="71" spans="3:12" ht="15.75">
      <c r="C71" s="49" t="s">
        <v>93</v>
      </c>
      <c r="D71" s="147">
        <v>86883.60129370901</v>
      </c>
      <c r="E71" s="147">
        <v>96344.03376319176</v>
      </c>
      <c r="F71" s="147">
        <v>97546.9166080797</v>
      </c>
      <c r="G71" s="147">
        <v>1202.8828448879358</v>
      </c>
      <c r="H71" s="147">
        <v>10663.315314370688</v>
      </c>
      <c r="I71" s="146">
        <v>1.2485286300598066</v>
      </c>
      <c r="J71" s="146">
        <v>11.95954720944114</v>
      </c>
      <c r="K71" s="146">
        <v>11.711844299936029</v>
      </c>
      <c r="L71" s="146">
        <v>12.27310445424953</v>
      </c>
    </row>
    <row r="72" spans="3:12" ht="15.75">
      <c r="C72" s="49" t="s">
        <v>6</v>
      </c>
      <c r="D72" s="145">
        <v>25516.08397561947</v>
      </c>
      <c r="E72" s="145">
        <v>19278.700845770378</v>
      </c>
      <c r="F72" s="145">
        <v>22753.93150397929</v>
      </c>
      <c r="G72" s="145">
        <v>3475.2306582089113</v>
      </c>
      <c r="H72" s="145">
        <v>-2762.15247164018</v>
      </c>
      <c r="I72" s="123">
        <v>18.026269954654932</v>
      </c>
      <c r="J72" s="123">
        <v>-15.694285925476173</v>
      </c>
      <c r="K72" s="123">
        <v>-17.530861386621613</v>
      </c>
      <c r="L72" s="123">
        <v>-10.82514258175121</v>
      </c>
    </row>
    <row r="73" spans="3:12" ht="15.75">
      <c r="C73" s="49" t="s">
        <v>7</v>
      </c>
      <c r="D73" s="145">
        <v>61367.51731808955</v>
      </c>
      <c r="E73" s="145">
        <v>77065.33291742139</v>
      </c>
      <c r="F73" s="145">
        <v>74792.98510410041</v>
      </c>
      <c r="G73" s="145">
        <v>-2272.347813320972</v>
      </c>
      <c r="H73" s="145">
        <v>13425.467786010864</v>
      </c>
      <c r="I73" s="123">
        <v>-2.9485992304164625</v>
      </c>
      <c r="J73" s="123">
        <v>22.863822153918434</v>
      </c>
      <c r="K73" s="123">
        <v>22.585727348696196</v>
      </c>
      <c r="L73" s="123">
        <v>21.877156470941973</v>
      </c>
    </row>
    <row r="74" spans="3:12" ht="15">
      <c r="C74" s="52" t="s">
        <v>130</v>
      </c>
      <c r="D74" s="122">
        <v>-2603.5619610655003</v>
      </c>
      <c r="E74" s="122">
        <v>4002.2816212369607</v>
      </c>
      <c r="F74" s="122">
        <v>1073.5250939255757</v>
      </c>
      <c r="G74" s="122">
        <v>-2928.756527311385</v>
      </c>
      <c r="H74" s="122">
        <v>3677.087054991076</v>
      </c>
      <c r="I74" s="121">
        <v>-73.17717253505545</v>
      </c>
      <c r="J74" s="121">
        <v>391.646824000355</v>
      </c>
      <c r="K74" s="121">
        <v>1385.6051844574072</v>
      </c>
      <c r="L74" s="121">
        <v>-141.23293818159175</v>
      </c>
    </row>
    <row r="75" spans="3:12" ht="15">
      <c r="C75" s="52" t="s">
        <v>131</v>
      </c>
      <c r="D75" s="122">
        <v>63971.07927915505</v>
      </c>
      <c r="E75" s="122">
        <v>73063.05129618442</v>
      </c>
      <c r="F75" s="122">
        <v>73719.46001017484</v>
      </c>
      <c r="G75" s="122">
        <v>656.408713990415</v>
      </c>
      <c r="H75" s="122">
        <v>9748.380731019788</v>
      </c>
      <c r="I75" s="121">
        <v>0.8984140442334562</v>
      </c>
      <c r="J75" s="121">
        <v>17.565302398776108</v>
      </c>
      <c r="K75" s="121">
        <v>16.719589816217052</v>
      </c>
      <c r="L75" s="121">
        <v>15.238731065455532</v>
      </c>
    </row>
    <row r="76" spans="3:12" ht="15">
      <c r="C76" s="58" t="s">
        <v>10</v>
      </c>
      <c r="D76" s="122">
        <v>2037.4689118699998</v>
      </c>
      <c r="E76" s="122">
        <v>1820.0820929000001</v>
      </c>
      <c r="F76" s="122">
        <v>1997.28320995</v>
      </c>
      <c r="G76" s="122">
        <v>177.20111704999977</v>
      </c>
      <c r="H76" s="122">
        <v>-40.18570191999993</v>
      </c>
      <c r="I76" s="121">
        <v>9.73588596587196</v>
      </c>
      <c r="J76" s="121">
        <v>47.44547564907546</v>
      </c>
      <c r="K76" s="121">
        <v>6.633038222715458</v>
      </c>
      <c r="L76" s="121">
        <v>-1.972334482547627</v>
      </c>
    </row>
    <row r="77" spans="3:12" ht="15">
      <c r="C77" s="58" t="s">
        <v>11</v>
      </c>
      <c r="D77" s="122">
        <v>157.71014769</v>
      </c>
      <c r="E77" s="122">
        <v>184.89765069999999</v>
      </c>
      <c r="F77" s="122">
        <v>187.42454547</v>
      </c>
      <c r="G77" s="122">
        <v>2.5268947700000126</v>
      </c>
      <c r="H77" s="122">
        <v>29.714397779999985</v>
      </c>
      <c r="I77" s="121">
        <v>1.3666451468872085</v>
      </c>
      <c r="J77" s="121">
        <v>22.39521633075339</v>
      </c>
      <c r="K77" s="121">
        <v>13.012442606766639</v>
      </c>
      <c r="L77" s="121">
        <v>18.84114511033718</v>
      </c>
    </row>
    <row r="78" spans="3:12" ht="15">
      <c r="C78" s="58" t="s">
        <v>12</v>
      </c>
      <c r="D78" s="122">
        <v>1564.48884447</v>
      </c>
      <c r="E78" s="122">
        <v>1776.02191211</v>
      </c>
      <c r="F78" s="122">
        <v>1733.0076080899998</v>
      </c>
      <c r="G78" s="122">
        <v>-43.014304020000054</v>
      </c>
      <c r="H78" s="122">
        <v>168.51876361999985</v>
      </c>
      <c r="I78" s="121">
        <v>-2.421946695967111</v>
      </c>
      <c r="J78" s="121">
        <v>66.19803570708856</v>
      </c>
      <c r="K78" s="121">
        <v>43.20856802020228</v>
      </c>
      <c r="L78" s="121">
        <v>10.771490267614451</v>
      </c>
    </row>
    <row r="79" spans="3:12" ht="15">
      <c r="C79" s="58" t="s">
        <v>132</v>
      </c>
      <c r="D79" s="122">
        <v>23130.053774983935</v>
      </c>
      <c r="E79" s="122">
        <v>27675.57341005853</v>
      </c>
      <c r="F79" s="122">
        <v>28342.030963735215</v>
      </c>
      <c r="G79" s="122">
        <v>666.4575536766861</v>
      </c>
      <c r="H79" s="122">
        <v>5211.97718875128</v>
      </c>
      <c r="I79" s="121">
        <v>2.4081074809256378</v>
      </c>
      <c r="J79" s="121">
        <v>20.11398872608391</v>
      </c>
      <c r="K79" s="121">
        <v>21.469865526549675</v>
      </c>
      <c r="L79" s="121">
        <v>22.53335525915741</v>
      </c>
    </row>
    <row r="80" spans="3:12" ht="15">
      <c r="C80" s="58" t="s">
        <v>14</v>
      </c>
      <c r="D80" s="122">
        <v>37081.35760014111</v>
      </c>
      <c r="E80" s="122">
        <v>41606.476230415894</v>
      </c>
      <c r="F80" s="122">
        <v>41459.71368292963</v>
      </c>
      <c r="G80" s="122">
        <v>-146.76254748626525</v>
      </c>
      <c r="H80" s="122">
        <v>4378.356082788516</v>
      </c>
      <c r="I80" s="121">
        <v>-0.3527396712797714</v>
      </c>
      <c r="J80" s="121">
        <v>13.280171599493466</v>
      </c>
      <c r="K80" s="121">
        <v>13.361304403099094</v>
      </c>
      <c r="L80" s="121">
        <v>11.807431998584253</v>
      </c>
    </row>
    <row r="81" spans="3:12" ht="15.7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.75">
      <c r="C82" s="49" t="s">
        <v>102</v>
      </c>
      <c r="D82" s="145">
        <v>86883.60144867052</v>
      </c>
      <c r="E82" s="145">
        <v>96344.03376023269</v>
      </c>
      <c r="F82" s="145">
        <v>97546.91660523805</v>
      </c>
      <c r="G82" s="145">
        <v>1202.8828450053552</v>
      </c>
      <c r="H82" s="145">
        <v>10663.315156567522</v>
      </c>
      <c r="I82" s="123">
        <v>1.2485286302200287</v>
      </c>
      <c r="J82" s="123">
        <v>11.959547213958286</v>
      </c>
      <c r="K82" s="123">
        <v>11.711844296504955</v>
      </c>
      <c r="L82" s="123">
        <v>12.273104450978867</v>
      </c>
    </row>
    <row r="83" spans="3:12" ht="15.75">
      <c r="C83" s="49" t="s">
        <v>133</v>
      </c>
      <c r="D83" s="145">
        <v>67577.68444843395</v>
      </c>
      <c r="E83" s="145">
        <v>74365.98677409865</v>
      </c>
      <c r="F83" s="145">
        <v>74196.72834204718</v>
      </c>
      <c r="G83" s="145">
        <v>-169.25843205147248</v>
      </c>
      <c r="H83" s="145">
        <v>6619.043893613227</v>
      </c>
      <c r="I83" s="123">
        <v>-0.22760194464389794</v>
      </c>
      <c r="J83" s="123">
        <v>9.766224027222181</v>
      </c>
      <c r="K83" s="123">
        <v>7.842682388714767</v>
      </c>
      <c r="L83" s="123">
        <v>9.794718400959677</v>
      </c>
    </row>
    <row r="84" spans="3:12" ht="15">
      <c r="C84" s="52" t="s">
        <v>134</v>
      </c>
      <c r="D84" s="122">
        <v>2092.9985375700007</v>
      </c>
      <c r="E84" s="122">
        <v>2543.9206453300003</v>
      </c>
      <c r="F84" s="122">
        <v>2613.831549580001</v>
      </c>
      <c r="G84" s="122">
        <v>69.91090425000084</v>
      </c>
      <c r="H84" s="122">
        <v>520.8330120100004</v>
      </c>
      <c r="I84" s="121">
        <v>2.7481558584910935</v>
      </c>
      <c r="J84" s="121">
        <v>23.839361574809207</v>
      </c>
      <c r="K84" s="121">
        <v>19.037695803823944</v>
      </c>
      <c r="L84" s="121">
        <v>24.88453778924731</v>
      </c>
    </row>
    <row r="85" spans="3:12" ht="15">
      <c r="C85" s="52" t="s">
        <v>135</v>
      </c>
      <c r="D85" s="122">
        <v>30916.030565727095</v>
      </c>
      <c r="E85" s="122">
        <v>34171.77312740512</v>
      </c>
      <c r="F85" s="122">
        <v>32724.401405479097</v>
      </c>
      <c r="G85" s="122">
        <v>-1447.3717219260216</v>
      </c>
      <c r="H85" s="122">
        <v>1808.3708397520022</v>
      </c>
      <c r="I85" s="121">
        <v>-4.235576879577422</v>
      </c>
      <c r="J85" s="121">
        <v>10.980231840877407</v>
      </c>
      <c r="K85" s="121">
        <v>7.6511626924574525</v>
      </c>
      <c r="L85" s="121">
        <v>5.849298265854112</v>
      </c>
    </row>
    <row r="86" spans="3:12" ht="15">
      <c r="C86" s="52" t="s">
        <v>136</v>
      </c>
      <c r="D86" s="122">
        <v>34568.65534513686</v>
      </c>
      <c r="E86" s="122">
        <v>37650.293001363534</v>
      </c>
      <c r="F86" s="122">
        <v>38858.495386988085</v>
      </c>
      <c r="G86" s="122">
        <v>1208.2023856245505</v>
      </c>
      <c r="H86" s="122">
        <v>4289.840041851225</v>
      </c>
      <c r="I86" s="121">
        <v>3.209011907505725</v>
      </c>
      <c r="J86" s="121">
        <v>7.70479504824729</v>
      </c>
      <c r="K86" s="121">
        <v>7.333951280935425</v>
      </c>
      <c r="L86" s="121">
        <v>12.409623686605773</v>
      </c>
    </row>
    <row r="87" spans="3:12" ht="1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.75">
      <c r="C88" s="75" t="s">
        <v>15</v>
      </c>
      <c r="D88" s="120">
        <v>19305.91700023658</v>
      </c>
      <c r="E88" s="120">
        <v>21978.04698613404</v>
      </c>
      <c r="F88" s="120">
        <v>23350.188263190874</v>
      </c>
      <c r="G88" s="120">
        <v>1372.141277056835</v>
      </c>
      <c r="H88" s="120">
        <v>4044.271262954295</v>
      </c>
      <c r="I88" s="119">
        <v>6.243235706623612</v>
      </c>
      <c r="J88" s="119">
        <v>20.58489036593449</v>
      </c>
      <c r="K88" s="119">
        <v>27.147265854152142</v>
      </c>
      <c r="L88" s="119">
        <v>20.94835103095458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Andreas, Abiatar</cp:lastModifiedBy>
  <cp:lastPrinted>2015-01-30T07:56:23Z</cp:lastPrinted>
  <dcterms:created xsi:type="dcterms:W3CDTF">2013-04-23T13:55:53Z</dcterms:created>
  <dcterms:modified xsi:type="dcterms:W3CDTF">2015-03-02T13:16:00Z</dcterms:modified>
  <cp:category/>
  <cp:version/>
  <cp:contentType/>
  <cp:contentStatus/>
</cp:coreProperties>
</file>