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90" windowWidth="13395" windowHeight="7515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<sst xmlns="http://schemas.openxmlformats.org/spreadsheetml/2006/main" count="310" uniqueCount="163">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</sst>
</file>

<file path=xl/styles.xml><?xml version="1.0" encoding="utf-8"?>
<styleSheet xmlns="http://schemas.openxmlformats.org/spreadsheetml/2006/main">
  <numFmts count="52">
    <numFmt numFmtId="5" formatCode="&quot;N$&quot;\ #,##0;&quot;N$&quot;\ \-#,##0"/>
    <numFmt numFmtId="6" formatCode="&quot;N$&quot;\ #,##0;[Red]&quot;N$&quot;\ \-#,##0"/>
    <numFmt numFmtId="7" formatCode="&quot;N$&quot;\ #,##0.00;&quot;N$&quot;\ \-#,##0.00"/>
    <numFmt numFmtId="8" formatCode="&quot;N$&quot;\ #,##0.00;[Red]&quot;N$&quot;\ \-#,##0.00"/>
    <numFmt numFmtId="42" formatCode="_ &quot;N$&quot;\ * #,##0_ ;_ &quot;N$&quot;\ * \-#,##0_ ;_ &quot;N$&quot;\ * &quot;-&quot;_ ;_ @_ "/>
    <numFmt numFmtId="41" formatCode="_ * #,##0_ ;_ * \-#,##0_ ;_ * &quot;-&quot;_ ;_ @_ "/>
    <numFmt numFmtId="44" formatCode="_ &quot;N$&quot;\ * #,##0.00_ ;_ &quot;N$&quot;\ * \-#,##0.00_ ;_ &quot;N$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30" borderId="0" applyNumberFormat="0" applyBorder="0" applyAlignment="0" applyProtection="0"/>
    <xf numFmtId="0" fontId="7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3" fillId="34" borderId="0" applyNumberFormat="0" applyBorder="0" applyAlignment="0" applyProtection="0"/>
    <xf numFmtId="0" fontId="7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3" fillId="36" borderId="0" applyNumberFormat="0" applyBorder="0" applyAlignment="0" applyProtection="0"/>
    <xf numFmtId="0" fontId="7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3" fillId="38" borderId="0" applyNumberFormat="0" applyBorder="0" applyAlignment="0" applyProtection="0"/>
    <xf numFmtId="0" fontId="7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2" borderId="0" applyNumberFormat="0" applyBorder="0" applyAlignment="0" applyProtection="0"/>
    <xf numFmtId="0" fontId="7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4" borderId="0" applyNumberFormat="0" applyBorder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5" borderId="1" applyNumberFormat="0" applyAlignment="0" applyProtection="0"/>
    <xf numFmtId="0" fontId="7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6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7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52" borderId="0" applyNumberFormat="0" applyBorder="0" applyAlignment="0" applyProtection="0"/>
    <xf numFmtId="0" fontId="7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9" fillId="0" borderId="7" applyNumberFormat="0" applyFill="0" applyAlignment="0" applyProtection="0"/>
    <xf numFmtId="0" fontId="8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53" borderId="1" applyNumberFormat="0" applyAlignment="0" applyProtection="0"/>
    <xf numFmtId="0" fontId="8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0" borderId="13" applyNumberFormat="0" applyFill="0" applyAlignment="0" applyProtection="0"/>
    <xf numFmtId="0" fontId="8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87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43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177" fontId="51" fillId="46" borderId="27" xfId="338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/>
    </xf>
    <xf numFmtId="2" fontId="51" fillId="46" borderId="29" xfId="338" applyNumberFormat="1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30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177" fontId="42" fillId="46" borderId="27" xfId="338" applyNumberFormat="1" applyFont="1" applyFill="1" applyBorder="1" applyAlignment="1">
      <alignment horizontal="right"/>
    </xf>
    <xf numFmtId="177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1" xfId="0" applyNumberFormat="1" applyFont="1" applyFill="1" applyBorder="1" applyAlignment="1">
      <alignment/>
    </xf>
    <xf numFmtId="0" fontId="39" fillId="46" borderId="31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43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2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2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3" xfId="0" applyFont="1" applyFill="1" applyBorder="1" applyAlignment="1">
      <alignment/>
    </xf>
    <xf numFmtId="0" fontId="54" fillId="57" borderId="34" xfId="0" applyFont="1" applyFill="1" applyBorder="1" applyAlignment="1">
      <alignment/>
    </xf>
    <xf numFmtId="0" fontId="42" fillId="57" borderId="35" xfId="0" applyFont="1" applyFill="1" applyBorder="1" applyAlignment="1">
      <alignment/>
    </xf>
    <xf numFmtId="17" fontId="54" fillId="57" borderId="34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6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2" xfId="0" applyFont="1" applyFill="1" applyBorder="1" applyAlignment="1">
      <alignment/>
    </xf>
    <xf numFmtId="17" fontId="50" fillId="57" borderId="32" xfId="0" applyNumberFormat="1" applyFont="1" applyFill="1" applyBorder="1" applyAlignment="1">
      <alignment/>
    </xf>
    <xf numFmtId="0" fontId="50" fillId="57" borderId="32" xfId="0" applyFont="1" applyFill="1" applyBorder="1" applyAlignment="1">
      <alignment horizontal="center"/>
    </xf>
    <xf numFmtId="17" fontId="50" fillId="57" borderId="35" xfId="0" applyNumberFormat="1" applyFont="1" applyFill="1" applyBorder="1" applyAlignment="1">
      <alignment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0" fontId="50" fillId="57" borderId="38" xfId="599" applyFont="1" applyFill="1" applyBorder="1">
      <alignment/>
      <protection/>
    </xf>
    <xf numFmtId="0" fontId="43" fillId="57" borderId="39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9" xfId="599" applyFont="1" applyFill="1" applyBorder="1">
      <alignment/>
      <protection/>
    </xf>
    <xf numFmtId="178" fontId="49" fillId="46" borderId="40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177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1" xfId="0" applyFont="1" applyFill="1" applyBorder="1" applyAlignment="1">
      <alignment/>
    </xf>
    <xf numFmtId="179" fontId="0" fillId="0" borderId="0" xfId="0" applyNumberFormat="1" applyAlignment="1">
      <alignment/>
    </xf>
    <xf numFmtId="43" fontId="51" fillId="46" borderId="27" xfId="335" applyFont="1" applyFill="1" applyBorder="1" applyAlignment="1">
      <alignment horizontal="right"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2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2" xfId="550" applyNumberFormat="1" applyFont="1" applyFill="1" applyBorder="1">
      <alignment/>
      <protection/>
    </xf>
    <xf numFmtId="189" fontId="57" fillId="58" borderId="32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2" fontId="51" fillId="46" borderId="29" xfId="599" applyNumberFormat="1" applyFont="1" applyFill="1" applyBorder="1" applyAlignment="1">
      <alignment horizontal="right"/>
      <protection/>
    </xf>
    <xf numFmtId="189" fontId="57" fillId="58" borderId="0" xfId="768" applyNumberFormat="1" applyFont="1" applyFill="1" applyBorder="1">
      <alignment/>
      <protection/>
    </xf>
    <xf numFmtId="179" fontId="57" fillId="58" borderId="32" xfId="768" applyNumberFormat="1" applyFont="1" applyFill="1" applyBorder="1">
      <alignment/>
      <protection/>
    </xf>
    <xf numFmtId="189" fontId="57" fillId="58" borderId="32" xfId="768" applyNumberFormat="1" applyFont="1" applyFill="1" applyBorder="1">
      <alignment/>
      <protection/>
    </xf>
    <xf numFmtId="4" fontId="51" fillId="46" borderId="27" xfId="599" applyNumberFormat="1" applyFont="1" applyFill="1" applyBorder="1" applyAlignment="1">
      <alignment horizontal="right"/>
      <protection/>
    </xf>
    <xf numFmtId="0" fontId="41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0" fontId="63" fillId="57" borderId="44" xfId="0" applyFont="1" applyFill="1" applyBorder="1" applyAlignment="1">
      <alignment horizontal="center"/>
    </xf>
    <xf numFmtId="179" fontId="54" fillId="57" borderId="45" xfId="0" applyNumberFormat="1" applyFont="1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0" fillId="57" borderId="47" xfId="0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0" fontId="41" fillId="57" borderId="44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7" xfId="0" applyNumberFormat="1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3" fillId="57" borderId="44" xfId="0" applyFont="1" applyFill="1" applyBorder="1" applyAlignment="1">
      <alignment horizontal="center"/>
    </xf>
    <xf numFmtId="0" fontId="50" fillId="57" borderId="46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8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8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30" xfId="601" applyNumberFormat="1" applyFont="1" applyFill="1" applyBorder="1" applyAlignment="1">
      <alignment horizontal="center"/>
      <protection/>
    </xf>
    <xf numFmtId="1" fontId="49" fillId="57" borderId="48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3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3" xfId="0" applyFont="1" applyFill="1" applyBorder="1" applyAlignment="1">
      <alignment horizontal="center"/>
    </xf>
    <xf numFmtId="0" fontId="41" fillId="57" borderId="31" xfId="0" applyFont="1" applyFill="1" applyBorder="1" applyAlignment="1">
      <alignment horizontal="center"/>
    </xf>
    <xf numFmtId="0" fontId="41" fillId="57" borderId="51" xfId="0" applyFont="1" applyFill="1" applyBorder="1" applyAlignment="1">
      <alignment horizontal="center"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71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175"/>
          <c:y val="0.50275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0.0115</cdr:y>
    </cdr:from>
    <cdr:to>
      <cdr:x>0.94975</cdr:x>
      <cdr:y>0.499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95250"/>
          <a:ext cx="6115050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0.11175</cdr:x>
      <cdr:y>0.5765</cdr:y>
    </cdr:from>
    <cdr:to>
      <cdr:x>0.956</cdr:x>
      <cdr:y>0.897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14375" y="5000625"/>
          <a:ext cx="5467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0.71175</cdr:y>
    </cdr:from>
    <cdr:to>
      <cdr:x>0.59625</cdr:x>
      <cdr:y>0.8185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24175" y="617220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0.5395</cdr:y>
    </cdr:from>
    <cdr:to>
      <cdr:x>0.931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90500" y="4676775"/>
          <a:ext cx="5829300" cy="3752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0.0455</cdr:x>
      <cdr:y>0.2805</cdr:y>
    </cdr:from>
    <cdr:to>
      <cdr:x>0.607</cdr:x>
      <cdr:y>0.3855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85750" y="2428875"/>
          <a:ext cx="36385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0.27675</cdr:y>
    </cdr:from>
    <cdr:to>
      <cdr:x>0.63725</cdr:x>
      <cdr:y>0.3685</cdr:y>
    </cdr:to>
    <cdr:sp>
      <cdr:nvSpPr>
        <cdr:cNvPr id="6" name="TextBox 7"/>
        <cdr:cNvSpPr txBox="1">
          <a:spLocks noChangeArrowheads="1"/>
        </cdr:cNvSpPr>
      </cdr:nvSpPr>
      <cdr:spPr>
        <a:xfrm>
          <a:off x="123825" y="2400300"/>
          <a:ext cx="4000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December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9525</xdr:rowOff>
    </xdr:from>
    <xdr:to>
      <xdr:col>11</xdr:col>
      <xdr:colOff>0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71575"/>
          <a:ext cx="60960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10</xdr:col>
      <xdr:colOff>590550</xdr:colOff>
      <xdr:row>45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229225"/>
          <a:ext cx="60674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200025</xdr:rowOff>
    </xdr:from>
    <xdr:to>
      <xdr:col>12</xdr:col>
      <xdr:colOff>19050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71525"/>
          <a:ext cx="67627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12</xdr:col>
      <xdr:colOff>9525</xdr:colOff>
      <xdr:row>48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191125"/>
          <a:ext cx="67437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3</xdr:row>
      <xdr:rowOff>0</xdr:rowOff>
    </xdr:from>
    <xdr:to>
      <xdr:col>13</xdr:col>
      <xdr:colOff>9525</xdr:colOff>
      <xdr:row>25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28650"/>
          <a:ext cx="682942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9525</xdr:rowOff>
    </xdr:from>
    <xdr:to>
      <xdr:col>13</xdr:col>
      <xdr:colOff>9525</xdr:colOff>
      <xdr:row>47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5457825"/>
          <a:ext cx="68199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49</xdr:row>
      <xdr:rowOff>247650</xdr:rowOff>
    </xdr:from>
    <xdr:to>
      <xdr:col>13</xdr:col>
      <xdr:colOff>9525</xdr:colOff>
      <xdr:row>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696450"/>
          <a:ext cx="68103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19050</xdr:rowOff>
    </xdr:from>
    <xdr:to>
      <xdr:col>12</xdr:col>
      <xdr:colOff>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52950"/>
          <a:ext cx="67056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0</xdr:rowOff>
    </xdr:from>
    <xdr:to>
      <xdr:col>12</xdr:col>
      <xdr:colOff>9525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66700"/>
          <a:ext cx="6724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40">
      <selection activeCell="F52" sqref="F52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9" t="s">
        <v>149</v>
      </c>
      <c r="D3" s="160"/>
      <c r="E3" s="160"/>
      <c r="F3" s="160"/>
      <c r="G3" s="160"/>
      <c r="H3" s="160"/>
      <c r="I3" s="160"/>
      <c r="J3" s="161"/>
      <c r="K3" s="161"/>
      <c r="L3" s="161"/>
    </row>
    <row r="4" spans="3:12" ht="18">
      <c r="C4" s="167" t="s">
        <v>0</v>
      </c>
      <c r="D4" s="168"/>
      <c r="E4" s="168"/>
      <c r="F4" s="168"/>
      <c r="G4" s="168"/>
      <c r="H4" s="168"/>
      <c r="I4" s="168"/>
      <c r="J4" s="169"/>
      <c r="K4" s="169"/>
      <c r="L4" s="169"/>
    </row>
    <row r="5" spans="3:12" ht="16.5">
      <c r="C5" s="77"/>
      <c r="D5" s="156" t="s">
        <v>148</v>
      </c>
      <c r="E5" s="157"/>
      <c r="F5" s="158"/>
      <c r="G5" s="164" t="s">
        <v>1</v>
      </c>
      <c r="H5" s="165"/>
      <c r="I5" s="78" t="s">
        <v>2</v>
      </c>
      <c r="J5" s="162" t="s">
        <v>3</v>
      </c>
      <c r="K5" s="170"/>
      <c r="L5" s="170"/>
    </row>
    <row r="6" spans="3:14" ht="15.75">
      <c r="C6" s="79"/>
      <c r="D6" s="80">
        <v>41974</v>
      </c>
      <c r="E6" s="80">
        <v>42309</v>
      </c>
      <c r="F6" s="80">
        <v>42339</v>
      </c>
      <c r="G6" s="78" t="s">
        <v>4</v>
      </c>
      <c r="H6" s="78" t="s">
        <v>5</v>
      </c>
      <c r="I6" s="78" t="s">
        <v>4</v>
      </c>
      <c r="J6" s="80">
        <v>42278</v>
      </c>
      <c r="K6" s="80">
        <v>42309</v>
      </c>
      <c r="L6" s="80">
        <v>42339</v>
      </c>
      <c r="M6" s="99"/>
      <c r="N6" s="99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.75">
      <c r="C8" s="49" t="s">
        <v>6</v>
      </c>
      <c r="D8" s="120">
        <v>19667.65324430672</v>
      </c>
      <c r="E8" s="120">
        <v>29961.93098178711</v>
      </c>
      <c r="F8" s="120">
        <v>27477.798856638594</v>
      </c>
      <c r="G8" s="120">
        <v>-2484.132125148517</v>
      </c>
      <c r="H8" s="121">
        <v>7810.145612331875</v>
      </c>
      <c r="I8" s="120">
        <v>-8.290961375815666</v>
      </c>
      <c r="J8" s="120">
        <v>17.604519583644894</v>
      </c>
      <c r="K8" s="120">
        <v>42.09138098809534</v>
      </c>
      <c r="L8" s="120">
        <v>39.71061272697957</v>
      </c>
      <c r="M8" s="99"/>
      <c r="N8" s="99"/>
    </row>
    <row r="9" spans="3:14" ht="15.75">
      <c r="C9" s="49" t="s">
        <v>7</v>
      </c>
      <c r="D9" s="120">
        <v>77065.3329174214</v>
      </c>
      <c r="E9" s="120">
        <v>83010.61683133946</v>
      </c>
      <c r="F9" s="120">
        <v>83315.16488291798</v>
      </c>
      <c r="G9" s="122">
        <v>304.5480515785166</v>
      </c>
      <c r="H9" s="121">
        <v>6249.831965496574</v>
      </c>
      <c r="I9" s="120">
        <v>0.366878434595054</v>
      </c>
      <c r="J9" s="120">
        <v>9.0450232888947</v>
      </c>
      <c r="K9" s="120">
        <v>8.249700361963477</v>
      </c>
      <c r="L9" s="120">
        <v>8.109783905291787</v>
      </c>
      <c r="M9" s="99"/>
      <c r="N9" s="99"/>
    </row>
    <row r="10" spans="3:14" ht="15">
      <c r="C10" s="52" t="s">
        <v>8</v>
      </c>
      <c r="D10" s="123">
        <v>4002.2816212369607</v>
      </c>
      <c r="E10" s="123">
        <v>-830.0117863931591</v>
      </c>
      <c r="F10" s="123">
        <v>-1608.3740956518159</v>
      </c>
      <c r="G10" s="124">
        <v>-778.3623092586568</v>
      </c>
      <c r="H10" s="125">
        <v>-5610.655716888777</v>
      </c>
      <c r="I10" s="123">
        <v>93.77725979543655</v>
      </c>
      <c r="J10" s="123">
        <v>-235.5619756642656</v>
      </c>
      <c r="K10" s="123">
        <v>-119.09676496876698</v>
      </c>
      <c r="L10" s="123">
        <v>-140.1864298383562</v>
      </c>
      <c r="M10" s="99"/>
      <c r="N10" s="99"/>
    </row>
    <row r="11" spans="3:14" ht="15">
      <c r="C11" s="52" t="s">
        <v>9</v>
      </c>
      <c r="D11" s="123">
        <v>73063.05129618444</v>
      </c>
      <c r="E11" s="123">
        <v>83840.62861773263</v>
      </c>
      <c r="F11" s="123">
        <v>84923.53897856979</v>
      </c>
      <c r="G11" s="124">
        <v>1082.910360837166</v>
      </c>
      <c r="H11" s="125">
        <v>11860.487682385356</v>
      </c>
      <c r="I11" s="123">
        <v>1.2916295818518304</v>
      </c>
      <c r="J11" s="123">
        <v>16.60553094524657</v>
      </c>
      <c r="K11" s="123">
        <v>15.901165971239873</v>
      </c>
      <c r="L11" s="123">
        <v>16.233222500255398</v>
      </c>
      <c r="M11" s="99"/>
      <c r="N11" s="99"/>
    </row>
    <row r="12" spans="3:14" ht="15">
      <c r="C12" s="53" t="s">
        <v>10</v>
      </c>
      <c r="D12" s="123">
        <v>1820.0820929000001</v>
      </c>
      <c r="E12" s="123">
        <v>3038.6961884800003</v>
      </c>
      <c r="F12" s="123">
        <v>3347.81513391</v>
      </c>
      <c r="G12" s="124">
        <v>309.1189454299997</v>
      </c>
      <c r="H12" s="125">
        <v>1527.7330410099999</v>
      </c>
      <c r="I12" s="123">
        <v>10.172749306162967</v>
      </c>
      <c r="J12" s="123">
        <v>25.056916272290508</v>
      </c>
      <c r="K12" s="123">
        <v>24.15970063216243</v>
      </c>
      <c r="L12" s="123">
        <v>83.93758979166756</v>
      </c>
      <c r="M12" s="99"/>
      <c r="N12" s="99"/>
    </row>
    <row r="13" spans="3:14" ht="15">
      <c r="C13" s="53" t="s">
        <v>11</v>
      </c>
      <c r="D13" s="123">
        <v>184.89765069999999</v>
      </c>
      <c r="E13" s="123">
        <v>175.91477736000002</v>
      </c>
      <c r="F13" s="123">
        <v>205.99238456</v>
      </c>
      <c r="G13" s="124">
        <v>30.07760719999999</v>
      </c>
      <c r="H13" s="125">
        <v>21.09473386000002</v>
      </c>
      <c r="I13" s="123">
        <v>17.097828648270863</v>
      </c>
      <c r="J13" s="123">
        <v>5.985996993767642</v>
      </c>
      <c r="K13" s="123">
        <v>0.09442792200711699</v>
      </c>
      <c r="L13" s="123">
        <v>11.408870680691683</v>
      </c>
      <c r="M13" s="99"/>
      <c r="N13" s="99"/>
    </row>
    <row r="14" spans="3:14" ht="15">
      <c r="C14" s="53" t="s">
        <v>12</v>
      </c>
      <c r="D14" s="123">
        <v>1776.02191211</v>
      </c>
      <c r="E14" s="123">
        <v>2461.58549003</v>
      </c>
      <c r="F14" s="123">
        <v>2507.2709049</v>
      </c>
      <c r="G14" s="124">
        <v>45.68541486999993</v>
      </c>
      <c r="H14" s="125">
        <v>731.2489927900001</v>
      </c>
      <c r="I14" s="123">
        <v>1.8559345208621274</v>
      </c>
      <c r="J14" s="123">
        <v>80.09158795057921</v>
      </c>
      <c r="K14" s="123">
        <v>55.39575751291682</v>
      </c>
      <c r="L14" s="123">
        <v>41.173421780660405</v>
      </c>
      <c r="M14" s="99"/>
      <c r="N14" s="99"/>
    </row>
    <row r="15" spans="3:14" ht="15">
      <c r="C15" s="53" t="s">
        <v>13</v>
      </c>
      <c r="D15" s="123">
        <v>28489.18350299853</v>
      </c>
      <c r="E15" s="123">
        <v>32850.49345845767</v>
      </c>
      <c r="F15" s="123">
        <v>32894.75583049935</v>
      </c>
      <c r="G15" s="124">
        <v>44.262372041681374</v>
      </c>
      <c r="H15" s="125">
        <v>4405.57232750082</v>
      </c>
      <c r="I15" s="123">
        <v>0.13473883458601627</v>
      </c>
      <c r="J15" s="123">
        <v>17.91411232533167</v>
      </c>
      <c r="K15" s="123">
        <v>17.20430708317383</v>
      </c>
      <c r="L15" s="123">
        <v>15.464017517515472</v>
      </c>
      <c r="M15" s="99"/>
      <c r="N15" s="99"/>
    </row>
    <row r="16" spans="3:14" ht="15">
      <c r="C16" s="53" t="s">
        <v>14</v>
      </c>
      <c r="D16" s="123">
        <v>40792.866137475896</v>
      </c>
      <c r="E16" s="123">
        <v>45313.938703404965</v>
      </c>
      <c r="F16" s="123">
        <v>45967.704724700445</v>
      </c>
      <c r="G16" s="124">
        <v>653.7660212954797</v>
      </c>
      <c r="H16" s="125">
        <v>5174.838587224549</v>
      </c>
      <c r="I16" s="123">
        <v>1.4427481697731004</v>
      </c>
      <c r="J16" s="123">
        <v>13.119758867063396</v>
      </c>
      <c r="K16" s="123">
        <v>13.011394294072051</v>
      </c>
      <c r="L16" s="123">
        <v>12.692497833711776</v>
      </c>
      <c r="M16" s="99"/>
      <c r="N16" s="99"/>
    </row>
    <row r="17" spans="3:14" ht="15.75">
      <c r="C17" s="49" t="s">
        <v>15</v>
      </c>
      <c r="D17" s="126">
        <v>22366.999384670384</v>
      </c>
      <c r="E17" s="126">
        <v>29941.193183239586</v>
      </c>
      <c r="F17" s="126">
        <v>28848.018490382598</v>
      </c>
      <c r="G17" s="124">
        <v>-1093.1746928569883</v>
      </c>
      <c r="H17" s="125">
        <v>6481.019105712214</v>
      </c>
      <c r="I17" s="123">
        <v>-3.6510725747193105</v>
      </c>
      <c r="J17" s="123">
        <v>8.994357369797127</v>
      </c>
      <c r="K17" s="123">
        <v>38.533800599573894</v>
      </c>
      <c r="L17" s="123">
        <v>28.975809379930034</v>
      </c>
      <c r="M17" s="99"/>
      <c r="N17" s="99"/>
    </row>
    <row r="18" spans="3:14" ht="16.5" thickBot="1">
      <c r="C18" s="54" t="s">
        <v>16</v>
      </c>
      <c r="D18" s="127">
        <v>74365.98677705774</v>
      </c>
      <c r="E18" s="127">
        <v>83031.35462988698</v>
      </c>
      <c r="F18" s="127">
        <v>81944.94524917396</v>
      </c>
      <c r="G18" s="128">
        <v>-1086.409380713012</v>
      </c>
      <c r="H18" s="129">
        <v>7578.958472116225</v>
      </c>
      <c r="I18" s="127">
        <v>-1.30843268251577</v>
      </c>
      <c r="J18" s="127">
        <v>11.758868524317107</v>
      </c>
      <c r="K18" s="127">
        <v>9.02533800005288</v>
      </c>
      <c r="L18" s="127">
        <v>10.1914313316766</v>
      </c>
      <c r="M18" s="99"/>
      <c r="N18" s="99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99"/>
      <c r="N19" s="99"/>
    </row>
    <row r="20" spans="3:12" ht="18">
      <c r="C20" s="153" t="s">
        <v>143</v>
      </c>
      <c r="D20" s="154"/>
      <c r="E20" s="154"/>
      <c r="F20" s="154"/>
      <c r="G20" s="154"/>
      <c r="H20" s="154"/>
      <c r="I20" s="154"/>
      <c r="J20" s="155"/>
      <c r="K20" s="155"/>
      <c r="L20" s="155"/>
    </row>
    <row r="21" spans="3:12" ht="16.5">
      <c r="C21" s="77"/>
      <c r="D21" s="156" t="s">
        <v>148</v>
      </c>
      <c r="E21" s="157"/>
      <c r="F21" s="158"/>
      <c r="G21" s="164" t="s">
        <v>1</v>
      </c>
      <c r="H21" s="165"/>
      <c r="I21" s="78" t="s">
        <v>2</v>
      </c>
      <c r="J21" s="162" t="s">
        <v>3</v>
      </c>
      <c r="K21" s="170"/>
      <c r="L21" s="170"/>
    </row>
    <row r="22" spans="3:12" ht="15.75">
      <c r="C22" s="79"/>
      <c r="D22" s="80">
        <f>D6</f>
        <v>41974</v>
      </c>
      <c r="E22" s="80">
        <f>E6</f>
        <v>42309</v>
      </c>
      <c r="F22" s="80">
        <f>F6</f>
        <v>42339</v>
      </c>
      <c r="G22" s="78" t="s">
        <v>4</v>
      </c>
      <c r="H22" s="78" t="s">
        <v>5</v>
      </c>
      <c r="I22" s="78" t="s">
        <v>4</v>
      </c>
      <c r="J22" s="80">
        <f>J6</f>
        <v>42278</v>
      </c>
      <c r="K22" s="80">
        <f>K6</f>
        <v>42309</v>
      </c>
      <c r="L22" s="80">
        <f>L6</f>
        <v>42339</v>
      </c>
    </row>
    <row r="23" spans="3:12" ht="15"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3:14" ht="15.75">
      <c r="C24" s="49" t="s">
        <v>17</v>
      </c>
      <c r="D24" s="116">
        <v>74365.98677409865</v>
      </c>
      <c r="E24" s="116">
        <v>83031.35461265934</v>
      </c>
      <c r="F24" s="116">
        <v>81944.94525030462</v>
      </c>
      <c r="G24" s="116">
        <v>-1086.4093623547233</v>
      </c>
      <c r="H24" s="117">
        <v>7578.958476205968</v>
      </c>
      <c r="I24" s="116">
        <v>-1.3084326606771803</v>
      </c>
      <c r="J24" s="116">
        <v>11.758868524317107</v>
      </c>
      <c r="K24" s="116">
        <v>9.02533800005288</v>
      </c>
      <c r="L24" s="116">
        <v>10.1914313316766</v>
      </c>
      <c r="M24" s="108"/>
      <c r="N24" s="108"/>
    </row>
    <row r="25" spans="3:14" ht="15">
      <c r="C25" s="52" t="s">
        <v>18</v>
      </c>
      <c r="D25" s="118">
        <v>2543.9206453300003</v>
      </c>
      <c r="E25" s="118">
        <v>3290.8465470000006</v>
      </c>
      <c r="F25" s="118">
        <v>3041.581667630001</v>
      </c>
      <c r="G25" s="118">
        <v>-249.26487936999956</v>
      </c>
      <c r="H25" s="119">
        <v>497.6610223000007</v>
      </c>
      <c r="I25" s="118">
        <v>-7.574491116798936</v>
      </c>
      <c r="J25" s="118">
        <v>28.49558230457699</v>
      </c>
      <c r="K25" s="118">
        <v>21.550326609382182</v>
      </c>
      <c r="L25" s="118">
        <v>19.562757321600476</v>
      </c>
      <c r="M25" s="108"/>
      <c r="N25" s="108"/>
    </row>
    <row r="26" spans="3:14" ht="15">
      <c r="C26" s="52" t="s">
        <v>19</v>
      </c>
      <c r="D26" s="118">
        <v>34171.77312740512</v>
      </c>
      <c r="E26" s="118">
        <v>37121.586244950005</v>
      </c>
      <c r="F26" s="118">
        <v>37099.93882647927</v>
      </c>
      <c r="G26" s="118">
        <v>-21.6474184707331</v>
      </c>
      <c r="H26" s="119">
        <v>2928.165699074154</v>
      </c>
      <c r="I26" s="118">
        <v>-0.05831490693283076</v>
      </c>
      <c r="J26" s="118">
        <v>4.910703064457679</v>
      </c>
      <c r="K26" s="118">
        <v>1.6773330930925603</v>
      </c>
      <c r="L26" s="118">
        <v>8.56896037602983</v>
      </c>
      <c r="M26" s="108"/>
      <c r="N26" s="108"/>
    </row>
    <row r="27" spans="3:14" ht="15">
      <c r="C27" s="52" t="s">
        <v>20</v>
      </c>
      <c r="D27" s="118">
        <v>37650.293001363534</v>
      </c>
      <c r="E27" s="118">
        <v>42618.92182070934</v>
      </c>
      <c r="F27" s="118">
        <v>41803.42475619535</v>
      </c>
      <c r="G27" s="118">
        <v>-815.4970645139911</v>
      </c>
      <c r="H27" s="119">
        <v>4153.131754831818</v>
      </c>
      <c r="I27" s="118">
        <v>-1.9134624473717343</v>
      </c>
      <c r="J27" s="118">
        <v>17.174520395055467</v>
      </c>
      <c r="K27" s="118">
        <v>15.369458110442313</v>
      </c>
      <c r="L27" s="118">
        <v>11.030808590736358</v>
      </c>
      <c r="M27" s="108"/>
      <c r="N27" s="108"/>
    </row>
    <row r="28" spans="3:14" ht="15">
      <c r="C28" s="52" t="s">
        <v>21</v>
      </c>
      <c r="D28" s="118">
        <v>0</v>
      </c>
      <c r="E28" s="118">
        <v>0</v>
      </c>
      <c r="F28" s="118">
        <v>0</v>
      </c>
      <c r="G28" s="118">
        <v>0</v>
      </c>
      <c r="H28" s="119">
        <v>0</v>
      </c>
      <c r="I28" s="118">
        <v>0</v>
      </c>
      <c r="J28" s="118">
        <v>0</v>
      </c>
      <c r="K28" s="118">
        <v>0</v>
      </c>
      <c r="L28" s="118">
        <v>0</v>
      </c>
      <c r="M28" s="108"/>
      <c r="N28" s="108"/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52" t="s">
        <v>22</v>
      </c>
      <c r="D32" s="152"/>
      <c r="E32" s="152"/>
      <c r="F32" s="152"/>
      <c r="G32" s="152"/>
      <c r="H32" s="152"/>
      <c r="I32" s="152"/>
      <c r="J32" s="152"/>
      <c r="K32" s="152"/>
      <c r="L32" s="152"/>
    </row>
    <row r="33" spans="3:12" ht="15.75">
      <c r="C33" s="77"/>
      <c r="D33" s="156" t="s">
        <v>148</v>
      </c>
      <c r="E33" s="157"/>
      <c r="F33" s="158"/>
      <c r="G33" s="162" t="s">
        <v>23</v>
      </c>
      <c r="H33" s="166"/>
      <c r="I33" s="78" t="s">
        <v>2</v>
      </c>
      <c r="J33" s="162" t="s">
        <v>3</v>
      </c>
      <c r="K33" s="163"/>
      <c r="L33" s="163"/>
    </row>
    <row r="34" spans="3:12" ht="15.75">
      <c r="C34" s="79"/>
      <c r="D34" s="80">
        <f>D6</f>
        <v>41974</v>
      </c>
      <c r="E34" s="80">
        <f>E6</f>
        <v>42309</v>
      </c>
      <c r="F34" s="80">
        <f>F6</f>
        <v>42339</v>
      </c>
      <c r="G34" s="78" t="s">
        <v>4</v>
      </c>
      <c r="H34" s="78" t="s">
        <v>5</v>
      </c>
      <c r="I34" s="78" t="s">
        <v>4</v>
      </c>
      <c r="J34" s="80">
        <f>J22</f>
        <v>42278</v>
      </c>
      <c r="K34" s="80">
        <f>K22</f>
        <v>42309</v>
      </c>
      <c r="L34" s="80">
        <f>L22</f>
        <v>42339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4" ht="15.75">
      <c r="C36" s="56" t="s">
        <v>24</v>
      </c>
      <c r="D36" s="110">
        <v>69405.48447189442</v>
      </c>
      <c r="E36" s="110">
        <v>78233.33884360264</v>
      </c>
      <c r="F36" s="110">
        <v>78826.2033376898</v>
      </c>
      <c r="G36" s="110">
        <v>592.86449408716</v>
      </c>
      <c r="H36" s="111">
        <v>9420.718865795381</v>
      </c>
      <c r="I36" s="110">
        <v>0.7578156612647757</v>
      </c>
      <c r="J36" s="110">
        <v>14.909808428235966</v>
      </c>
      <c r="K36" s="110">
        <v>14.538872363206934</v>
      </c>
      <c r="L36" s="110">
        <v>13.57345019270095</v>
      </c>
      <c r="M36" s="146"/>
      <c r="N36" s="108"/>
    </row>
    <row r="37" spans="3:14" ht="15">
      <c r="C37" s="57" t="s">
        <v>10</v>
      </c>
      <c r="D37" s="112">
        <v>1820.0810929000002</v>
      </c>
      <c r="E37" s="112">
        <v>3038.69518848</v>
      </c>
      <c r="F37" s="112">
        <v>3347.81413391</v>
      </c>
      <c r="G37" s="112">
        <v>309.1189454299997</v>
      </c>
      <c r="H37" s="113">
        <v>1527.7330410099996</v>
      </c>
      <c r="I37" s="112">
        <v>10.172752653898977</v>
      </c>
      <c r="J37" s="112">
        <v>25.05692702799891</v>
      </c>
      <c r="K37" s="112">
        <v>24.159710503706798</v>
      </c>
      <c r="L37" s="112">
        <v>83.93763590916754</v>
      </c>
      <c r="M37" s="146"/>
      <c r="N37" s="108"/>
    </row>
    <row r="38" spans="3:14" ht="15.75">
      <c r="C38" s="57" t="s">
        <v>25</v>
      </c>
      <c r="D38" s="110">
        <v>28364.38150299853</v>
      </c>
      <c r="E38" s="110">
        <v>32611.36718434767</v>
      </c>
      <c r="F38" s="110">
        <v>32583.92642835935</v>
      </c>
      <c r="G38" s="110">
        <v>-27.440755988318415</v>
      </c>
      <c r="H38" s="111">
        <v>4219.54492536082</v>
      </c>
      <c r="I38" s="110">
        <v>-0.08414475797104586</v>
      </c>
      <c r="J38" s="110">
        <v>17.506230293731253</v>
      </c>
      <c r="K38" s="110">
        <v>16.663812758902345</v>
      </c>
      <c r="L38" s="110">
        <v>14.876209886384276</v>
      </c>
      <c r="M38" s="146"/>
      <c r="N38" s="108"/>
    </row>
    <row r="39" spans="3:14" ht="15">
      <c r="C39" s="58" t="s">
        <v>26</v>
      </c>
      <c r="D39" s="112">
        <v>18743.607417956595</v>
      </c>
      <c r="E39" s="112">
        <v>21855.329080573872</v>
      </c>
      <c r="F39" s="112">
        <v>21761.476251940712</v>
      </c>
      <c r="G39" s="112">
        <v>-93.85282863316024</v>
      </c>
      <c r="H39" s="113">
        <v>3017.8688339841174</v>
      </c>
      <c r="I39" s="112">
        <v>-0.4294276617256768</v>
      </c>
      <c r="J39" s="112">
        <v>19.43669746275387</v>
      </c>
      <c r="K39" s="112">
        <v>17.811515868539995</v>
      </c>
      <c r="L39" s="112">
        <v>16.100789814307383</v>
      </c>
      <c r="M39" s="146"/>
      <c r="N39" s="108"/>
    </row>
    <row r="40" spans="3:14" ht="15">
      <c r="C40" s="59" t="s">
        <v>27</v>
      </c>
      <c r="D40" s="112">
        <v>8056.540934560003</v>
      </c>
      <c r="E40" s="112">
        <v>9879.956802502995</v>
      </c>
      <c r="F40" s="112">
        <v>9829.760664037318</v>
      </c>
      <c r="G40" s="112">
        <v>-50.196138465676995</v>
      </c>
      <c r="H40" s="113">
        <v>1773.219729477315</v>
      </c>
      <c r="I40" s="112">
        <v>-0.508060302985943</v>
      </c>
      <c r="J40" s="112">
        <v>28.792450077008517</v>
      </c>
      <c r="K40" s="112">
        <v>25.902847801758387</v>
      </c>
      <c r="L40" s="112">
        <v>22.00969055926676</v>
      </c>
      <c r="M40" s="146"/>
      <c r="N40" s="108"/>
    </row>
    <row r="41" spans="3:14" ht="15">
      <c r="C41" s="59" t="s">
        <v>28</v>
      </c>
      <c r="D41" s="112">
        <v>3810.0435453496907</v>
      </c>
      <c r="E41" s="112">
        <v>4449.188879169351</v>
      </c>
      <c r="F41" s="112">
        <v>4494.428498242462</v>
      </c>
      <c r="G41" s="112">
        <v>45.2396190731115</v>
      </c>
      <c r="H41" s="113">
        <v>684.3849528927717</v>
      </c>
      <c r="I41" s="112">
        <v>1.0168059909732936</v>
      </c>
      <c r="J41" s="112">
        <v>15.749481166726742</v>
      </c>
      <c r="K41" s="112">
        <v>17.171892330410298</v>
      </c>
      <c r="L41" s="112">
        <v>17.96265435674851</v>
      </c>
      <c r="M41" s="146"/>
      <c r="N41" s="108"/>
    </row>
    <row r="42" spans="3:14" ht="15">
      <c r="C42" s="59" t="s">
        <v>29</v>
      </c>
      <c r="D42" s="112">
        <v>6877.022938046903</v>
      </c>
      <c r="E42" s="112">
        <v>7526.183398901529</v>
      </c>
      <c r="F42" s="112">
        <v>7437.287089660934</v>
      </c>
      <c r="G42" s="112">
        <v>-88.89630924059475</v>
      </c>
      <c r="H42" s="113">
        <v>560.2641516140311</v>
      </c>
      <c r="I42" s="112">
        <v>-1.1811605501610478</v>
      </c>
      <c r="J42" s="112">
        <v>10.484776315813637</v>
      </c>
      <c r="K42" s="112">
        <v>8.969873928213868</v>
      </c>
      <c r="L42" s="112">
        <v>8.146899561936728</v>
      </c>
      <c r="M42" s="146"/>
      <c r="N42" s="108"/>
    </row>
    <row r="43" spans="3:14" ht="15">
      <c r="C43" s="58" t="s">
        <v>30</v>
      </c>
      <c r="D43" s="112">
        <v>4530.9525039819355</v>
      </c>
      <c r="E43" s="112">
        <v>5086.322581883797</v>
      </c>
      <c r="F43" s="112">
        <v>5125.20487953864</v>
      </c>
      <c r="G43" s="112">
        <v>38.88229765484266</v>
      </c>
      <c r="H43" s="113">
        <v>594.2523755567045</v>
      </c>
      <c r="I43" s="112">
        <v>0.7644481259079327</v>
      </c>
      <c r="J43" s="112">
        <v>16.086794481759846</v>
      </c>
      <c r="K43" s="112">
        <v>15.508705123069056</v>
      </c>
      <c r="L43" s="112">
        <v>13.115396266777402</v>
      </c>
      <c r="M43" s="146"/>
      <c r="N43" s="108"/>
    </row>
    <row r="44" spans="3:14" ht="15">
      <c r="C44" s="58" t="s">
        <v>31</v>
      </c>
      <c r="D44" s="112">
        <v>327.13271606</v>
      </c>
      <c r="E44" s="112">
        <v>302.95010929</v>
      </c>
      <c r="F44" s="112">
        <v>301.70098916000006</v>
      </c>
      <c r="G44" s="112">
        <v>-1.2491201299999375</v>
      </c>
      <c r="H44" s="113">
        <v>-25.431726899999944</v>
      </c>
      <c r="I44" s="112">
        <v>-0.4123187586653792</v>
      </c>
      <c r="J44" s="112">
        <v>-9.570684406305974</v>
      </c>
      <c r="K44" s="112">
        <v>-8.810584048031632</v>
      </c>
      <c r="L44" s="112">
        <v>-7.7741313086323816</v>
      </c>
      <c r="M44" s="146"/>
      <c r="N44" s="108"/>
    </row>
    <row r="45" spans="3:14" ht="15">
      <c r="C45" s="58" t="s">
        <v>32</v>
      </c>
      <c r="D45" s="112">
        <v>4762.688865</v>
      </c>
      <c r="E45" s="112">
        <v>5366.7654126</v>
      </c>
      <c r="F45" s="112">
        <v>5395.54430772</v>
      </c>
      <c r="G45" s="112">
        <v>28.778895120000016</v>
      </c>
      <c r="H45" s="113">
        <v>632.8554427199997</v>
      </c>
      <c r="I45" s="112">
        <v>0.5362428373044482</v>
      </c>
      <c r="J45" s="112">
        <v>13.437228737606288</v>
      </c>
      <c r="K45" s="112">
        <v>15.004855268750529</v>
      </c>
      <c r="L45" s="112">
        <v>13.287776309947974</v>
      </c>
      <c r="M45" s="146"/>
      <c r="N45" s="108"/>
    </row>
    <row r="46" spans="3:14" ht="15.75">
      <c r="C46" s="57" t="s">
        <v>33</v>
      </c>
      <c r="D46" s="110">
        <v>40702.9386020259</v>
      </c>
      <c r="E46" s="110">
        <v>45196.42174536497</v>
      </c>
      <c r="F46" s="110">
        <v>45810.38220355045</v>
      </c>
      <c r="G46" s="110">
        <v>613.9604581854801</v>
      </c>
      <c r="H46" s="111">
        <v>5107.443601524552</v>
      </c>
      <c r="I46" s="110">
        <v>1.3584271375387005</v>
      </c>
      <c r="J46" s="110">
        <v>13.069840804747152</v>
      </c>
      <c r="K46" s="110">
        <v>12.93262569937698</v>
      </c>
      <c r="L46" s="110">
        <v>12.548095486330169</v>
      </c>
      <c r="M46" s="146"/>
      <c r="N46" s="108"/>
    </row>
    <row r="47" spans="3:14" ht="15">
      <c r="C47" s="58" t="s">
        <v>34</v>
      </c>
      <c r="D47" s="112">
        <v>32910.015027648245</v>
      </c>
      <c r="E47" s="112">
        <v>36660.46692314648</v>
      </c>
      <c r="F47" s="112">
        <v>37181.6308035125</v>
      </c>
      <c r="G47" s="112">
        <v>521.1638803660171</v>
      </c>
      <c r="H47" s="113">
        <v>4271.615775864251</v>
      </c>
      <c r="I47" s="112">
        <v>1.4215964064466609</v>
      </c>
      <c r="J47" s="112">
        <v>13.320186632100839</v>
      </c>
      <c r="K47" s="112">
        <v>13.221524091275437</v>
      </c>
      <c r="L47" s="112">
        <v>12.979683455858648</v>
      </c>
      <c r="M47" s="146"/>
      <c r="N47" s="108"/>
    </row>
    <row r="48" spans="3:14" ht="15">
      <c r="C48" s="59" t="s">
        <v>27</v>
      </c>
      <c r="D48" s="112">
        <v>27238.70023439</v>
      </c>
      <c r="E48" s="112">
        <v>30248.076645450306</v>
      </c>
      <c r="F48" s="112">
        <v>30654.31413853338</v>
      </c>
      <c r="G48" s="112">
        <v>406.2374930830738</v>
      </c>
      <c r="H48" s="113">
        <v>3415.6139041433817</v>
      </c>
      <c r="I48" s="112">
        <v>1.3430192532396172</v>
      </c>
      <c r="J48" s="112">
        <v>13.066356733414139</v>
      </c>
      <c r="K48" s="112">
        <v>13.005516817071753</v>
      </c>
      <c r="L48" s="112">
        <v>12.539562735196249</v>
      </c>
      <c r="M48" s="146"/>
      <c r="N48" s="108"/>
    </row>
    <row r="49" spans="3:14" ht="15">
      <c r="C49" s="59" t="s">
        <v>35</v>
      </c>
      <c r="D49" s="112">
        <v>3228.822988635901</v>
      </c>
      <c r="E49" s="112">
        <v>3820.0555840362467</v>
      </c>
      <c r="F49" s="112">
        <v>3902.3229162686594</v>
      </c>
      <c r="G49" s="112">
        <v>82.26733223241263</v>
      </c>
      <c r="H49" s="113">
        <v>673.4999276327585</v>
      </c>
      <c r="I49" s="112">
        <v>2.153563748553875</v>
      </c>
      <c r="J49" s="112">
        <v>19.938802982225944</v>
      </c>
      <c r="K49" s="112">
        <v>20.120884422164487</v>
      </c>
      <c r="L49" s="112">
        <v>20.858991960946604</v>
      </c>
      <c r="M49" s="146"/>
      <c r="N49" s="108"/>
    </row>
    <row r="50" spans="3:14" ht="15">
      <c r="C50" s="59" t="s">
        <v>29</v>
      </c>
      <c r="D50" s="112">
        <v>2442.4918046223434</v>
      </c>
      <c r="E50" s="112">
        <v>2592.334693659928</v>
      </c>
      <c r="F50" s="112">
        <v>2624.9937487104517</v>
      </c>
      <c r="G50" s="112">
        <v>32.659055050523875</v>
      </c>
      <c r="H50" s="113">
        <v>182.5019440881083</v>
      </c>
      <c r="I50" s="112">
        <v>1.259831731234324</v>
      </c>
      <c r="J50" s="112">
        <v>7.552085351236992</v>
      </c>
      <c r="K50" s="112">
        <v>6.577979018394942</v>
      </c>
      <c r="L50" s="112">
        <v>7.471957275055274</v>
      </c>
      <c r="M50" s="146"/>
      <c r="N50" s="108"/>
    </row>
    <row r="51" spans="3:14" ht="15">
      <c r="C51" s="58" t="s">
        <v>30</v>
      </c>
      <c r="D51" s="112">
        <v>6052.603479367652</v>
      </c>
      <c r="E51" s="112">
        <v>6795.104239354586</v>
      </c>
      <c r="F51" s="112">
        <v>6904.423593657457</v>
      </c>
      <c r="G51" s="112">
        <v>109.31935430287103</v>
      </c>
      <c r="H51" s="113">
        <v>851.8201142898051</v>
      </c>
      <c r="I51" s="112">
        <v>1.6087958396537334</v>
      </c>
      <c r="J51" s="112">
        <v>14.716425648390864</v>
      </c>
      <c r="K51" s="112">
        <v>14.420079846010324</v>
      </c>
      <c r="L51" s="112">
        <v>14.073615051663669</v>
      </c>
      <c r="M51" s="146"/>
      <c r="N51" s="108"/>
    </row>
    <row r="52" spans="3:14" ht="15">
      <c r="C52" s="58" t="s">
        <v>31</v>
      </c>
      <c r="D52" s="112">
        <v>9.61025296</v>
      </c>
      <c r="E52" s="112">
        <v>17.313472</v>
      </c>
      <c r="F52" s="112">
        <v>16.81577309</v>
      </c>
      <c r="G52" s="112">
        <v>-0.49769891000000044</v>
      </c>
      <c r="H52" s="113">
        <v>7.20552013</v>
      </c>
      <c r="I52" s="112">
        <v>-2.874633753414684</v>
      </c>
      <c r="J52" s="112">
        <v>72.95735445034161</v>
      </c>
      <c r="K52" s="112">
        <v>74.89905496847429</v>
      </c>
      <c r="L52" s="112">
        <v>74.9774242154808</v>
      </c>
      <c r="M52" s="146"/>
      <c r="N52" s="108"/>
    </row>
    <row r="53" spans="3:14" ht="15">
      <c r="C53" s="58" t="s">
        <v>32</v>
      </c>
      <c r="D53" s="112">
        <v>1730.7098420500001</v>
      </c>
      <c r="E53" s="112">
        <v>1723.5371108639001</v>
      </c>
      <c r="F53" s="112">
        <v>1707.5120332904999</v>
      </c>
      <c r="G53" s="112">
        <v>-16.025077573400267</v>
      </c>
      <c r="H53" s="113">
        <v>-23.197808759500276</v>
      </c>
      <c r="I53" s="112">
        <v>-0.9297785044714186</v>
      </c>
      <c r="J53" s="112">
        <v>2.218784421944009</v>
      </c>
      <c r="K53" s="112">
        <v>1.8249536460763993</v>
      </c>
      <c r="L53" s="112">
        <v>-1.3403638319883115</v>
      </c>
      <c r="M53" s="146"/>
      <c r="N53" s="108"/>
    </row>
    <row r="54" spans="3:14" ht="16.5" thickBot="1">
      <c r="C54" s="60" t="s">
        <v>36</v>
      </c>
      <c r="D54" s="114">
        <v>338.16436687</v>
      </c>
      <c r="E54" s="114">
        <v>425.54991389</v>
      </c>
      <c r="F54" s="114">
        <v>431.8947057799999</v>
      </c>
      <c r="G54" s="114">
        <v>6.344791889999897</v>
      </c>
      <c r="H54" s="115">
        <v>93.73033890999994</v>
      </c>
      <c r="I54" s="114">
        <v>1.4909630299302459</v>
      </c>
      <c r="J54" s="114">
        <v>22.122511218850494</v>
      </c>
      <c r="K54" s="114">
        <v>29.388857979953897</v>
      </c>
      <c r="L54" s="114">
        <v>27.717390740353352</v>
      </c>
      <c r="M54" s="146"/>
      <c r="N54" s="108"/>
    </row>
    <row r="55" spans="3:12" ht="1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34">
      <selection activeCell="H47" sqref="H47"/>
    </sheetView>
  </sheetViews>
  <sheetFormatPr defaultColWidth="9.140625" defaultRowHeight="15"/>
  <sheetData>
    <row r="6" spans="3:14" ht="16.5">
      <c r="C6" s="171" t="s">
        <v>140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31">
      <selection activeCell="M41" sqref="M41"/>
    </sheetView>
  </sheetViews>
  <sheetFormatPr defaultColWidth="9.140625" defaultRowHeight="15"/>
  <cols>
    <col min="2" max="2" width="9.7109375" style="0" customWidth="1"/>
  </cols>
  <sheetData>
    <row r="4" spans="3:14" ht="16.5">
      <c r="C4" s="173" t="s">
        <v>142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27" spans="3:14" ht="16.5">
      <c r="C27" s="173" t="s">
        <v>141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79">
      <selection activeCell="E92" sqref="E92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.7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42313</v>
      </c>
      <c r="D2" s="26">
        <v>42343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6.5</v>
      </c>
      <c r="D4" s="28">
        <v>6.5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10.25</v>
      </c>
      <c r="D6" s="28">
        <v>10.25</v>
      </c>
    </row>
    <row r="7" spans="2:4" ht="15.75">
      <c r="B7" s="96"/>
      <c r="C7" s="28"/>
      <c r="D7" s="28"/>
    </row>
    <row r="8" spans="2:4" ht="15.75">
      <c r="B8" s="96" t="s">
        <v>41</v>
      </c>
      <c r="C8" s="28">
        <v>11.25</v>
      </c>
      <c r="D8" s="28">
        <v>11.25</v>
      </c>
    </row>
    <row r="9" spans="2:4" ht="15.75">
      <c r="B9" s="96"/>
      <c r="C9" s="28"/>
      <c r="D9" s="28"/>
    </row>
    <row r="10" spans="2:4" ht="15.75">
      <c r="B10" s="96" t="s">
        <v>42</v>
      </c>
      <c r="C10" s="28">
        <v>9.4</v>
      </c>
      <c r="D10" s="28">
        <v>9.42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5</v>
      </c>
      <c r="D12" s="28">
        <v>4.91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0</v>
      </c>
      <c r="D16" s="28">
        <v>7.18</v>
      </c>
    </row>
    <row r="17" spans="2:4" ht="15.75">
      <c r="B17" s="96" t="s">
        <v>46</v>
      </c>
      <c r="C17" s="28">
        <v>0</v>
      </c>
      <c r="D17" s="28">
        <v>7.51</v>
      </c>
    </row>
    <row r="18" spans="2:4" ht="15.75">
      <c r="B18" s="96" t="s">
        <v>47</v>
      </c>
      <c r="C18" s="28">
        <v>0</v>
      </c>
      <c r="D18" s="28">
        <v>340</v>
      </c>
    </row>
    <row r="19" spans="2:4" ht="15.75">
      <c r="B19" s="96" t="s">
        <v>48</v>
      </c>
      <c r="C19" s="28">
        <v>0</v>
      </c>
      <c r="D19" s="28">
        <v>259.66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7.54</v>
      </c>
      <c r="D23" s="28">
        <v>7.57</v>
      </c>
    </row>
    <row r="24" spans="2:4" ht="15.75">
      <c r="B24" s="96" t="s">
        <v>50</v>
      </c>
      <c r="C24" s="28">
        <v>7.96</v>
      </c>
      <c r="D24" s="28">
        <v>8.03</v>
      </c>
    </row>
    <row r="25" spans="2:4" ht="15.75">
      <c r="B25" s="96" t="s">
        <v>47</v>
      </c>
      <c r="C25" s="28">
        <v>332.84</v>
      </c>
      <c r="D25" s="28">
        <v>300</v>
      </c>
    </row>
    <row r="26" spans="2:4" ht="15.75">
      <c r="B26" s="96" t="s">
        <v>48</v>
      </c>
      <c r="C26" s="28">
        <v>300</v>
      </c>
      <c r="D26" s="28">
        <v>270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7.45</v>
      </c>
      <c r="D30" s="28">
        <v>7.95</v>
      </c>
    </row>
    <row r="31" spans="2:4" ht="15.75">
      <c r="B31" s="96" t="s">
        <v>50</v>
      </c>
      <c r="C31" s="28">
        <v>7.96</v>
      </c>
      <c r="D31" s="28">
        <v>8.28</v>
      </c>
    </row>
    <row r="32" spans="2:4" ht="15.75">
      <c r="B32" s="96" t="s">
        <v>47</v>
      </c>
      <c r="C32" s="28">
        <v>650</v>
      </c>
      <c r="D32" s="28">
        <v>487</v>
      </c>
    </row>
    <row r="33" spans="2:4" ht="15.75">
      <c r="B33" s="96" t="s">
        <v>48</v>
      </c>
      <c r="C33" s="28">
        <v>200</v>
      </c>
      <c r="D33" s="28">
        <v>620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7.51</v>
      </c>
      <c r="D37" s="28">
        <v>7.78</v>
      </c>
    </row>
    <row r="38" spans="2:4" ht="15.75">
      <c r="B38" s="96" t="s">
        <v>50</v>
      </c>
      <c r="C38" s="28">
        <v>8.12</v>
      </c>
      <c r="D38" s="28">
        <v>8.44</v>
      </c>
    </row>
    <row r="39" spans="2:4" ht="15.75">
      <c r="B39" s="96" t="s">
        <v>47</v>
      </c>
      <c r="C39" s="28">
        <v>670</v>
      </c>
      <c r="D39" s="28">
        <v>280</v>
      </c>
    </row>
    <row r="40" spans="2:4" ht="15.75">
      <c r="B40" s="96" t="s">
        <v>48</v>
      </c>
      <c r="C40" s="28">
        <v>530</v>
      </c>
      <c r="D40" s="28">
        <v>240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109"/>
    </row>
    <row r="44" spans="2:4" ht="16.5">
      <c r="B44" s="97" t="s">
        <v>53</v>
      </c>
      <c r="C44" s="109">
        <v>12590.42</v>
      </c>
      <c r="D44" s="109">
        <v>12850.76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42317</v>
      </c>
      <c r="D48" s="26">
        <v>42347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14813.25</v>
      </c>
      <c r="D52" s="31">
        <v>14999.25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42316</v>
      </c>
      <c r="D57" s="103">
        <v>42346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26.6</v>
      </c>
      <c r="D61" s="109">
        <v>22.765505</v>
      </c>
    </row>
    <row r="62" spans="2:4" ht="15.75">
      <c r="B62" s="96" t="s">
        <v>60</v>
      </c>
      <c r="C62" s="151">
        <v>1635.44</v>
      </c>
      <c r="D62" s="109">
        <v>1558.169982</v>
      </c>
    </row>
    <row r="63" spans="2:4" ht="15.75">
      <c r="B63" s="96" t="s">
        <v>61</v>
      </c>
      <c r="C63" s="32">
        <v>945.45</v>
      </c>
      <c r="D63" s="109">
        <v>865.49</v>
      </c>
    </row>
    <row r="64" spans="2:4" ht="15.75">
      <c r="B64" s="96" t="s">
        <v>62</v>
      </c>
      <c r="C64" s="32">
        <v>1492.53</v>
      </c>
      <c r="D64" s="109">
        <v>1380.751</v>
      </c>
    </row>
    <row r="65" spans="2:4" ht="15.75">
      <c r="B65" s="96" t="s">
        <v>63</v>
      </c>
      <c r="C65" s="32">
        <v>138.819</v>
      </c>
      <c r="D65" s="109">
        <v>107.966</v>
      </c>
    </row>
    <row r="66" spans="2:4" ht="15.75">
      <c r="B66" s="96" t="s">
        <v>64</v>
      </c>
      <c r="C66" s="32">
        <v>1027.785</v>
      </c>
      <c r="D66" s="109">
        <v>991.3620000000001</v>
      </c>
    </row>
    <row r="67" spans="2:4" ht="15.75">
      <c r="B67" s="96" t="s">
        <v>65</v>
      </c>
      <c r="C67" s="32">
        <v>21.41</v>
      </c>
      <c r="D67" s="109">
        <v>27.706</v>
      </c>
    </row>
    <row r="68" spans="2:4" ht="15.75">
      <c r="B68" s="96" t="s">
        <v>66</v>
      </c>
      <c r="C68" s="32">
        <v>122.025</v>
      </c>
      <c r="D68" s="109">
        <v>121.351</v>
      </c>
    </row>
    <row r="69" spans="2:4" ht="15.75">
      <c r="B69" s="96" t="s">
        <v>67</v>
      </c>
      <c r="C69" s="32">
        <v>15.314</v>
      </c>
      <c r="D69" s="109">
        <v>15.857</v>
      </c>
    </row>
    <row r="70" spans="2:4" ht="15.75">
      <c r="B70" s="96" t="s">
        <v>161</v>
      </c>
      <c r="C70" s="31">
        <v>112.593</v>
      </c>
      <c r="D70" s="109">
        <v>116.509</v>
      </c>
    </row>
    <row r="71" spans="2:4" ht="15.75">
      <c r="B71" s="96"/>
      <c r="C71" s="31"/>
      <c r="D71" s="31"/>
    </row>
    <row r="72" spans="2:4" ht="16.5">
      <c r="B72" s="97" t="s">
        <v>68</v>
      </c>
      <c r="C72" s="31"/>
      <c r="D72" s="31"/>
    </row>
    <row r="73" spans="2:4" ht="15.75">
      <c r="B73" s="96" t="s">
        <v>59</v>
      </c>
      <c r="C73" s="32">
        <v>6.56</v>
      </c>
      <c r="D73" s="109">
        <v>3.274788</v>
      </c>
    </row>
    <row r="74" spans="2:4" ht="15.75">
      <c r="B74" s="96" t="s">
        <v>60</v>
      </c>
      <c r="C74" s="32">
        <v>158.926</v>
      </c>
      <c r="D74" s="109">
        <v>59.453125</v>
      </c>
    </row>
    <row r="75" spans="2:4" ht="15.75">
      <c r="B75" s="96" t="s">
        <v>61</v>
      </c>
      <c r="C75" s="32">
        <v>491.09</v>
      </c>
      <c r="D75" s="109">
        <v>497.91</v>
      </c>
    </row>
    <row r="76" spans="2:4" ht="15.75">
      <c r="B76" s="96" t="s">
        <v>62</v>
      </c>
      <c r="C76" s="32">
        <v>28.92</v>
      </c>
      <c r="D76" s="109">
        <v>29.43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32">
        <v>21.962</v>
      </c>
      <c r="D78" s="109">
        <v>22.448</v>
      </c>
    </row>
    <row r="79" spans="2:4" ht="15.75">
      <c r="B79" s="96" t="s">
        <v>65</v>
      </c>
      <c r="C79" s="32">
        <v>6.846</v>
      </c>
      <c r="D79" s="109">
        <v>6.864</v>
      </c>
    </row>
    <row r="80" spans="2:4" ht="15.75">
      <c r="B80" s="96" t="s">
        <v>66</v>
      </c>
      <c r="C80" s="33">
        <v>0.118</v>
      </c>
      <c r="D80" s="109">
        <v>0.118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161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42316</v>
      </c>
      <c r="D84" s="26">
        <v>42346</v>
      </c>
    </row>
    <row r="85" spans="2:4" ht="15.75">
      <c r="B85" s="96"/>
      <c r="C85" s="29"/>
      <c r="D85" s="29"/>
    </row>
    <row r="86" spans="2:4" ht="15.75">
      <c r="B86" s="96" t="s">
        <v>70</v>
      </c>
      <c r="C86" s="28">
        <v>3.3</v>
      </c>
      <c r="D86" s="28">
        <v>3.7</v>
      </c>
    </row>
    <row r="87" spans="2:4" ht="15.75">
      <c r="B87" s="96" t="s">
        <v>71</v>
      </c>
      <c r="C87" s="32">
        <v>3.5</v>
      </c>
      <c r="D87" s="28">
        <v>3.7</v>
      </c>
    </row>
    <row r="88" spans="2:4" ht="16.5" thickBot="1">
      <c r="B88" s="98" t="s">
        <v>72</v>
      </c>
      <c r="C88" s="34">
        <v>0.2</v>
      </c>
      <c r="D88" s="147">
        <v>0.2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52">
      <selection activeCell="N61" sqref="N61"/>
    </sheetView>
  </sheetViews>
  <sheetFormatPr defaultColWidth="9.140625" defaultRowHeight="15"/>
  <cols>
    <col min="4" max="4" width="10.8515625" style="0" customWidth="1"/>
  </cols>
  <sheetData>
    <row r="3" spans="4:14" ht="19.5">
      <c r="D3" s="177" t="s">
        <v>146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28" spans="4:15" ht="19.5">
      <c r="D28" s="66" t="s">
        <v>152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t="s">
        <v>150</v>
      </c>
      <c r="E48" s="65"/>
    </row>
    <row r="50" spans="3:13" ht="19.5">
      <c r="C50" s="175" t="s">
        <v>138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</row>
    <row r="68" ht="15">
      <c r="D68" t="s">
        <v>151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V22"/>
  <sheetViews>
    <sheetView zoomScalePageLayoutView="0" workbookViewId="0" topLeftCell="A1">
      <pane xSplit="1" topLeftCell="BO1" activePane="topRight" state="frozen"/>
      <selection pane="topLeft" activeCell="A1" sqref="A1"/>
      <selection pane="topRight" activeCell="BY21" sqref="BY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5" bestFit="1" customWidth="1"/>
    <col min="63" max="67" width="9.421875" style="75" bestFit="1" customWidth="1"/>
    <col min="68" max="68" width="10.140625" style="0" customWidth="1"/>
    <col min="69" max="72" width="10.140625" style="75" customWidth="1"/>
    <col min="73" max="73" width="10.140625" style="0" customWidth="1"/>
    <col min="74" max="74" width="10.140625" style="75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4" ht="16.5" thickBot="1">
      <c r="B3" s="81"/>
      <c r="C3" s="178">
        <v>2010</v>
      </c>
      <c r="D3" s="179"/>
      <c r="E3" s="179"/>
      <c r="F3" s="179"/>
      <c r="G3" s="179"/>
      <c r="H3" s="180"/>
      <c r="I3" s="180"/>
      <c r="J3" s="180"/>
      <c r="K3" s="180"/>
      <c r="L3" s="180"/>
      <c r="M3" s="36"/>
      <c r="N3" s="37"/>
      <c r="O3" s="181">
        <v>2011</v>
      </c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3"/>
      <c r="AA3" s="184">
        <v>2012</v>
      </c>
      <c r="AB3" s="185"/>
      <c r="AC3" s="185"/>
      <c r="AD3" s="185"/>
      <c r="AE3" s="185"/>
      <c r="AF3" s="185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</row>
    <row r="4" spans="2:74" ht="15.7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  <c r="BP4" s="86" t="s">
        <v>74</v>
      </c>
      <c r="BQ4" s="86" t="s">
        <v>74</v>
      </c>
      <c r="BR4" s="86" t="s">
        <v>77</v>
      </c>
      <c r="BS4" s="86" t="s">
        <v>78</v>
      </c>
      <c r="BT4" s="86" t="s">
        <v>79</v>
      </c>
      <c r="BU4" s="86" t="s">
        <v>80</v>
      </c>
      <c r="BV4" s="86" t="s">
        <v>81</v>
      </c>
    </row>
    <row r="5" spans="2:74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2:74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</row>
    <row r="7" spans="2:74" ht="15">
      <c r="B7" s="83" t="s">
        <v>154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  <c r="BP7" s="42">
        <v>14784.05094901</v>
      </c>
      <c r="BQ7" s="42">
        <v>14332.928153</v>
      </c>
      <c r="BR7" s="42">
        <v>14066.035</v>
      </c>
      <c r="BS7" s="42">
        <v>12830.029212180001</v>
      </c>
      <c r="BT7" s="42">
        <v>22666.78718038</v>
      </c>
      <c r="BU7" s="42">
        <v>24794.56</v>
      </c>
      <c r="BV7" s="42">
        <v>26154.18249544</v>
      </c>
    </row>
    <row r="8" spans="2:74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V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  <c r="BP8" s="43">
        <f t="shared" si="1"/>
        <v>1125.0118382299988</v>
      </c>
      <c r="BQ8" s="43">
        <f t="shared" si="1"/>
        <v>-451.12279600999864</v>
      </c>
      <c r="BR8" s="43">
        <f t="shared" si="1"/>
        <v>-266.8931530000009</v>
      </c>
      <c r="BS8" s="43">
        <f t="shared" si="1"/>
        <v>-1236.0057878199987</v>
      </c>
      <c r="BT8" s="43">
        <f t="shared" si="1"/>
        <v>9836.7579682</v>
      </c>
      <c r="BU8" s="43">
        <f t="shared" si="1"/>
        <v>2127.7728196200005</v>
      </c>
      <c r="BV8" s="43">
        <f t="shared" si="1"/>
        <v>1359.6224954399986</v>
      </c>
    </row>
    <row r="9" spans="2:74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</row>
    <row r="10" spans="2:74" ht="15">
      <c r="B10" s="83" t="s">
        <v>153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</row>
    <row r="11" spans="2:74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</row>
    <row r="12" spans="2:74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  <c r="BP12" s="44">
        <v>12.24455</v>
      </c>
      <c r="BQ12" s="44">
        <v>12.74165</v>
      </c>
      <c r="BR12" s="44">
        <v>13.3276</v>
      </c>
      <c r="BS12" s="44">
        <v>13.90705</v>
      </c>
      <c r="BT12" s="44">
        <v>13.84045</v>
      </c>
      <c r="BU12" s="44">
        <v>14.39605</v>
      </c>
      <c r="BV12" s="44">
        <v>15.55525</v>
      </c>
    </row>
    <row r="13" spans="2:74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T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  <c r="BP13" s="45">
        <f t="shared" si="3"/>
        <v>0.08166898742705939</v>
      </c>
      <c r="BQ13" s="45">
        <f t="shared" si="3"/>
        <v>0.07848277106968093</v>
      </c>
      <c r="BR13" s="45">
        <f t="shared" si="3"/>
        <v>0.0750322638734656</v>
      </c>
      <c r="BS13" s="45">
        <f t="shared" si="3"/>
        <v>0.07190597574611438</v>
      </c>
      <c r="BT13" s="45">
        <f t="shared" si="3"/>
        <v>0.0722519860264659</v>
      </c>
      <c r="BU13" s="45">
        <f>1/BU12</f>
        <v>0.06946349866803742</v>
      </c>
      <c r="BV13" s="45">
        <f>1/BV12</f>
        <v>0.06428697706562093</v>
      </c>
    </row>
    <row r="14" spans="2:74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  <c r="BP14" s="45">
        <v>19.2544</v>
      </c>
      <c r="BQ14" s="45">
        <v>19.86345</v>
      </c>
      <c r="BR14" s="45">
        <v>20.56325</v>
      </c>
      <c r="BS14" s="45">
        <v>21.0834</v>
      </c>
      <c r="BT14" s="45">
        <v>21.19745</v>
      </c>
      <c r="BU14" s="45">
        <v>21.6308</v>
      </c>
      <c r="BV14" s="45">
        <v>23.06515</v>
      </c>
    </row>
    <row r="15" spans="2:74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T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  <c r="BP15" s="45">
        <f t="shared" si="5"/>
        <v>0.05193618082100714</v>
      </c>
      <c r="BQ15" s="45">
        <f t="shared" si="5"/>
        <v>0.05034372176031857</v>
      </c>
      <c r="BR15" s="45">
        <f t="shared" si="5"/>
        <v>0.04863044509014869</v>
      </c>
      <c r="BS15" s="45">
        <f t="shared" si="5"/>
        <v>0.04743068006109071</v>
      </c>
      <c r="BT15" s="45">
        <f t="shared" si="5"/>
        <v>0.047175485730594956</v>
      </c>
      <c r="BU15" s="45">
        <f>1/BU14</f>
        <v>0.04623037520572517</v>
      </c>
      <c r="BV15" s="45">
        <f>1/BV14</f>
        <v>0.04335545183968021</v>
      </c>
    </row>
    <row r="16" spans="2:74" ht="15">
      <c r="B16" s="83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  <c r="BP16" s="45">
        <v>9.99505</v>
      </c>
      <c r="BQ16" s="45">
        <v>9.74665</v>
      </c>
      <c r="BR16" s="45">
        <v>9.0845</v>
      </c>
      <c r="BS16" s="45">
        <v>8.62105</v>
      </c>
      <c r="BT16" s="45">
        <v>8.7528</v>
      </c>
      <c r="BU16" s="45">
        <v>8.52875</v>
      </c>
      <c r="BV16" s="45">
        <v>7.7415</v>
      </c>
    </row>
    <row r="17" spans="2:74" ht="15">
      <c r="B17" s="83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T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  <c r="BP17" s="45">
        <f t="shared" si="7"/>
        <v>0.10004952451463474</v>
      </c>
      <c r="BQ17" s="45">
        <f t="shared" si="7"/>
        <v>0.10259935465005925</v>
      </c>
      <c r="BR17" s="45">
        <f t="shared" si="7"/>
        <v>0.11007760471132148</v>
      </c>
      <c r="BS17" s="45">
        <f t="shared" si="7"/>
        <v>0.11599515140267136</v>
      </c>
      <c r="BT17" s="45">
        <f t="shared" si="7"/>
        <v>0.11424915455625628</v>
      </c>
      <c r="BU17" s="45">
        <f>1/BU16</f>
        <v>0.11725047633006008</v>
      </c>
      <c r="BV17" s="45">
        <f>1/BV16</f>
        <v>0.12917393270038105</v>
      </c>
    </row>
    <row r="18" spans="2:74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  <c r="BP18" s="45">
        <v>13.68385</v>
      </c>
      <c r="BQ18" s="45">
        <v>13.95385</v>
      </c>
      <c r="BR18" s="45">
        <v>14.982</v>
      </c>
      <c r="BS18" s="45">
        <v>15.63015</v>
      </c>
      <c r="BT18" s="45">
        <v>15.1954</v>
      </c>
      <c r="BU18" s="45">
        <v>15.23425</v>
      </c>
      <c r="BV18" s="45">
        <v>16.99965</v>
      </c>
    </row>
    <row r="19" spans="2:74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T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  <c r="BP19" s="45">
        <f t="shared" si="9"/>
        <v>0.07307884842350655</v>
      </c>
      <c r="BQ19" s="45">
        <f t="shared" si="9"/>
        <v>0.07166480935369092</v>
      </c>
      <c r="BR19" s="45">
        <f t="shared" si="9"/>
        <v>0.06674676278200507</v>
      </c>
      <c r="BS19" s="45">
        <f t="shared" si="9"/>
        <v>0.06397891255042337</v>
      </c>
      <c r="BT19" s="45">
        <f t="shared" si="9"/>
        <v>0.06580938968372008</v>
      </c>
      <c r="BU19" s="45">
        <f>1/BU18</f>
        <v>0.06564156423847581</v>
      </c>
      <c r="BV19" s="45">
        <f>1/BV18</f>
        <v>0.058824740509363434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7" t="s">
        <v>155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8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8">
      <selection activeCell="N24" sqref="N24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86" t="s">
        <v>147</v>
      </c>
      <c r="C23" s="187"/>
      <c r="D23" s="187"/>
      <c r="E23" s="187"/>
      <c r="F23" s="187"/>
      <c r="G23" s="187"/>
      <c r="H23" s="187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88"/>
  <sheetViews>
    <sheetView tabSelected="1" zoomScalePageLayoutView="0" workbookViewId="0" topLeftCell="C1">
      <selection activeCell="L88" sqref="L88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</cols>
  <sheetData>
    <row r="1" ht="15.75" thickBot="1"/>
    <row r="2" spans="3:12" ht="19.5">
      <c r="C2" s="190" t="s">
        <v>156</v>
      </c>
      <c r="D2" s="190"/>
      <c r="E2" s="190"/>
      <c r="F2" s="190"/>
      <c r="G2" s="190"/>
      <c r="H2" s="190"/>
      <c r="I2" s="190"/>
      <c r="J2" s="190"/>
      <c r="K2" s="190"/>
      <c r="L2" s="191"/>
    </row>
    <row r="3" spans="3:12" ht="19.5">
      <c r="C3" s="192" t="s">
        <v>157</v>
      </c>
      <c r="D3" s="192"/>
      <c r="E3" s="192"/>
      <c r="F3" s="192"/>
      <c r="G3" s="192"/>
      <c r="H3" s="192"/>
      <c r="I3" s="192"/>
      <c r="J3" s="192"/>
      <c r="K3" s="192"/>
      <c r="L3" s="193"/>
    </row>
    <row r="4" spans="3:12" ht="16.5">
      <c r="C4" s="88"/>
      <c r="D4" s="188" t="s">
        <v>158</v>
      </c>
      <c r="E4" s="188"/>
      <c r="F4" s="188"/>
      <c r="G4" s="89" t="s">
        <v>1</v>
      </c>
      <c r="H4" s="89"/>
      <c r="I4" s="90" t="s">
        <v>2</v>
      </c>
      <c r="J4" s="188" t="s">
        <v>144</v>
      </c>
      <c r="K4" s="188"/>
      <c r="L4" s="189"/>
    </row>
    <row r="5" spans="3:12" ht="16.5">
      <c r="C5" s="91"/>
      <c r="D5" s="92">
        <v>41974</v>
      </c>
      <c r="E5" s="92">
        <v>42309</v>
      </c>
      <c r="F5" s="92">
        <v>42339</v>
      </c>
      <c r="G5" s="93" t="s">
        <v>4</v>
      </c>
      <c r="H5" s="93" t="s">
        <v>5</v>
      </c>
      <c r="I5" s="93" t="s">
        <v>4</v>
      </c>
      <c r="J5" s="92">
        <v>42278</v>
      </c>
      <c r="K5" s="92">
        <v>42309</v>
      </c>
      <c r="L5" s="94">
        <v>42339</v>
      </c>
    </row>
    <row r="6" spans="3:14" ht="15.75">
      <c r="C6" s="107" t="s">
        <v>93</v>
      </c>
      <c r="D6" s="130">
        <v>14580.715139030443</v>
      </c>
      <c r="E6" s="130">
        <v>26428.60522806986</v>
      </c>
      <c r="F6" s="130">
        <v>25902.66058323654</v>
      </c>
      <c r="G6" s="130">
        <v>-525.944644833322</v>
      </c>
      <c r="H6" s="130">
        <v>11321.945444206096</v>
      </c>
      <c r="I6" s="131">
        <v>-1.9900582732028376</v>
      </c>
      <c r="J6" s="131">
        <v>61.474449698672494</v>
      </c>
      <c r="K6" s="131">
        <v>94.6856655153085</v>
      </c>
      <c r="L6" s="131">
        <v>77.65013811907556</v>
      </c>
      <c r="N6" s="108"/>
    </row>
    <row r="7" spans="3:14" ht="15.75">
      <c r="C7" s="49" t="s">
        <v>94</v>
      </c>
      <c r="D7" s="130">
        <v>14134.145271500442</v>
      </c>
      <c r="E7" s="130">
        <v>26337.35747041986</v>
      </c>
      <c r="F7" s="130">
        <v>25025.48415006654</v>
      </c>
      <c r="G7" s="130">
        <v>-1311.873320353323</v>
      </c>
      <c r="H7" s="130">
        <v>10891.338878566097</v>
      </c>
      <c r="I7" s="131">
        <v>-4.981036240354486</v>
      </c>
      <c r="J7" s="131">
        <v>60.86731116802565</v>
      </c>
      <c r="K7" s="131">
        <v>95.30493630783944</v>
      </c>
      <c r="L7" s="131">
        <v>77.05693318807883</v>
      </c>
      <c r="M7" s="75"/>
      <c r="N7" s="108"/>
    </row>
    <row r="8" spans="3:14" ht="15">
      <c r="C8" s="52" t="s">
        <v>95</v>
      </c>
      <c r="D8" s="132">
        <v>3657.1908998000004</v>
      </c>
      <c r="E8" s="132">
        <v>11376.52370212</v>
      </c>
      <c r="F8" s="132">
        <v>11583.839013379997</v>
      </c>
      <c r="G8" s="132">
        <v>207.31531125999754</v>
      </c>
      <c r="H8" s="132">
        <v>7926.648113579997</v>
      </c>
      <c r="I8" s="132">
        <v>1.8223080853896048</v>
      </c>
      <c r="J8" s="132">
        <v>186.6048492900426</v>
      </c>
      <c r="K8" s="132">
        <v>219.77859656734742</v>
      </c>
      <c r="L8" s="132">
        <v>216.74143709625545</v>
      </c>
      <c r="M8" s="75"/>
      <c r="N8" s="108"/>
    </row>
    <row r="9" spans="3:14" ht="15">
      <c r="C9" s="52" t="s">
        <v>96</v>
      </c>
      <c r="D9" s="132">
        <v>10077.59375642</v>
      </c>
      <c r="E9" s="132">
        <v>12123.30460823</v>
      </c>
      <c r="F9" s="132">
        <v>11985.640690700002</v>
      </c>
      <c r="G9" s="132">
        <v>-137.6639175299988</v>
      </c>
      <c r="H9" s="132">
        <v>1908.0469342800025</v>
      </c>
      <c r="I9" s="132">
        <v>-1.1355312926522076</v>
      </c>
      <c r="J9" s="132">
        <v>-9.859213274321956</v>
      </c>
      <c r="K9" s="132">
        <v>26.36029317521324</v>
      </c>
      <c r="L9" s="132">
        <v>18.933556763631877</v>
      </c>
      <c r="M9" s="75"/>
      <c r="N9" s="108"/>
    </row>
    <row r="10" spans="3:14" ht="15">
      <c r="C10" s="52" t="s">
        <v>97</v>
      </c>
      <c r="D10" s="132">
        <v>154.20164533044218</v>
      </c>
      <c r="E10" s="132">
        <v>2590.31531598986</v>
      </c>
      <c r="F10" s="132">
        <v>1186.5951863965427</v>
      </c>
      <c r="G10" s="132">
        <v>-1403.7201295933176</v>
      </c>
      <c r="H10" s="132">
        <v>1032.3935410661004</v>
      </c>
      <c r="I10" s="132">
        <v>-54.19109098140438</v>
      </c>
      <c r="J10" s="132">
        <v>822.3120747268872</v>
      </c>
      <c r="K10" s="132">
        <v>2284.1616353731565</v>
      </c>
      <c r="L10" s="132">
        <v>669.5087713582832</v>
      </c>
      <c r="M10" s="75"/>
      <c r="N10" s="108"/>
    </row>
    <row r="11" spans="3:14" ht="15">
      <c r="C11" s="52" t="s">
        <v>145</v>
      </c>
      <c r="D11" s="132">
        <v>245.15896994999997</v>
      </c>
      <c r="E11" s="132">
        <v>247.21384408</v>
      </c>
      <c r="F11" s="132">
        <v>269.40925959</v>
      </c>
      <c r="G11" s="132">
        <v>22.195415509999975</v>
      </c>
      <c r="H11" s="132">
        <v>24.250289640000005</v>
      </c>
      <c r="I11" s="132">
        <v>8.978225144550317</v>
      </c>
      <c r="J11" s="132">
        <v>9.998883738274479</v>
      </c>
      <c r="K11" s="132">
        <v>9.999229874978148</v>
      </c>
      <c r="L11" s="132">
        <v>9.891659132417564</v>
      </c>
      <c r="M11" s="75"/>
      <c r="N11" s="108"/>
    </row>
    <row r="12" spans="3:14" ht="15.75">
      <c r="C12" s="49" t="s">
        <v>98</v>
      </c>
      <c r="D12" s="130">
        <v>446.56986753</v>
      </c>
      <c r="E12" s="130">
        <v>91.24775765</v>
      </c>
      <c r="F12" s="130">
        <v>877.1764331700001</v>
      </c>
      <c r="G12" s="130">
        <v>785.9286755200001</v>
      </c>
      <c r="H12" s="130">
        <v>430.6065656400001</v>
      </c>
      <c r="I12" s="131">
        <v>861.312864842767</v>
      </c>
      <c r="J12" s="131">
        <v>165.385190501579</v>
      </c>
      <c r="K12" s="131">
        <v>1.6527639317214702</v>
      </c>
      <c r="L12" s="131">
        <v>96.42535176448565</v>
      </c>
      <c r="M12" s="75"/>
      <c r="N12" s="108"/>
    </row>
    <row r="13" spans="3:14" ht="15">
      <c r="C13" s="52" t="s">
        <v>99</v>
      </c>
      <c r="D13" s="133">
        <v>407.38732542</v>
      </c>
      <c r="E13" s="133">
        <v>51.26015814</v>
      </c>
      <c r="F13" s="133">
        <v>835.8158382600001</v>
      </c>
      <c r="G13" s="133">
        <v>784.55568012</v>
      </c>
      <c r="H13" s="133">
        <v>428.42851284000005</v>
      </c>
      <c r="I13" s="134">
        <v>1530.5369873757477</v>
      </c>
      <c r="J13" s="134">
        <v>306.55759925876526</v>
      </c>
      <c r="K13" s="134">
        <v>5.116181058094074</v>
      </c>
      <c r="L13" s="134">
        <v>105.16490968350756</v>
      </c>
      <c r="M13" s="75"/>
      <c r="N13" s="108"/>
    </row>
    <row r="14" spans="3:14" ht="15">
      <c r="C14" s="52" t="s">
        <v>100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4">
        <v>0</v>
      </c>
      <c r="J14" s="134">
        <v>0</v>
      </c>
      <c r="K14" s="134">
        <v>0</v>
      </c>
      <c r="L14" s="134">
        <v>0</v>
      </c>
      <c r="M14" s="75"/>
      <c r="N14" s="108"/>
    </row>
    <row r="15" spans="3:14" ht="15">
      <c r="C15" s="52" t="s">
        <v>101</v>
      </c>
      <c r="D15" s="133">
        <v>39.18254211</v>
      </c>
      <c r="E15" s="133">
        <v>39.987599509999995</v>
      </c>
      <c r="F15" s="133">
        <v>41.360594909999996</v>
      </c>
      <c r="G15" s="133">
        <v>1.3729954000000006</v>
      </c>
      <c r="H15" s="133">
        <v>2.178052799999996</v>
      </c>
      <c r="I15" s="134">
        <v>3.433552943473502</v>
      </c>
      <c r="J15" s="134">
        <v>-0.9751206204305406</v>
      </c>
      <c r="K15" s="134">
        <v>-2.4667186356681405</v>
      </c>
      <c r="L15" s="134">
        <v>5.558732748593468</v>
      </c>
      <c r="M15" s="75"/>
      <c r="N15" s="108"/>
    </row>
    <row r="16" spans="3:14" ht="15.75">
      <c r="C16" s="73"/>
      <c r="D16" s="130"/>
      <c r="E16" s="130"/>
      <c r="F16" s="130"/>
      <c r="G16" s="130"/>
      <c r="H16" s="130"/>
      <c r="I16" s="131"/>
      <c r="J16" s="131"/>
      <c r="K16" s="131"/>
      <c r="L16" s="131"/>
      <c r="M16" s="75"/>
      <c r="N16" s="108"/>
    </row>
    <row r="17" spans="3:14" ht="15.75">
      <c r="C17" s="49" t="s">
        <v>102</v>
      </c>
      <c r="D17" s="130">
        <v>14580.715140310449</v>
      </c>
      <c r="E17" s="130">
        <v>26428.605229309833</v>
      </c>
      <c r="F17" s="130">
        <v>25902.660584296547</v>
      </c>
      <c r="G17" s="130">
        <v>-525.9446450132855</v>
      </c>
      <c r="H17" s="130">
        <v>11321.945443986098</v>
      </c>
      <c r="I17" s="131">
        <v>-1.9900582737904107</v>
      </c>
      <c r="J17" s="131">
        <v>61.47444969313813</v>
      </c>
      <c r="K17" s="131">
        <v>94.68566550608597</v>
      </c>
      <c r="L17" s="148">
        <v>77.65013811075</v>
      </c>
      <c r="M17" s="75"/>
      <c r="N17" s="108"/>
    </row>
    <row r="18" spans="3:14" ht="15.75">
      <c r="C18" s="49" t="s">
        <v>103</v>
      </c>
      <c r="D18" s="130">
        <v>6707.287295630001</v>
      </c>
      <c r="E18" s="130">
        <v>6636.816557490001</v>
      </c>
      <c r="F18" s="130">
        <v>6372.303186440002</v>
      </c>
      <c r="G18" s="130">
        <v>-264.5133710499995</v>
      </c>
      <c r="H18" s="130">
        <v>-334.9841091899989</v>
      </c>
      <c r="I18" s="131">
        <v>-3.9855459128440436</v>
      </c>
      <c r="J18" s="131">
        <v>5.844390616468494</v>
      </c>
      <c r="K18" s="131">
        <v>-0.283273694332328</v>
      </c>
      <c r="L18" s="148">
        <v>-4.9943307096484615</v>
      </c>
      <c r="M18" s="75"/>
      <c r="N18" s="108"/>
    </row>
    <row r="19" spans="3:14" ht="15">
      <c r="C19" s="52" t="s">
        <v>104</v>
      </c>
      <c r="D19" s="133">
        <v>4117.96651406</v>
      </c>
      <c r="E19" s="133">
        <v>4359.585030290001</v>
      </c>
      <c r="F19" s="133">
        <v>4494.950878130001</v>
      </c>
      <c r="G19" s="133">
        <v>135.36584784000024</v>
      </c>
      <c r="H19" s="133">
        <v>376.984364070001</v>
      </c>
      <c r="I19" s="134">
        <v>3.1050168054870046</v>
      </c>
      <c r="J19" s="134">
        <v>14.546905313901002</v>
      </c>
      <c r="K19" s="134">
        <v>17.276126309363033</v>
      </c>
      <c r="L19" s="134">
        <v>9.154624322049749</v>
      </c>
      <c r="M19" s="75"/>
      <c r="N19" s="108"/>
    </row>
    <row r="20" spans="3:14" ht="15">
      <c r="C20" s="52" t="s">
        <v>105</v>
      </c>
      <c r="D20" s="133">
        <v>2589.3207815700007</v>
      </c>
      <c r="E20" s="133">
        <v>2277.2315272000005</v>
      </c>
      <c r="F20" s="133">
        <v>1877.352308310001</v>
      </c>
      <c r="G20" s="133">
        <v>-399.8792188899995</v>
      </c>
      <c r="H20" s="133">
        <v>-711.9684732599997</v>
      </c>
      <c r="I20" s="134">
        <v>-17.559884188924617</v>
      </c>
      <c r="J20" s="134">
        <v>-6.607847193559263</v>
      </c>
      <c r="K20" s="134">
        <v>-22.49839627059579</v>
      </c>
      <c r="L20" s="134">
        <v>-27.496341060851755</v>
      </c>
      <c r="M20" s="75"/>
      <c r="N20" s="108"/>
    </row>
    <row r="21" spans="3:14" ht="15.75">
      <c r="C21" s="49" t="s">
        <v>106</v>
      </c>
      <c r="D21" s="130">
        <v>6019.14722049</v>
      </c>
      <c r="E21" s="130">
        <v>14406.958869710004</v>
      </c>
      <c r="F21" s="130">
        <v>13993.735500580002</v>
      </c>
      <c r="G21" s="130">
        <v>-413.22336913000254</v>
      </c>
      <c r="H21" s="130">
        <v>7974.588280090002</v>
      </c>
      <c r="I21" s="131">
        <v>-2.86822064855607</v>
      </c>
      <c r="J21" s="131">
        <v>133.85566595972915</v>
      </c>
      <c r="K21" s="131">
        <v>189.81836247852706</v>
      </c>
      <c r="L21" s="131">
        <v>132.48701166410106</v>
      </c>
      <c r="M21" s="75"/>
      <c r="N21" s="108"/>
    </row>
    <row r="22" spans="3:14" ht="15">
      <c r="C22" s="52" t="s">
        <v>107</v>
      </c>
      <c r="D22" s="133">
        <v>945.8325873599999</v>
      </c>
      <c r="E22" s="133">
        <v>9938.878275220002</v>
      </c>
      <c r="F22" s="133">
        <v>10323.08243052</v>
      </c>
      <c r="G22" s="133">
        <v>384.2041552999981</v>
      </c>
      <c r="H22" s="133">
        <v>9377.24984316</v>
      </c>
      <c r="I22" s="134">
        <v>3.8656691898311184</v>
      </c>
      <c r="J22" s="134">
        <v>350.68653201201533</v>
      </c>
      <c r="K22" s="134">
        <v>3118.626861983019</v>
      </c>
      <c r="L22" s="134">
        <v>991.4280781267753</v>
      </c>
      <c r="M22" s="75"/>
      <c r="N22" s="108"/>
    </row>
    <row r="23" spans="3:14" ht="15">
      <c r="C23" s="69" t="s">
        <v>108</v>
      </c>
      <c r="D23" s="133">
        <v>5073.31463313</v>
      </c>
      <c r="E23" s="133">
        <v>4468.080594490001</v>
      </c>
      <c r="F23" s="133">
        <v>3670.653070060001</v>
      </c>
      <c r="G23" s="133">
        <v>-797.4275244300002</v>
      </c>
      <c r="H23" s="133">
        <v>-1402.6615630699994</v>
      </c>
      <c r="I23" s="134">
        <v>-17.847205473719093</v>
      </c>
      <c r="J23" s="134">
        <v>-0.9446968592373511</v>
      </c>
      <c r="K23" s="134">
        <v>-4.1644656660798285</v>
      </c>
      <c r="L23" s="134">
        <v>-27.647833113094784</v>
      </c>
      <c r="M23" s="75"/>
      <c r="N23" s="108"/>
    </row>
    <row r="24" spans="3:14" ht="15">
      <c r="C24" s="51" t="s">
        <v>109</v>
      </c>
      <c r="D24" s="133">
        <v>2292.2402490175405</v>
      </c>
      <c r="E24" s="133">
        <v>2854.303521038551</v>
      </c>
      <c r="F24" s="133">
        <v>3083.9792159542612</v>
      </c>
      <c r="G24" s="133">
        <v>229.6756949157102</v>
      </c>
      <c r="H24" s="133">
        <v>791.7389669367208</v>
      </c>
      <c r="I24" s="134">
        <v>8.046645818246466</v>
      </c>
      <c r="J24" s="134">
        <v>26.843282481120063</v>
      </c>
      <c r="K24" s="134">
        <v>31.599054797296183</v>
      </c>
      <c r="L24" s="134">
        <v>34.53996444203709</v>
      </c>
      <c r="M24" s="75"/>
      <c r="N24" s="108"/>
    </row>
    <row r="25" spans="3:14" ht="15">
      <c r="C25" s="51" t="s">
        <v>162</v>
      </c>
      <c r="D25" s="133">
        <v>2.3768691300064164</v>
      </c>
      <c r="E25" s="133">
        <v>3044.456856249971</v>
      </c>
      <c r="F25" s="133">
        <v>2925.2452023500045</v>
      </c>
      <c r="G25" s="133">
        <v>-119.21165389996668</v>
      </c>
      <c r="H25" s="133">
        <v>2922.868333219998</v>
      </c>
      <c r="I25" s="134">
        <v>-3.9156952957055986</v>
      </c>
      <c r="J25" s="134">
        <v>-99.15821100145116</v>
      </c>
      <c r="K25" s="134">
        <v>-100.33813574147561</v>
      </c>
      <c r="L25" s="134">
        <v>122971.36162528678</v>
      </c>
      <c r="M25" s="75"/>
      <c r="N25" s="108"/>
    </row>
    <row r="26" spans="3:14" ht="15.75">
      <c r="C26" s="64" t="s">
        <v>110</v>
      </c>
      <c r="D26" s="149">
        <v>-440.33649395709836</v>
      </c>
      <c r="E26" s="149">
        <v>-513.9305751786908</v>
      </c>
      <c r="F26" s="149">
        <v>-472.60252102771824</v>
      </c>
      <c r="G26" s="149">
        <v>41.32805415097255</v>
      </c>
      <c r="H26" s="149">
        <v>-32.266027070619884</v>
      </c>
      <c r="I26" s="150">
        <v>-8.04156361714868</v>
      </c>
      <c r="J26" s="150">
        <v>24.15364252490782</v>
      </c>
      <c r="K26" s="150">
        <v>27.67199038711532</v>
      </c>
      <c r="L26" s="150">
        <v>7.327584134728459</v>
      </c>
      <c r="M26" s="75"/>
      <c r="N26" s="108"/>
    </row>
    <row r="27" spans="3:14" s="75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N27" s="108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75"/>
      <c r="N28" s="108"/>
    </row>
    <row r="29" spans="3:14" ht="19.5">
      <c r="C29" s="194" t="s">
        <v>160</v>
      </c>
      <c r="D29" s="194"/>
      <c r="E29" s="194"/>
      <c r="F29" s="194"/>
      <c r="G29" s="194"/>
      <c r="H29" s="194"/>
      <c r="I29" s="194"/>
      <c r="J29" s="194"/>
      <c r="K29" s="194"/>
      <c r="L29" s="195"/>
      <c r="M29" s="75"/>
      <c r="N29" s="108"/>
    </row>
    <row r="30" spans="3:14" ht="16.5">
      <c r="C30" s="88"/>
      <c r="D30" s="188" t="s">
        <v>158</v>
      </c>
      <c r="E30" s="188"/>
      <c r="F30" s="188"/>
      <c r="G30" s="89" t="s">
        <v>1</v>
      </c>
      <c r="H30" s="89"/>
      <c r="I30" s="90" t="s">
        <v>2</v>
      </c>
      <c r="J30" s="188" t="s">
        <v>144</v>
      </c>
      <c r="K30" s="188"/>
      <c r="L30" s="189"/>
      <c r="M30" s="75"/>
      <c r="N30" s="108"/>
    </row>
    <row r="31" spans="3:14" ht="16.5">
      <c r="C31" s="91"/>
      <c r="D31" s="92">
        <f>D5</f>
        <v>41974</v>
      </c>
      <c r="E31" s="92">
        <f>E5</f>
        <v>42309</v>
      </c>
      <c r="F31" s="92">
        <f>F5</f>
        <v>42339</v>
      </c>
      <c r="G31" s="93" t="s">
        <v>4</v>
      </c>
      <c r="H31" s="93" t="s">
        <v>5</v>
      </c>
      <c r="I31" s="93" t="s">
        <v>4</v>
      </c>
      <c r="J31" s="92">
        <f>J5</f>
        <v>42278</v>
      </c>
      <c r="K31" s="92">
        <f>K5</f>
        <v>42309</v>
      </c>
      <c r="L31" s="92">
        <f>L5</f>
        <v>42339</v>
      </c>
      <c r="M31" s="75"/>
      <c r="N31" s="108"/>
    </row>
    <row r="32" spans="3:14" ht="15.75">
      <c r="C32" s="50" t="s">
        <v>93</v>
      </c>
      <c r="D32" s="135">
        <v>96112.02934675521</v>
      </c>
      <c r="E32" s="135">
        <v>110462.53308198527</v>
      </c>
      <c r="F32" s="135">
        <v>109626.6625408543</v>
      </c>
      <c r="G32" s="135">
        <v>-835.8705411309638</v>
      </c>
      <c r="H32" s="135">
        <v>13514.633194099093</v>
      </c>
      <c r="I32" s="136">
        <v>-0.7567005008934394</v>
      </c>
      <c r="J32" s="136">
        <v>12.622338372010455</v>
      </c>
      <c r="K32" s="136">
        <v>13.677107818187098</v>
      </c>
      <c r="L32" s="136">
        <v>14.179274728069519</v>
      </c>
      <c r="M32" s="75"/>
      <c r="N32" s="108"/>
    </row>
    <row r="33" spans="3:14" ht="15.75">
      <c r="C33" s="50" t="s">
        <v>94</v>
      </c>
      <c r="D33" s="135">
        <v>10744.19322334382</v>
      </c>
      <c r="E33" s="135">
        <v>11172.818005385798</v>
      </c>
      <c r="F33" s="135">
        <v>9795.439942136314</v>
      </c>
      <c r="G33" s="135">
        <v>-1377.3780632494836</v>
      </c>
      <c r="H33" s="135">
        <v>-948.753281207506</v>
      </c>
      <c r="I33" s="136">
        <v>-12.327937880895632</v>
      </c>
      <c r="J33" s="136">
        <v>-23.047081322861583</v>
      </c>
      <c r="K33" s="136">
        <v>-10.821054334625273</v>
      </c>
      <c r="L33" s="136">
        <v>-8.8303817837728</v>
      </c>
      <c r="M33" s="75"/>
      <c r="N33" s="108"/>
    </row>
    <row r="34" spans="3:14" ht="15">
      <c r="C34" s="69" t="s">
        <v>111</v>
      </c>
      <c r="D34" s="137">
        <v>140.39054574</v>
      </c>
      <c r="E34" s="137">
        <v>239.70097015</v>
      </c>
      <c r="F34" s="137">
        <v>169.99202470000003</v>
      </c>
      <c r="G34" s="137">
        <v>-69.70894544999996</v>
      </c>
      <c r="H34" s="137">
        <v>29.601478960000037</v>
      </c>
      <c r="I34" s="138">
        <v>-29.081628416596526</v>
      </c>
      <c r="J34" s="138">
        <v>28.380820651528083</v>
      </c>
      <c r="K34" s="138">
        <v>46.60020853202623</v>
      </c>
      <c r="L34" s="138">
        <v>21.08509430173545</v>
      </c>
      <c r="M34" s="75"/>
      <c r="N34" s="108"/>
    </row>
    <row r="35" spans="3:14" ht="15">
      <c r="C35" s="69" t="s">
        <v>95</v>
      </c>
      <c r="D35" s="137">
        <v>5608.618836592937</v>
      </c>
      <c r="E35" s="137">
        <v>6851.018608030827</v>
      </c>
      <c r="F35" s="137">
        <v>6339.752831839691</v>
      </c>
      <c r="G35" s="137">
        <v>-511.26577619113596</v>
      </c>
      <c r="H35" s="137">
        <v>731.1339952467533</v>
      </c>
      <c r="I35" s="138">
        <v>-7.4626242525721</v>
      </c>
      <c r="J35" s="138">
        <v>-15.316307974013469</v>
      </c>
      <c r="K35" s="138">
        <v>-6.361789184577983</v>
      </c>
      <c r="L35" s="138">
        <v>13.03590093298076</v>
      </c>
      <c r="M35" s="75"/>
      <c r="N35" s="108"/>
    </row>
    <row r="36" spans="3:14" ht="15">
      <c r="C36" s="69" t="s">
        <v>112</v>
      </c>
      <c r="D36" s="137">
        <v>338.16436687</v>
      </c>
      <c r="E36" s="137">
        <v>425.54991389</v>
      </c>
      <c r="F36" s="137">
        <v>431.8947057799999</v>
      </c>
      <c r="G36" s="137">
        <v>6.344791889999897</v>
      </c>
      <c r="H36" s="137">
        <v>93.73033890999994</v>
      </c>
      <c r="I36" s="138">
        <v>1.4909630299302459</v>
      </c>
      <c r="J36" s="138">
        <v>22.122511218850484</v>
      </c>
      <c r="K36" s="138">
        <v>29.388857979953887</v>
      </c>
      <c r="L36" s="138">
        <v>27.71739074035336</v>
      </c>
      <c r="M36" s="75"/>
      <c r="N36" s="108"/>
    </row>
    <row r="37" spans="3:14" ht="15">
      <c r="C37" s="69" t="s">
        <v>113</v>
      </c>
      <c r="D37" s="137">
        <v>4657.019474140883</v>
      </c>
      <c r="E37" s="137">
        <v>3656.5485133149696</v>
      </c>
      <c r="F37" s="137">
        <v>2853.800379816624</v>
      </c>
      <c r="G37" s="137">
        <v>-802.7481334983454</v>
      </c>
      <c r="H37" s="137">
        <v>-1803.219094324259</v>
      </c>
      <c r="I37" s="138">
        <v>-21.953712102416127</v>
      </c>
      <c r="J37" s="138">
        <v>-39.5122781314258</v>
      </c>
      <c r="K37" s="138">
        <v>-22.525197432347376</v>
      </c>
      <c r="L37" s="138">
        <v>-38.720454237673394</v>
      </c>
      <c r="M37" s="75"/>
      <c r="N37" s="108"/>
    </row>
    <row r="38" spans="3:14" ht="15.75">
      <c r="C38" s="50" t="s">
        <v>98</v>
      </c>
      <c r="D38" s="135">
        <v>85367.8361234114</v>
      </c>
      <c r="E38" s="135">
        <v>99289.71507659947</v>
      </c>
      <c r="F38" s="135">
        <v>99831.22259871798</v>
      </c>
      <c r="G38" s="135">
        <v>541.5075221185107</v>
      </c>
      <c r="H38" s="135">
        <v>14463.386475306586</v>
      </c>
      <c r="I38" s="136">
        <v>0.5453812831477576</v>
      </c>
      <c r="J38" s="136">
        <v>18.273180900686604</v>
      </c>
      <c r="K38" s="136">
        <v>18.026049159256402</v>
      </c>
      <c r="L38" s="136">
        <v>16.94243070000942</v>
      </c>
      <c r="M38" s="75"/>
      <c r="N38" s="108"/>
    </row>
    <row r="39" spans="3:14" ht="15">
      <c r="C39" s="69" t="s">
        <v>114</v>
      </c>
      <c r="D39" s="137">
        <v>5209.87115347</v>
      </c>
      <c r="E39" s="137">
        <v>4908.790383490001</v>
      </c>
      <c r="F39" s="137">
        <v>4778.63965584</v>
      </c>
      <c r="G39" s="137">
        <v>-130.1507276500006</v>
      </c>
      <c r="H39" s="137">
        <v>-431.23149762999947</v>
      </c>
      <c r="I39" s="138">
        <v>-2.6513808389077593</v>
      </c>
      <c r="J39" s="138">
        <v>3.0111145992124153</v>
      </c>
      <c r="K39" s="138">
        <v>-2.33920578917853</v>
      </c>
      <c r="L39" s="138">
        <v>-8.277200816046681</v>
      </c>
      <c r="M39" s="75"/>
      <c r="N39" s="108"/>
    </row>
    <row r="40" spans="3:14" ht="15">
      <c r="C40" s="69" t="s">
        <v>100</v>
      </c>
      <c r="D40" s="137">
        <v>7134.096215866961</v>
      </c>
      <c r="E40" s="137">
        <v>10580.283674886843</v>
      </c>
      <c r="F40" s="137">
        <v>10170.404559218185</v>
      </c>
      <c r="G40" s="137">
        <v>-409.8791156686584</v>
      </c>
      <c r="H40" s="137">
        <v>3036.308343351224</v>
      </c>
      <c r="I40" s="138">
        <v>-3.873989850022071</v>
      </c>
      <c r="J40" s="138">
        <v>44.370298598883224</v>
      </c>
      <c r="K40" s="138">
        <v>55.5501012934457</v>
      </c>
      <c r="L40" s="138">
        <v>42.560518550312835</v>
      </c>
      <c r="M40" s="75"/>
      <c r="N40" s="108"/>
    </row>
    <row r="41" spans="3:14" ht="15">
      <c r="C41" s="69" t="s">
        <v>10</v>
      </c>
      <c r="D41" s="137">
        <v>1820.0810929000002</v>
      </c>
      <c r="E41" s="137">
        <v>3038.69518848</v>
      </c>
      <c r="F41" s="137">
        <v>3347.81413391</v>
      </c>
      <c r="G41" s="137">
        <v>309.1189454299997</v>
      </c>
      <c r="H41" s="137">
        <v>1527.7330410099996</v>
      </c>
      <c r="I41" s="138">
        <v>10.172752653898977</v>
      </c>
      <c r="J41" s="138">
        <v>25.05692702799891</v>
      </c>
      <c r="K41" s="138">
        <v>24.159710503706798</v>
      </c>
      <c r="L41" s="138">
        <v>83.93763590916754</v>
      </c>
      <c r="M41" s="75"/>
      <c r="N41" s="108"/>
    </row>
    <row r="42" spans="3:14" ht="15">
      <c r="C42" s="69" t="s">
        <v>115</v>
      </c>
      <c r="D42" s="137">
        <v>184.89765069999999</v>
      </c>
      <c r="E42" s="137">
        <v>175.91477736000002</v>
      </c>
      <c r="F42" s="137">
        <v>205.99238456</v>
      </c>
      <c r="G42" s="137">
        <v>30.07760719999999</v>
      </c>
      <c r="H42" s="137">
        <v>21.09473386000002</v>
      </c>
      <c r="I42" s="138">
        <v>17.097828648270863</v>
      </c>
      <c r="J42" s="138">
        <v>5.985996993767642</v>
      </c>
      <c r="K42" s="138">
        <v>0.09442792200711699</v>
      </c>
      <c r="L42" s="138">
        <v>11.408870680691683</v>
      </c>
      <c r="M42" s="75"/>
      <c r="N42" s="108"/>
    </row>
    <row r="43" spans="3:14" ht="15">
      <c r="C43" s="69" t="s">
        <v>12</v>
      </c>
      <c r="D43" s="137">
        <v>1776.02191211</v>
      </c>
      <c r="E43" s="137">
        <v>2461.58549003</v>
      </c>
      <c r="F43" s="137">
        <v>2507.2709049</v>
      </c>
      <c r="G43" s="137">
        <v>45.68541486999993</v>
      </c>
      <c r="H43" s="137">
        <v>731.2489927900001</v>
      </c>
      <c r="I43" s="138">
        <v>1.8559345208621274</v>
      </c>
      <c r="J43" s="138">
        <v>80.09158795057921</v>
      </c>
      <c r="K43" s="138">
        <v>66.25922720966096</v>
      </c>
      <c r="L43" s="138">
        <v>41.173421780660405</v>
      </c>
      <c r="M43" s="75"/>
      <c r="N43" s="108"/>
    </row>
    <row r="44" spans="3:14" ht="15">
      <c r="C44" s="69" t="s">
        <v>116</v>
      </c>
      <c r="D44" s="137">
        <v>28489.18350299853</v>
      </c>
      <c r="E44" s="137">
        <v>32850.49345845767</v>
      </c>
      <c r="F44" s="137">
        <v>32894.75583049935</v>
      </c>
      <c r="G44" s="137">
        <v>44.262372041681374</v>
      </c>
      <c r="H44" s="137">
        <v>4405.57232750082</v>
      </c>
      <c r="I44" s="138">
        <v>0.13473883458601627</v>
      </c>
      <c r="J44" s="138">
        <v>17.91411232533167</v>
      </c>
      <c r="K44" s="138">
        <v>17.20430708317383</v>
      </c>
      <c r="L44" s="138">
        <v>15.464017517515472</v>
      </c>
      <c r="M44" s="75"/>
      <c r="N44" s="108"/>
    </row>
    <row r="45" spans="3:14" ht="15">
      <c r="C45" s="69" t="s">
        <v>14</v>
      </c>
      <c r="D45" s="137">
        <v>40753.6845953659</v>
      </c>
      <c r="E45" s="137">
        <v>45273.95210389497</v>
      </c>
      <c r="F45" s="137">
        <v>45926.34512979045</v>
      </c>
      <c r="G45" s="137">
        <v>652.3930258954788</v>
      </c>
      <c r="H45" s="137">
        <v>5172.660534424547</v>
      </c>
      <c r="I45" s="138">
        <v>1.4409897867947619</v>
      </c>
      <c r="J45" s="138">
        <v>13.119758867063396</v>
      </c>
      <c r="K45" s="138">
        <v>13.011394294072051</v>
      </c>
      <c r="L45" s="138">
        <v>12.692497833711776</v>
      </c>
      <c r="M45" s="75"/>
      <c r="N45" s="108"/>
    </row>
    <row r="46" spans="3:14" ht="15.75">
      <c r="C46" s="70"/>
      <c r="D46" s="135"/>
      <c r="E46" s="135"/>
      <c r="F46" s="135"/>
      <c r="G46" s="135"/>
      <c r="H46" s="137"/>
      <c r="I46" s="138"/>
      <c r="J46" s="138"/>
      <c r="K46" s="138"/>
      <c r="L46" s="138"/>
      <c r="M46" s="75"/>
      <c r="N46" s="108"/>
    </row>
    <row r="47" spans="3:14" ht="15.75">
      <c r="C47" s="50" t="s">
        <v>102</v>
      </c>
      <c r="D47" s="135">
        <v>96112.0293425161</v>
      </c>
      <c r="E47" s="135">
        <v>110462.53306351765</v>
      </c>
      <c r="F47" s="135">
        <v>109626.66254092491</v>
      </c>
      <c r="G47" s="135">
        <v>-835.8705225927406</v>
      </c>
      <c r="H47" s="135">
        <v>13514.633198408803</v>
      </c>
      <c r="I47" s="136">
        <v>-0.7567004842375851</v>
      </c>
      <c r="J47" s="136">
        <v>12.622338390711082</v>
      </c>
      <c r="K47" s="136">
        <v>13.67710779477393</v>
      </c>
      <c r="L47" s="136">
        <v>14.179274733465533</v>
      </c>
      <c r="M47" s="75"/>
      <c r="N47" s="108"/>
    </row>
    <row r="48" spans="3:14" ht="15.75">
      <c r="C48" s="50" t="s">
        <v>117</v>
      </c>
      <c r="D48" s="135">
        <v>2918.44500152</v>
      </c>
      <c r="E48" s="135">
        <v>4693.940972979999</v>
      </c>
      <c r="F48" s="135">
        <v>4259.14601961</v>
      </c>
      <c r="G48" s="135">
        <v>-434.79495336999935</v>
      </c>
      <c r="H48" s="135">
        <v>1340.7010180899997</v>
      </c>
      <c r="I48" s="136">
        <v>-9.262897762729324</v>
      </c>
      <c r="J48" s="136">
        <v>72.15015550903107</v>
      </c>
      <c r="K48" s="136">
        <v>70.16488921357296</v>
      </c>
      <c r="L48" s="136">
        <v>45.93888243197075</v>
      </c>
      <c r="M48" s="75"/>
      <c r="N48" s="108"/>
    </row>
    <row r="49" spans="3:14" ht="15.75">
      <c r="C49" s="70" t="s">
        <v>95</v>
      </c>
      <c r="D49" s="137">
        <v>2681.47200152</v>
      </c>
      <c r="E49" s="137">
        <v>3599.62622552</v>
      </c>
      <c r="F49" s="137">
        <v>3364.9056831</v>
      </c>
      <c r="G49" s="137">
        <v>-234.72054242000013</v>
      </c>
      <c r="H49" s="137">
        <v>683.4336815799998</v>
      </c>
      <c r="I49" s="138">
        <v>-6.520692086192714</v>
      </c>
      <c r="J49" s="138">
        <v>39.64288257155182</v>
      </c>
      <c r="K49" s="138">
        <v>62.25512002657254</v>
      </c>
      <c r="L49" s="138">
        <v>25.487257789475088</v>
      </c>
      <c r="M49" s="75"/>
      <c r="N49" s="108"/>
    </row>
    <row r="50" spans="3:16" ht="15">
      <c r="C50" s="69" t="s">
        <v>118</v>
      </c>
      <c r="D50" s="137">
        <v>93</v>
      </c>
      <c r="E50" s="137">
        <v>100.860668</v>
      </c>
      <c r="F50" s="137">
        <v>101.69444100000001</v>
      </c>
      <c r="G50" s="137">
        <v>0.8337730000000079</v>
      </c>
      <c r="H50" s="137">
        <v>8.694441000000012</v>
      </c>
      <c r="I50" s="138">
        <v>0.8266582172547259</v>
      </c>
      <c r="J50" s="138">
        <v>7.555802150537627</v>
      </c>
      <c r="K50" s="138">
        <v>8.452331182795703</v>
      </c>
      <c r="L50" s="138">
        <v>9.348861290322594</v>
      </c>
      <c r="M50" s="75"/>
      <c r="N50" s="108"/>
      <c r="P50" s="108"/>
    </row>
    <row r="51" spans="3:14" ht="15">
      <c r="C51" s="69" t="s">
        <v>112</v>
      </c>
      <c r="D51" s="137">
        <v>16.509</v>
      </c>
      <c r="E51" s="137">
        <v>9.504</v>
      </c>
      <c r="F51" s="137">
        <v>9.546</v>
      </c>
      <c r="G51" s="137">
        <v>0.041999999999999815</v>
      </c>
      <c r="H51" s="137">
        <v>-6.963000000000001</v>
      </c>
      <c r="I51" s="138">
        <v>0.44191919191919</v>
      </c>
      <c r="J51" s="138">
        <v>-41.87031806459536</v>
      </c>
      <c r="K51" s="138">
        <v>-42.03110704483074</v>
      </c>
      <c r="L51" s="138">
        <v>-42.176994366709074</v>
      </c>
      <c r="M51" s="75"/>
      <c r="N51" s="108"/>
    </row>
    <row r="52" spans="3:14" ht="15">
      <c r="C52" s="69" t="s">
        <v>119</v>
      </c>
      <c r="D52" s="137">
        <v>127.464</v>
      </c>
      <c r="E52" s="137">
        <v>983.9500794599999</v>
      </c>
      <c r="F52" s="137">
        <v>782.99989551</v>
      </c>
      <c r="G52" s="137">
        <v>-200.95018394999988</v>
      </c>
      <c r="H52" s="137">
        <v>655.53589551</v>
      </c>
      <c r="I52" s="138">
        <v>-20.422802756445027</v>
      </c>
      <c r="J52" s="138">
        <v>391.0938676794537</v>
      </c>
      <c r="K52" s="138">
        <v>128.52084983665912</v>
      </c>
      <c r="L52" s="138">
        <v>514.2910119798531</v>
      </c>
      <c r="M52" s="75"/>
      <c r="N52" s="108"/>
    </row>
    <row r="53" spans="3:14" ht="15.75">
      <c r="C53" s="76" t="s">
        <v>120</v>
      </c>
      <c r="D53" s="135">
        <v>93193.58434099611</v>
      </c>
      <c r="E53" s="135">
        <v>105768.59209053766</v>
      </c>
      <c r="F53" s="135">
        <v>105367.51652131492</v>
      </c>
      <c r="G53" s="135">
        <v>-401.07556922273943</v>
      </c>
      <c r="H53" s="135">
        <v>12173.932180318807</v>
      </c>
      <c r="I53" s="136">
        <v>-0.37920100976613147</v>
      </c>
      <c r="J53" s="136">
        <v>11.227687251492354</v>
      </c>
      <c r="K53" s="136">
        <v>12.645214172005339</v>
      </c>
      <c r="L53" s="136">
        <v>13.063058220589843</v>
      </c>
      <c r="M53" s="75"/>
      <c r="N53" s="108"/>
    </row>
    <row r="54" spans="3:14" ht="15.75">
      <c r="C54" s="50" t="s">
        <v>121</v>
      </c>
      <c r="D54" s="137">
        <v>71822.06612876864</v>
      </c>
      <c r="E54" s="137">
        <v>79740.50806565935</v>
      </c>
      <c r="F54" s="137">
        <v>78903.36358267462</v>
      </c>
      <c r="G54" s="137">
        <v>-837.1444829847314</v>
      </c>
      <c r="H54" s="137">
        <v>7081.29745390598</v>
      </c>
      <c r="I54" s="138">
        <v>-1.0498359030963487</v>
      </c>
      <c r="J54" s="138">
        <v>11.186173964675307</v>
      </c>
      <c r="K54" s="138">
        <v>8.563665145839767</v>
      </c>
      <c r="L54" s="138">
        <v>9.859501175042826</v>
      </c>
      <c r="M54" s="75"/>
      <c r="N54" s="108"/>
    </row>
    <row r="55" spans="3:14" ht="15">
      <c r="C55" s="69" t="s">
        <v>122</v>
      </c>
      <c r="D55" s="137">
        <v>34171.77312740511</v>
      </c>
      <c r="E55" s="137">
        <v>37121.586244950005</v>
      </c>
      <c r="F55" s="137">
        <v>37099.93882647927</v>
      </c>
      <c r="G55" s="137">
        <v>-21.6474184707331</v>
      </c>
      <c r="H55" s="137">
        <v>2928.1656990741612</v>
      </c>
      <c r="I55" s="138">
        <v>-0.05831490693283076</v>
      </c>
      <c r="J55" s="138">
        <v>4.910703064457659</v>
      </c>
      <c r="K55" s="138">
        <v>1.6773330930925603</v>
      </c>
      <c r="L55" s="138">
        <v>8.568960376029853</v>
      </c>
      <c r="M55" s="75"/>
      <c r="N55" s="108"/>
    </row>
    <row r="56" spans="3:14" ht="15">
      <c r="C56" s="71" t="s">
        <v>119</v>
      </c>
      <c r="D56" s="137">
        <v>37650.293001363534</v>
      </c>
      <c r="E56" s="137">
        <v>42618.92182070934</v>
      </c>
      <c r="F56" s="137">
        <v>41803.42475619535</v>
      </c>
      <c r="G56" s="137">
        <v>-815.4970645139911</v>
      </c>
      <c r="H56" s="137">
        <v>4153.131754831818</v>
      </c>
      <c r="I56" s="138">
        <v>-1.9134624473717343</v>
      </c>
      <c r="J56" s="138">
        <v>17.174520395055467</v>
      </c>
      <c r="K56" s="138">
        <v>15.369458110442313</v>
      </c>
      <c r="L56" s="138">
        <v>11.030808590736358</v>
      </c>
      <c r="M56" s="75"/>
      <c r="N56" s="108"/>
    </row>
    <row r="57" spans="3:14" ht="15">
      <c r="C57" s="71" t="s">
        <v>123</v>
      </c>
      <c r="D57" s="137">
        <v>1360.37579211</v>
      </c>
      <c r="E57" s="137">
        <v>2345.83725951</v>
      </c>
      <c r="F57" s="137">
        <v>2148.3117787200003</v>
      </c>
      <c r="G57" s="137">
        <v>-197.52548078999962</v>
      </c>
      <c r="H57" s="137">
        <v>787.9359866100003</v>
      </c>
      <c r="I57" s="138">
        <v>-8.420255070518357</v>
      </c>
      <c r="J57" s="138">
        <v>-5.692132468026929</v>
      </c>
      <c r="K57" s="138">
        <v>71.61236493293954</v>
      </c>
      <c r="L57" s="138">
        <v>57.920465152344306</v>
      </c>
      <c r="M57" s="75"/>
      <c r="N57" s="108"/>
    </row>
    <row r="58" spans="3:14" ht="15">
      <c r="C58" s="69" t="s">
        <v>124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8">
        <v>0</v>
      </c>
      <c r="J58" s="138">
        <v>0</v>
      </c>
      <c r="K58" s="138">
        <v>0</v>
      </c>
      <c r="L58" s="138">
        <v>0</v>
      </c>
      <c r="M58" s="75"/>
      <c r="N58" s="108"/>
    </row>
    <row r="59" spans="3:14" ht="15">
      <c r="C59" s="69" t="s">
        <v>125</v>
      </c>
      <c r="D59" s="137">
        <v>17360.692413062054</v>
      </c>
      <c r="E59" s="137">
        <v>20807.65413463</v>
      </c>
      <c r="F59" s="137">
        <v>21284.505985688767</v>
      </c>
      <c r="G59" s="137">
        <v>476.85185105876735</v>
      </c>
      <c r="H59" s="137">
        <v>3923.8135726267137</v>
      </c>
      <c r="I59" s="138">
        <v>2.291713654857166</v>
      </c>
      <c r="J59" s="138">
        <v>23.11223094279972</v>
      </c>
      <c r="K59" s="138">
        <v>22.216274137301493</v>
      </c>
      <c r="L59" s="138">
        <v>22.601711263972778</v>
      </c>
      <c r="M59" s="75"/>
      <c r="N59" s="108"/>
    </row>
    <row r="60" spans="3:14" ht="15">
      <c r="C60" s="69" t="s">
        <v>126</v>
      </c>
      <c r="D60" s="137">
        <v>2185.98200727</v>
      </c>
      <c r="E60" s="137">
        <v>1471.4171860599997</v>
      </c>
      <c r="F60" s="137">
        <v>1455.69622435</v>
      </c>
      <c r="G60" s="137">
        <v>-15.720961709999756</v>
      </c>
      <c r="H60" s="137">
        <v>-730.28578292</v>
      </c>
      <c r="I60" s="138">
        <v>-1.0684231405571407</v>
      </c>
      <c r="J60" s="138">
        <v>-40.88636200985716</v>
      </c>
      <c r="K60" s="138">
        <v>-31.457083309767818</v>
      </c>
      <c r="L60" s="138">
        <v>-33.407675840480934</v>
      </c>
      <c r="M60" s="75"/>
      <c r="N60" s="108"/>
    </row>
    <row r="61" spans="3:14" ht="15">
      <c r="C61" s="69" t="s">
        <v>127</v>
      </c>
      <c r="D61" s="137">
        <v>48.97232537</v>
      </c>
      <c r="E61" s="137">
        <v>51.260158090000004</v>
      </c>
      <c r="F61" s="137">
        <v>594.4485562899999</v>
      </c>
      <c r="G61" s="137">
        <v>543.1883981999999</v>
      </c>
      <c r="H61" s="137">
        <v>545.4762309199999</v>
      </c>
      <c r="I61" s="138">
        <v>1059.6697677878735</v>
      </c>
      <c r="J61" s="138">
        <v>5.116181072291514</v>
      </c>
      <c r="K61" s="138">
        <v>5.116181063339798</v>
      </c>
      <c r="L61" s="138">
        <v>1113.8458849947804</v>
      </c>
      <c r="M61" s="75"/>
      <c r="N61" s="108"/>
    </row>
    <row r="62" spans="3:14" ht="15">
      <c r="C62" s="69" t="s">
        <v>112</v>
      </c>
      <c r="D62" s="137">
        <v>37.872</v>
      </c>
      <c r="E62" s="137">
        <v>15.891</v>
      </c>
      <c r="F62" s="137">
        <v>16.006</v>
      </c>
      <c r="G62" s="137">
        <v>0.11500000000000021</v>
      </c>
      <c r="H62" s="137">
        <v>-21.866</v>
      </c>
      <c r="I62" s="138">
        <v>0.7236800704801473</v>
      </c>
      <c r="J62" s="138">
        <v>-60.28739222791454</v>
      </c>
      <c r="K62" s="138">
        <v>-60.28739222791454</v>
      </c>
      <c r="L62" s="138">
        <v>-57.736586396282206</v>
      </c>
      <c r="M62" s="75"/>
      <c r="N62" s="108"/>
    </row>
    <row r="63" spans="3:14" ht="15">
      <c r="C63" s="69" t="s">
        <v>128</v>
      </c>
      <c r="D63" s="137">
        <v>89.46707430000001</v>
      </c>
      <c r="E63" s="137">
        <v>47.98396691000001</v>
      </c>
      <c r="F63" s="137">
        <v>88.72784643</v>
      </c>
      <c r="G63" s="137">
        <v>40.74387951999999</v>
      </c>
      <c r="H63" s="137">
        <v>-0.7392278700000077</v>
      </c>
      <c r="I63" s="138">
        <v>84.91144468405517</v>
      </c>
      <c r="J63" s="138">
        <v>-30.857222745788437</v>
      </c>
      <c r="K63" s="138">
        <v>-28.409519510262616</v>
      </c>
      <c r="L63" s="138">
        <v>-0.8262568948228226</v>
      </c>
      <c r="M63" s="75"/>
      <c r="N63" s="108"/>
    </row>
    <row r="64" spans="3:14" ht="15">
      <c r="C64" s="69" t="s">
        <v>129</v>
      </c>
      <c r="D64" s="137">
        <v>12129.26318477</v>
      </c>
      <c r="E64" s="137">
        <v>13844.59865500666</v>
      </c>
      <c r="F64" s="137">
        <v>13964.773253259185</v>
      </c>
      <c r="G64" s="137">
        <v>120.17459825252627</v>
      </c>
      <c r="H64" s="137">
        <v>1835.5100684891859</v>
      </c>
      <c r="I64" s="138">
        <v>0.8680251500758904</v>
      </c>
      <c r="J64" s="138">
        <v>13.270278645262293</v>
      </c>
      <c r="K64" s="138">
        <v>12.49895405421088</v>
      </c>
      <c r="L64" s="138">
        <v>15.132906595628395</v>
      </c>
      <c r="M64" s="75"/>
      <c r="N64" s="108"/>
    </row>
    <row r="65" spans="3:14" ht="15">
      <c r="C65" s="69" t="s">
        <v>110</v>
      </c>
      <c r="D65" s="137">
        <v>-11841.106584654577</v>
      </c>
      <c r="E65" s="137">
        <v>-12556.558335328358</v>
      </c>
      <c r="F65" s="137">
        <v>-13088.316706097648</v>
      </c>
      <c r="G65" s="137">
        <v>-531.7583707692902</v>
      </c>
      <c r="H65" s="137">
        <v>-1247.2101214430713</v>
      </c>
      <c r="I65" s="138">
        <v>4.234905430042623</v>
      </c>
      <c r="J65" s="138">
        <v>17.16076767153776</v>
      </c>
      <c r="K65" s="138">
        <v>0.002201667468665778</v>
      </c>
      <c r="L65" s="138">
        <v>10.53288484928754</v>
      </c>
      <c r="M65" s="75"/>
      <c r="N65" s="108"/>
    </row>
    <row r="66" spans="3:14" ht="15.75">
      <c r="C66" s="72"/>
      <c r="D66" s="139"/>
      <c r="E66" s="139"/>
      <c r="F66" s="139"/>
      <c r="G66" s="139"/>
      <c r="H66" s="139"/>
      <c r="I66" s="139"/>
      <c r="J66" s="139"/>
      <c r="K66" s="139"/>
      <c r="L66" s="139"/>
      <c r="M66" s="75"/>
      <c r="N66" s="108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75"/>
      <c r="N67" s="108"/>
    </row>
    <row r="68" spans="3:14" ht="19.5">
      <c r="C68" s="192" t="s">
        <v>159</v>
      </c>
      <c r="D68" s="192"/>
      <c r="E68" s="192"/>
      <c r="F68" s="192"/>
      <c r="G68" s="192"/>
      <c r="H68" s="192"/>
      <c r="I68" s="192"/>
      <c r="J68" s="192"/>
      <c r="K68" s="192"/>
      <c r="L68" s="193"/>
      <c r="M68" s="75"/>
      <c r="N68" s="108"/>
    </row>
    <row r="69" spans="3:14" ht="16.5">
      <c r="C69" s="88"/>
      <c r="D69" s="188" t="s">
        <v>158</v>
      </c>
      <c r="E69" s="188"/>
      <c r="F69" s="188"/>
      <c r="G69" s="89" t="s">
        <v>1</v>
      </c>
      <c r="H69" s="89"/>
      <c r="I69" s="90" t="s">
        <v>2</v>
      </c>
      <c r="J69" s="188" t="s">
        <v>144</v>
      </c>
      <c r="K69" s="188"/>
      <c r="L69" s="189"/>
      <c r="M69" s="75"/>
      <c r="N69" s="108"/>
    </row>
    <row r="70" spans="3:14" ht="16.5">
      <c r="C70" s="91"/>
      <c r="D70" s="92">
        <f>D5</f>
        <v>41974</v>
      </c>
      <c r="E70" s="92">
        <f>E5</f>
        <v>42309</v>
      </c>
      <c r="F70" s="92">
        <f>F5</f>
        <v>42339</v>
      </c>
      <c r="G70" s="93" t="s">
        <v>4</v>
      </c>
      <c r="H70" s="93" t="s">
        <v>5</v>
      </c>
      <c r="I70" s="93" t="s">
        <v>4</v>
      </c>
      <c r="J70" s="92">
        <f>J5</f>
        <v>42278</v>
      </c>
      <c r="K70" s="92">
        <f>K5</f>
        <v>42309</v>
      </c>
      <c r="L70" s="92">
        <f>L5</f>
        <v>42339</v>
      </c>
      <c r="M70" s="75"/>
      <c r="N70" s="108"/>
    </row>
    <row r="71" spans="3:14" ht="15.75">
      <c r="C71" s="49" t="s">
        <v>93</v>
      </c>
      <c r="D71" s="140">
        <v>96732.9861617281</v>
      </c>
      <c r="E71" s="140">
        <v>112972.5478131266</v>
      </c>
      <c r="F71" s="140">
        <v>110792.96373955657</v>
      </c>
      <c r="G71" s="140">
        <v>-2179.584073570033</v>
      </c>
      <c r="H71" s="140">
        <v>14059.977577828467</v>
      </c>
      <c r="I71" s="141">
        <v>-1.9293041679252818</v>
      </c>
      <c r="J71" s="141">
        <v>11.114870880480279</v>
      </c>
      <c r="K71" s="141">
        <v>15.548391168814943</v>
      </c>
      <c r="L71" s="141">
        <v>14.53483257273866</v>
      </c>
      <c r="M71" s="75"/>
      <c r="N71" s="108"/>
    </row>
    <row r="72" spans="3:14" ht="15.75">
      <c r="C72" s="49" t="s">
        <v>6</v>
      </c>
      <c r="D72" s="140">
        <v>19667.65324430672</v>
      </c>
      <c r="E72" s="140">
        <v>29961.93098178711</v>
      </c>
      <c r="F72" s="140">
        <v>27477.798856638594</v>
      </c>
      <c r="G72" s="140">
        <v>-2484.132125148517</v>
      </c>
      <c r="H72" s="140">
        <v>7810.145612331875</v>
      </c>
      <c r="I72" s="141">
        <v>-8.290961375815666</v>
      </c>
      <c r="J72" s="141">
        <v>17.604519583644894</v>
      </c>
      <c r="K72" s="141">
        <v>42.09138098809534</v>
      </c>
      <c r="L72" s="141">
        <v>39.71061272697957</v>
      </c>
      <c r="M72" s="75"/>
      <c r="N72" s="108"/>
    </row>
    <row r="73" spans="3:14" ht="15.75">
      <c r="C73" s="49" t="s">
        <v>7</v>
      </c>
      <c r="D73" s="140">
        <v>77065.33291742139</v>
      </c>
      <c r="E73" s="140">
        <v>83010.61683133949</v>
      </c>
      <c r="F73" s="140">
        <v>83315.16488291798</v>
      </c>
      <c r="G73" s="140">
        <v>304.5480515784875</v>
      </c>
      <c r="H73" s="140">
        <v>6249.831965496589</v>
      </c>
      <c r="I73" s="141">
        <v>0.3668784345950188</v>
      </c>
      <c r="J73" s="141">
        <v>9.0450232888947</v>
      </c>
      <c r="K73" s="141">
        <v>8.249700361963477</v>
      </c>
      <c r="L73" s="141">
        <v>8.109783905291787</v>
      </c>
      <c r="M73" s="75"/>
      <c r="N73" s="108"/>
    </row>
    <row r="74" spans="3:14" ht="15">
      <c r="C74" s="52" t="s">
        <v>130</v>
      </c>
      <c r="D74" s="142">
        <v>4002.2816212369607</v>
      </c>
      <c r="E74" s="142">
        <v>-830.0117863931591</v>
      </c>
      <c r="F74" s="142">
        <v>-1608.3740956518159</v>
      </c>
      <c r="G74" s="142">
        <v>-778.3623092586568</v>
      </c>
      <c r="H74" s="142">
        <v>-5610.655716888777</v>
      </c>
      <c r="I74" s="143">
        <v>93.77725979543655</v>
      </c>
      <c r="J74" s="143">
        <v>-235.5619756642656</v>
      </c>
      <c r="K74" s="143">
        <v>-119.09676496876698</v>
      </c>
      <c r="L74" s="143">
        <v>-140.1864298383562</v>
      </c>
      <c r="M74" s="75"/>
      <c r="N74" s="108"/>
    </row>
    <row r="75" spans="3:14" ht="15">
      <c r="C75" s="52" t="s">
        <v>131</v>
      </c>
      <c r="D75" s="142">
        <v>73063.05129618442</v>
      </c>
      <c r="E75" s="142">
        <v>83840.62861773264</v>
      </c>
      <c r="F75" s="142">
        <v>84923.53897856979</v>
      </c>
      <c r="G75" s="142">
        <v>1082.9103608371515</v>
      </c>
      <c r="H75" s="142">
        <v>11860.48768238537</v>
      </c>
      <c r="I75" s="143">
        <v>1.2916295818518129</v>
      </c>
      <c r="J75" s="143">
        <v>16.60553094524657</v>
      </c>
      <c r="K75" s="143">
        <v>15.901165971239873</v>
      </c>
      <c r="L75" s="143">
        <v>16.233222500255398</v>
      </c>
      <c r="M75" s="75"/>
      <c r="N75" s="108"/>
    </row>
    <row r="76" spans="3:14" ht="15">
      <c r="C76" s="57" t="s">
        <v>10</v>
      </c>
      <c r="D76" s="142">
        <v>1820.0820929000001</v>
      </c>
      <c r="E76" s="142">
        <v>3038.6961884800003</v>
      </c>
      <c r="F76" s="142">
        <v>3347.81513391</v>
      </c>
      <c r="G76" s="142">
        <v>309.1189454299997</v>
      </c>
      <c r="H76" s="142">
        <v>1527.7330410099999</v>
      </c>
      <c r="I76" s="143">
        <v>10.172749306162967</v>
      </c>
      <c r="J76" s="143">
        <v>25.056916272290508</v>
      </c>
      <c r="K76" s="143">
        <v>24.15970063216243</v>
      </c>
      <c r="L76" s="143">
        <v>83.93758979166756</v>
      </c>
      <c r="M76" s="75"/>
      <c r="N76" s="108"/>
    </row>
    <row r="77" spans="3:14" ht="15">
      <c r="C77" s="57" t="s">
        <v>11</v>
      </c>
      <c r="D77" s="142">
        <v>184.89765069999999</v>
      </c>
      <c r="E77" s="142">
        <v>175.91477736000002</v>
      </c>
      <c r="F77" s="142">
        <v>205.99238456</v>
      </c>
      <c r="G77" s="142">
        <v>30.07760719999999</v>
      </c>
      <c r="H77" s="142">
        <v>21.09473386000002</v>
      </c>
      <c r="I77" s="143">
        <v>17.097828648270863</v>
      </c>
      <c r="J77" s="143">
        <v>5.985996993767642</v>
      </c>
      <c r="K77" s="143">
        <v>0.09442792200711699</v>
      </c>
      <c r="L77" s="143">
        <v>11.408870680691683</v>
      </c>
      <c r="M77" s="75"/>
      <c r="N77" s="108"/>
    </row>
    <row r="78" spans="3:14" ht="15">
      <c r="C78" s="57" t="s">
        <v>12</v>
      </c>
      <c r="D78" s="142">
        <v>1776.02191211</v>
      </c>
      <c r="E78" s="142">
        <v>2461.58549003</v>
      </c>
      <c r="F78" s="142">
        <v>2507.2709049</v>
      </c>
      <c r="G78" s="142">
        <v>45.68541486999993</v>
      </c>
      <c r="H78" s="142">
        <v>731.2489927900001</v>
      </c>
      <c r="I78" s="143">
        <v>1.8559345208621274</v>
      </c>
      <c r="J78" s="143">
        <v>80.09158795057921</v>
      </c>
      <c r="K78" s="143">
        <v>55.39575751291682</v>
      </c>
      <c r="L78" s="143">
        <v>41.173421780660405</v>
      </c>
      <c r="M78" s="75"/>
      <c r="N78" s="108"/>
    </row>
    <row r="79" spans="3:14" ht="15">
      <c r="C79" s="57" t="s">
        <v>132</v>
      </c>
      <c r="D79" s="142">
        <v>28489.18350299853</v>
      </c>
      <c r="E79" s="142">
        <v>32850.49345845767</v>
      </c>
      <c r="F79" s="142">
        <v>32894.75583049935</v>
      </c>
      <c r="G79" s="142">
        <v>44.262372041681374</v>
      </c>
      <c r="H79" s="142">
        <v>4405.57232750082</v>
      </c>
      <c r="I79" s="143">
        <v>0.13473883458601627</v>
      </c>
      <c r="J79" s="143">
        <v>17.91411232533167</v>
      </c>
      <c r="K79" s="143">
        <v>17.20430708317383</v>
      </c>
      <c r="L79" s="143">
        <v>15.464017517515472</v>
      </c>
      <c r="M79" s="75"/>
      <c r="N79" s="108"/>
    </row>
    <row r="80" spans="3:14" ht="15">
      <c r="C80" s="57" t="s">
        <v>14</v>
      </c>
      <c r="D80" s="142">
        <v>40792.866137475896</v>
      </c>
      <c r="E80" s="142">
        <v>45313.938703404965</v>
      </c>
      <c r="F80" s="142">
        <v>45967.704724700445</v>
      </c>
      <c r="G80" s="142">
        <v>653.7660212954797</v>
      </c>
      <c r="H80" s="142">
        <v>5174.838587224549</v>
      </c>
      <c r="I80" s="143">
        <v>1.4427481697731004</v>
      </c>
      <c r="J80" s="143">
        <v>13.105057025360933</v>
      </c>
      <c r="K80" s="143">
        <v>12.995570478568144</v>
      </c>
      <c r="L80" s="143">
        <v>12.685645989631725</v>
      </c>
      <c r="M80" s="75"/>
      <c r="N80" s="108"/>
    </row>
    <row r="81" spans="3:14" ht="15.75">
      <c r="C81" s="57"/>
      <c r="D81" s="142"/>
      <c r="E81" s="142"/>
      <c r="F81" s="142"/>
      <c r="G81" s="140"/>
      <c r="H81" s="140"/>
      <c r="I81" s="141"/>
      <c r="J81" s="141"/>
      <c r="K81" s="141"/>
      <c r="L81" s="141"/>
      <c r="M81" s="75"/>
      <c r="N81" s="108"/>
    </row>
    <row r="82" spans="3:14" ht="15.75">
      <c r="C82" s="49" t="s">
        <v>102</v>
      </c>
      <c r="D82" s="140">
        <v>96732.98615876904</v>
      </c>
      <c r="E82" s="140">
        <v>112972.54779589892</v>
      </c>
      <c r="F82" s="140">
        <v>110792.96374068722</v>
      </c>
      <c r="G82" s="140">
        <v>-2179.5840552117006</v>
      </c>
      <c r="H82" s="140">
        <v>14059.977581918181</v>
      </c>
      <c r="I82" s="141">
        <v>-1.92930415196923</v>
      </c>
      <c r="J82" s="141">
        <v>11.114870892212</v>
      </c>
      <c r="K82" s="141">
        <v>15.548391151194462</v>
      </c>
      <c r="L82" s="141">
        <v>14.534832573907487</v>
      </c>
      <c r="M82" s="75"/>
      <c r="N82" s="108"/>
    </row>
    <row r="83" spans="3:14" ht="15.75">
      <c r="C83" s="49" t="s">
        <v>133</v>
      </c>
      <c r="D83" s="140">
        <v>74365.98677409865</v>
      </c>
      <c r="E83" s="140">
        <v>83031.35461265934</v>
      </c>
      <c r="F83" s="140">
        <v>81944.94525030462</v>
      </c>
      <c r="G83" s="140">
        <v>-1086.4093623547233</v>
      </c>
      <c r="H83" s="140">
        <v>7578.958476205968</v>
      </c>
      <c r="I83" s="141">
        <v>-1.3084326606771803</v>
      </c>
      <c r="J83" s="141">
        <v>11.758868524317107</v>
      </c>
      <c r="K83" s="141">
        <v>9.02533800005288</v>
      </c>
      <c r="L83" s="141">
        <v>10.1914313316766</v>
      </c>
      <c r="M83" s="75"/>
      <c r="N83" s="108"/>
    </row>
    <row r="84" spans="3:14" ht="15">
      <c r="C84" s="52" t="s">
        <v>134</v>
      </c>
      <c r="D84" s="142">
        <v>2543.9206453300003</v>
      </c>
      <c r="E84" s="142">
        <v>3290.8465470000006</v>
      </c>
      <c r="F84" s="142">
        <v>3041.581667630001</v>
      </c>
      <c r="G84" s="142">
        <v>-249.26487936999956</v>
      </c>
      <c r="H84" s="142">
        <v>497.6610223000007</v>
      </c>
      <c r="I84" s="143">
        <v>-7.574491116798936</v>
      </c>
      <c r="J84" s="143">
        <v>28.49558230457699</v>
      </c>
      <c r="K84" s="143">
        <v>21.550326609382182</v>
      </c>
      <c r="L84" s="143">
        <v>19.562757321600476</v>
      </c>
      <c r="M84" s="75"/>
      <c r="N84" s="108"/>
    </row>
    <row r="85" spans="3:14" ht="15">
      <c r="C85" s="52" t="s">
        <v>135</v>
      </c>
      <c r="D85" s="142">
        <v>34171.77312740512</v>
      </c>
      <c r="E85" s="142">
        <v>37121.586244950005</v>
      </c>
      <c r="F85" s="142">
        <v>37099.93882647927</v>
      </c>
      <c r="G85" s="142">
        <v>-21.6474184707331</v>
      </c>
      <c r="H85" s="142">
        <v>2928.165699074154</v>
      </c>
      <c r="I85" s="143">
        <v>-0.05831490693283076</v>
      </c>
      <c r="J85" s="143">
        <v>4.910703064457659</v>
      </c>
      <c r="K85" s="143">
        <v>1.6773330930925603</v>
      </c>
      <c r="L85" s="143">
        <v>8.568960376029853</v>
      </c>
      <c r="M85" s="75"/>
      <c r="N85" s="108"/>
    </row>
    <row r="86" spans="3:14" ht="15">
      <c r="C86" s="52" t="s">
        <v>136</v>
      </c>
      <c r="D86" s="142">
        <v>37650.293001363534</v>
      </c>
      <c r="E86" s="142">
        <v>42618.92182070934</v>
      </c>
      <c r="F86" s="142">
        <v>41803.42475619535</v>
      </c>
      <c r="G86" s="142">
        <v>-815.4970645139911</v>
      </c>
      <c r="H86" s="142">
        <v>4153.131754831818</v>
      </c>
      <c r="I86" s="143">
        <v>-1.9134624473717343</v>
      </c>
      <c r="J86" s="143">
        <v>17.174520395055467</v>
      </c>
      <c r="K86" s="143">
        <v>15.369458110442313</v>
      </c>
      <c r="L86" s="143">
        <v>11.030808590736358</v>
      </c>
      <c r="M86" s="75"/>
      <c r="N86" s="108"/>
    </row>
    <row r="87" spans="3:14" ht="15">
      <c r="C87" s="52" t="s">
        <v>21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3">
        <v>0</v>
      </c>
      <c r="J87" s="143">
        <v>0</v>
      </c>
      <c r="K87" s="143">
        <v>0</v>
      </c>
      <c r="L87" s="143">
        <v>0</v>
      </c>
      <c r="M87" s="75"/>
      <c r="N87" s="108"/>
    </row>
    <row r="88" spans="3:14" ht="15.75">
      <c r="C88" s="74" t="s">
        <v>15</v>
      </c>
      <c r="D88" s="144">
        <v>22366.999384670384</v>
      </c>
      <c r="E88" s="144">
        <v>29941.193183239586</v>
      </c>
      <c r="F88" s="144">
        <v>28848.018490382598</v>
      </c>
      <c r="G88" s="144">
        <v>-1093.1746928569883</v>
      </c>
      <c r="H88" s="144">
        <v>6481.019105712214</v>
      </c>
      <c r="I88" s="145">
        <v>-3.6510725747193105</v>
      </c>
      <c r="J88" s="145">
        <v>8.994357369797127</v>
      </c>
      <c r="K88" s="145">
        <v>38.533800599573894</v>
      </c>
      <c r="L88" s="145">
        <v>28.975809379930034</v>
      </c>
      <c r="M88" s="75"/>
      <c r="N88" s="108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Andreas, Abiatar</cp:lastModifiedBy>
  <cp:lastPrinted>2016-01-04T12:28:35Z</cp:lastPrinted>
  <dcterms:created xsi:type="dcterms:W3CDTF">2013-04-23T13:55:53Z</dcterms:created>
  <dcterms:modified xsi:type="dcterms:W3CDTF">2016-02-01T13:34:38Z</dcterms:modified>
  <cp:category/>
  <cp:version/>
  <cp:contentType/>
  <cp:contentStatus/>
</cp:coreProperties>
</file>