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3395" windowHeight="7500" activeTab="2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<sst xmlns="http://schemas.openxmlformats.org/spreadsheetml/2006/main" count="279" uniqueCount="165">
  <si>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</si>
  <si>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</si>
  <si>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</si>
  <si>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</si>
  <si>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</si>
  <si>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</si>
  <si>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</si>
  <si>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</si>
  <si>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</si>
  <si>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</si>
  <si>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</si>
  <si>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</si>
  <si>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</si>
  <si>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</si>
  <si>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</si>
  <si>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</si>
  <si>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</si>
  <si>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</si>
  <si>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</si>
  <si>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</si>
  <si>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</si>
  <si>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</si>
  <si>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</si>
  <si>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</si>
  <si>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</si>
  <si>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</si>
  <si>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</si>
  <si>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</si>
  <si>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</si>
  <si>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</si>
  <si>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</si>
  <si>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</si>
  <si>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</si>
  <si>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</si>
  <si>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</si>
  <si>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</si>
  <si>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</si>
  <si>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Other Sector = 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</si>
  <si>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</si>
  <si>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</si>
  <si>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</si>
  <si>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</si>
  <si>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</si>
  <si>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</si>
  <si>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</si>
  <si>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</si>
  <si>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</si>
  <si>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</si>
  <si>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</si>
  <si>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</si>
  <si>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</si>
  <si>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</si>
  <si>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</si>
  <si>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</si>
  <si>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</si>
  <si>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</si>
  <si>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</si>
  <si>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</si>
  <si>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</si>
  <si>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</si>
  <si>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</si>
  <si>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</si>
  <si>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</si>
  <si>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</si>
  <si>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</si>
  <si>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</si>
  <si>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</si>
  <si>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</si>
  <si>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</si>
  <si>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</si>
  <si>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DevX</t>
  </si>
  <si>
    <t xml:space="preserve">    volume [000 shares]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</si>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</sst>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\-yy;@"/>
    <numFmt numFmtId="168" formatCode="#,##0.0"/>
    <numFmt numFmtId="169" formatCode="0.0000"/>
    <numFmt numFmtId="170" formatCode="_-[$€-2]* #,##0.00_-;\-[$€-2]* #,##0.00_-;_-[$€-2]* &quot;-&quot;??_-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[Black][&gt;0.05]#,##0.0;[Black][&lt;-0.05]\-#,##0.0;;"/>
    <numFmt numFmtId="177" formatCode="[Black][&gt;0.5]#,##0;[Black][&lt;-0.5]\-#,##0;;"/>
    <numFmt numFmtId="178" formatCode="0.0"/>
    <numFmt numFmtId="179" formatCode="#,##0.0_);\(#,##0.0\)"/>
    <numFmt numFmtId="180" formatCode="_(* #,##0.0000_);_(* \(#,##0.0000\);_(* &quot;-&quot;??_);_(@_)"/>
    <numFmt numFmtId="181" formatCode="_-* #,##0.00_-;\-* #,##0.00_-;_-* &quot;-&quot;??_-;_-@_-"/>
    <numFmt numFmtId="182" formatCode="_(* #,##0.0_);_(* \(#,##0.0\);_(* &quot;-&quot;??_);_(@_)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b/>
      <sz val="10"/>
      <color indexed="63"/>
      <name val="Comic Sans MS"/>
      <family val="4"/>
    </font>
    <font>
      <i/>
      <sz val="10"/>
      <color indexed="63"/>
      <name val="Comic Sans MS"/>
      <family val="4"/>
    </font>
    <font>
      <sz val="10"/>
      <color indexed="63"/>
      <name val="Comic Sans MS"/>
      <family val="4"/>
    </font>
    <font>
      <b/>
      <i/>
      <sz val="10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2"/>
      <color indexed="63"/>
      <name val="Comic Sans MS"/>
      <family val="4"/>
    </font>
    <font>
      <sz val="10"/>
      <color indexed="8"/>
      <name val="Calibri"/>
      <family val="2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5" tint="-0.24997000396251678"/>
      <name val="Arial"/>
      <family val="2"/>
    </font>
    <font>
      <sz val="14"/>
      <color theme="1"/>
      <name val="Comic Sans MS"/>
      <family val="4"/>
    </font>
    <font>
      <b/>
      <sz val="8"/>
      <color theme="1" tint="0.24998000264167786"/>
      <name val="Comic Sans MS"/>
      <family val="4"/>
    </font>
    <font>
      <sz val="8"/>
      <color theme="1" tint="0.24998000264167786"/>
      <name val="Comic Sans MS"/>
      <family val="4"/>
    </font>
    <font>
      <i/>
      <sz val="8"/>
      <color theme="1" tint="0.24998000264167786"/>
      <name val="Comic Sans MS"/>
      <family val="4"/>
    </font>
    <font>
      <b/>
      <sz val="10"/>
      <color theme="1" tint="0.24998000264167786"/>
      <name val="Comic Sans MS"/>
      <family val="4"/>
    </font>
    <font>
      <i/>
      <sz val="10"/>
      <color theme="1" tint="0.24998000264167786"/>
      <name val="Comic Sans MS"/>
      <family val="4"/>
    </font>
    <font>
      <sz val="10"/>
      <color theme="1" tint="0.24998000264167786"/>
      <name val="Comic Sans MS"/>
      <family val="4"/>
    </font>
    <font>
      <sz val="8"/>
      <color theme="1" tint="0.34999001026153564"/>
      <name val="Comic Sans MS"/>
      <family val="4"/>
    </font>
    <font>
      <b/>
      <i/>
      <sz val="10"/>
      <color theme="1" tint="0.24998000264167786"/>
      <name val="Comic Sans MS"/>
      <family val="4"/>
    </font>
    <font>
      <sz val="10"/>
      <color theme="1"/>
      <name val="Calibri"/>
      <family val="2"/>
    </font>
    <font>
      <b/>
      <sz val="12"/>
      <color theme="1" tint="0.34999001026153564"/>
      <name val="Comic Sans MS"/>
      <family val="4"/>
    </font>
    <font>
      <b/>
      <sz val="11"/>
      <color theme="1"/>
      <name val="Comic Sans MS"/>
      <family val="4"/>
    </font>
    <font>
      <b/>
      <sz val="10"/>
      <color theme="1" tint="0.34999001026153564"/>
      <name val="Comic Sans MS"/>
      <family val="4"/>
    </font>
    <font>
      <sz val="10"/>
      <color theme="1" tint="0.34999001026153564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5373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</borders>
  <cellStyleXfs count="6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75" fontId="5" fillId="0" borderId="0" applyFont="0" applyFill="0" applyBorder="0" applyAlignment="0" applyProtection="0"/>
    <xf numFmtId="0" fontId="69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69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69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69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69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69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69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69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69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69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69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69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0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1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2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170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4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5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6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7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78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9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0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0" fillId="56" borderId="15" applyNumberFormat="0" applyFont="0" applyAlignment="0" applyProtection="0"/>
    <xf numFmtId="0" fontId="81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3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36" fillId="0" borderId="0" xfId="450" applyFont="1">
      <alignment/>
      <protection/>
    </xf>
    <xf numFmtId="0" fontId="39" fillId="0" borderId="0" xfId="450" applyFont="1" applyBorder="1">
      <alignment/>
      <protection/>
    </xf>
    <xf numFmtId="0" fontId="39" fillId="0" borderId="0" xfId="450" applyFont="1">
      <alignment/>
      <protection/>
    </xf>
    <xf numFmtId="0" fontId="39" fillId="0" borderId="0" xfId="450" applyFont="1" applyAlignment="1">
      <alignment horizontal="center"/>
      <protection/>
    </xf>
    <xf numFmtId="179" fontId="39" fillId="0" borderId="0" xfId="450" applyNumberFormat="1" applyFont="1" applyAlignment="1">
      <alignment horizontal="center"/>
      <protection/>
    </xf>
    <xf numFmtId="168" fontId="36" fillId="0" borderId="0" xfId="450" applyNumberFormat="1" applyFont="1" applyBorder="1">
      <alignment/>
      <protection/>
    </xf>
    <xf numFmtId="0" fontId="36" fillId="0" borderId="22" xfId="450" applyFont="1" applyBorder="1">
      <alignment/>
      <protection/>
    </xf>
    <xf numFmtId="168" fontId="39" fillId="0" borderId="0" xfId="450" applyNumberFormat="1" applyFont="1" applyFill="1" applyBorder="1">
      <alignment/>
      <protection/>
    </xf>
    <xf numFmtId="0" fontId="40" fillId="0" borderId="0" xfId="450" applyFont="1" applyFill="1" applyBorder="1" applyAlignment="1">
      <alignment horizontal="left" indent="1"/>
      <protection/>
    </xf>
    <xf numFmtId="168" fontId="36" fillId="0" borderId="23" xfId="450" applyNumberFormat="1" applyFont="1" applyBorder="1">
      <alignment/>
      <protection/>
    </xf>
    <xf numFmtId="0" fontId="36" fillId="0" borderId="23" xfId="450" applyFont="1" applyBorder="1">
      <alignment/>
      <protection/>
    </xf>
    <xf numFmtId="0" fontId="38" fillId="0" borderId="0" xfId="472">
      <alignment/>
      <protection/>
    </xf>
    <xf numFmtId="0" fontId="85" fillId="0" borderId="0" xfId="473" applyFont="1">
      <alignment/>
      <protection/>
    </xf>
    <xf numFmtId="0" fontId="42" fillId="0" borderId="0" xfId="473" applyFont="1">
      <alignment/>
      <protection/>
    </xf>
    <xf numFmtId="17" fontId="44" fillId="57" borderId="24" xfId="473" applyNumberFormat="1" applyFont="1" applyFill="1" applyBorder="1" applyAlignment="1">
      <alignment horizontal="center"/>
      <protection/>
    </xf>
    <xf numFmtId="17" fontId="44" fillId="57" borderId="25" xfId="473" applyNumberFormat="1" applyFont="1" applyFill="1" applyBorder="1" applyAlignment="1">
      <alignment horizontal="center"/>
      <protection/>
    </xf>
    <xf numFmtId="17" fontId="44" fillId="57" borderId="26" xfId="473" applyNumberFormat="1" applyFont="1" applyFill="1" applyBorder="1" applyAlignment="1">
      <alignment horizontal="center"/>
      <protection/>
    </xf>
    <xf numFmtId="0" fontId="38" fillId="0" borderId="0" xfId="473">
      <alignment/>
      <protection/>
    </xf>
    <xf numFmtId="43" fontId="36" fillId="0" borderId="0" xfId="473" applyNumberFormat="1" applyFont="1">
      <alignment/>
      <protection/>
    </xf>
    <xf numFmtId="0" fontId="45" fillId="0" borderId="0" xfId="474" applyFont="1" applyFill="1" applyBorder="1">
      <alignment/>
      <protection/>
    </xf>
    <xf numFmtId="168" fontId="45" fillId="0" borderId="0" xfId="474" applyNumberFormat="1" applyFont="1" applyFill="1" applyBorder="1">
      <alignment/>
      <protection/>
    </xf>
    <xf numFmtId="178" fontId="45" fillId="0" borderId="0" xfId="474" applyNumberFormat="1" applyFont="1" applyFill="1" applyBorder="1">
      <alignment/>
      <protection/>
    </xf>
    <xf numFmtId="0" fontId="46" fillId="0" borderId="0" xfId="474" applyFont="1">
      <alignment/>
      <protection/>
    </xf>
    <xf numFmtId="0" fontId="38" fillId="0" borderId="0" xfId="474" applyFont="1">
      <alignment/>
      <protection/>
    </xf>
    <xf numFmtId="0" fontId="86" fillId="0" borderId="0" xfId="0" applyFont="1" applyAlignment="1">
      <alignment/>
    </xf>
    <xf numFmtId="0" fontId="50" fillId="58" borderId="27" xfId="472" applyFont="1" applyFill="1" applyBorder="1">
      <alignment/>
      <protection/>
    </xf>
    <xf numFmtId="0" fontId="43" fillId="58" borderId="28" xfId="472" applyFont="1" applyFill="1" applyBorder="1">
      <alignment/>
      <protection/>
    </xf>
    <xf numFmtId="0" fontId="50" fillId="58" borderId="28" xfId="472" applyFont="1" applyFill="1" applyBorder="1">
      <alignment/>
      <protection/>
    </xf>
    <xf numFmtId="0" fontId="43" fillId="58" borderId="29" xfId="472" applyFont="1" applyFill="1" applyBorder="1">
      <alignment/>
      <protection/>
    </xf>
    <xf numFmtId="167" fontId="49" fillId="57" borderId="30" xfId="472" applyNumberFormat="1" applyFont="1" applyFill="1" applyBorder="1" applyAlignment="1">
      <alignment horizontal="right"/>
      <protection/>
    </xf>
    <xf numFmtId="2" fontId="51" fillId="57" borderId="25" xfId="472" applyNumberFormat="1" applyFont="1" applyFill="1" applyBorder="1" applyAlignment="1">
      <alignment horizontal="right"/>
      <protection/>
    </xf>
    <xf numFmtId="2" fontId="51" fillId="57" borderId="26" xfId="472" applyNumberFormat="1" applyFont="1" applyFill="1" applyBorder="1" applyAlignment="1">
      <alignment horizontal="right"/>
      <protection/>
    </xf>
    <xf numFmtId="168" fontId="51" fillId="57" borderId="25" xfId="472" applyNumberFormat="1" applyFont="1" applyFill="1" applyBorder="1" applyAlignment="1">
      <alignment horizontal="right"/>
      <protection/>
    </xf>
    <xf numFmtId="168" fontId="51" fillId="57" borderId="26" xfId="472" applyNumberFormat="1" applyFont="1" applyFill="1" applyBorder="1" applyAlignment="1">
      <alignment horizontal="right"/>
      <protection/>
    </xf>
    <xf numFmtId="166" fontId="51" fillId="57" borderId="26" xfId="299" applyFont="1" applyFill="1" applyBorder="1" applyAlignment="1">
      <alignment horizontal="right"/>
    </xf>
    <xf numFmtId="168" fontId="51" fillId="57" borderId="31" xfId="472" applyNumberFormat="1" applyFont="1" applyFill="1" applyBorder="1" applyAlignment="1">
      <alignment horizontal="right"/>
      <protection/>
    </xf>
    <xf numFmtId="2" fontId="51" fillId="57" borderId="26" xfId="299" applyNumberFormat="1" applyFont="1" applyFill="1" applyBorder="1" applyAlignment="1">
      <alignment horizontal="right"/>
    </xf>
    <xf numFmtId="2" fontId="51" fillId="57" borderId="26" xfId="299" applyNumberFormat="1" applyFont="1" applyFill="1" applyBorder="1" applyAlignment="1">
      <alignment/>
    </xf>
    <xf numFmtId="2" fontId="51" fillId="57" borderId="32" xfId="299" applyNumberFormat="1" applyFont="1" applyFill="1" applyBorder="1" applyAlignment="1">
      <alignment horizontal="right"/>
    </xf>
    <xf numFmtId="0" fontId="47" fillId="58" borderId="22" xfId="473" applyFont="1" applyFill="1" applyBorder="1" applyAlignment="1">
      <alignment horizontal="center"/>
      <protection/>
    </xf>
    <xf numFmtId="0" fontId="44" fillId="58" borderId="25" xfId="473" applyFont="1" applyFill="1" applyBorder="1" applyAlignment="1">
      <alignment horizontal="center"/>
      <protection/>
    </xf>
    <xf numFmtId="0" fontId="49" fillId="58" borderId="26" xfId="473" applyFont="1" applyFill="1" applyBorder="1" applyAlignment="1">
      <alignment horizontal="center"/>
      <protection/>
    </xf>
    <xf numFmtId="0" fontId="53" fillId="0" borderId="0" xfId="473" applyFont="1" applyBorder="1" applyAlignment="1">
      <alignment/>
      <protection/>
    </xf>
    <xf numFmtId="17" fontId="49" fillId="58" borderId="0" xfId="473" applyNumberFormat="1" applyFont="1" applyFill="1" applyBorder="1" applyAlignment="1">
      <alignment horizontal="center"/>
      <protection/>
    </xf>
    <xf numFmtId="17" fontId="49" fillId="58" borderId="33" xfId="473" applyNumberFormat="1" applyFont="1" applyFill="1" applyBorder="1" applyAlignment="1">
      <alignment horizontal="center"/>
      <protection/>
    </xf>
    <xf numFmtId="1" fontId="49" fillId="58" borderId="0" xfId="473" applyNumberFormat="1" applyFont="1" applyFill="1" applyBorder="1" applyAlignment="1">
      <alignment horizontal="center"/>
      <protection/>
    </xf>
    <xf numFmtId="17" fontId="49" fillId="58" borderId="30" xfId="473" applyNumberFormat="1" applyFont="1" applyFill="1" applyBorder="1" applyAlignment="1">
      <alignment horizontal="center"/>
      <protection/>
    </xf>
    <xf numFmtId="0" fontId="42" fillId="57" borderId="26" xfId="473" applyFont="1" applyFill="1" applyBorder="1">
      <alignment/>
      <protection/>
    </xf>
    <xf numFmtId="0" fontId="42" fillId="57" borderId="24" xfId="473" applyFont="1" applyFill="1" applyBorder="1">
      <alignment/>
      <protection/>
    </xf>
    <xf numFmtId="166" fontId="42" fillId="57" borderId="26" xfId="299" applyNumberFormat="1" applyFont="1" applyFill="1" applyBorder="1" applyAlignment="1">
      <alignment horizontal="right"/>
    </xf>
    <xf numFmtId="166" fontId="42" fillId="57" borderId="24" xfId="299" applyNumberFormat="1" applyFont="1" applyFill="1" applyBorder="1" applyAlignment="1">
      <alignment horizontal="right"/>
    </xf>
    <xf numFmtId="4" fontId="42" fillId="57" borderId="26" xfId="299" applyNumberFormat="1" applyFont="1" applyFill="1" applyBorder="1" applyAlignment="1">
      <alignment horizontal="right"/>
    </xf>
    <xf numFmtId="180" fontId="42" fillId="57" borderId="26" xfId="299" applyNumberFormat="1" applyFont="1" applyFill="1" applyBorder="1" applyAlignment="1">
      <alignment horizontal="right"/>
    </xf>
    <xf numFmtId="169" fontId="42" fillId="57" borderId="26" xfId="299" applyNumberFormat="1" applyFont="1" applyFill="1" applyBorder="1" applyAlignment="1">
      <alignment horizontal="right"/>
    </xf>
    <xf numFmtId="0" fontId="42" fillId="58" borderId="34" xfId="0" applyFont="1" applyFill="1" applyBorder="1" applyAlignment="1">
      <alignment/>
    </xf>
    <xf numFmtId="0" fontId="54" fillId="58" borderId="35" xfId="0" applyFont="1" applyFill="1" applyBorder="1" applyAlignment="1">
      <alignment/>
    </xf>
    <xf numFmtId="0" fontId="42" fillId="58" borderId="36" xfId="0" applyFont="1" applyFill="1" applyBorder="1" applyAlignment="1">
      <alignment/>
    </xf>
    <xf numFmtId="17" fontId="54" fillId="58" borderId="35" xfId="0" applyNumberFormat="1" applyFont="1" applyFill="1" applyBorder="1" applyAlignment="1">
      <alignment/>
    </xf>
    <xf numFmtId="0" fontId="39" fillId="57" borderId="0" xfId="0" applyFont="1" applyFill="1" applyBorder="1" applyAlignment="1">
      <alignment/>
    </xf>
    <xf numFmtId="168" fontId="39" fillId="57" borderId="37" xfId="0" applyNumberFormat="1" applyFont="1" applyFill="1" applyBorder="1" applyAlignment="1">
      <alignment/>
    </xf>
    <xf numFmtId="0" fontId="39" fillId="57" borderId="37" xfId="0" applyFont="1" applyFill="1" applyBorder="1" applyAlignment="1">
      <alignment/>
    </xf>
    <xf numFmtId="0" fontId="87" fillId="57" borderId="0" xfId="0" applyFont="1" applyFill="1" applyBorder="1" applyAlignment="1">
      <alignment/>
    </xf>
    <xf numFmtId="168" fontId="87" fillId="57" borderId="0" xfId="0" applyNumberFormat="1" applyFont="1" applyFill="1" applyBorder="1" applyAlignment="1">
      <alignment/>
    </xf>
    <xf numFmtId="168" fontId="87" fillId="57" borderId="0" xfId="0" applyNumberFormat="1" applyFont="1" applyFill="1" applyBorder="1" applyAlignment="1">
      <alignment horizontal="center"/>
    </xf>
    <xf numFmtId="168" fontId="87" fillId="57" borderId="0" xfId="0" applyNumberFormat="1" applyFont="1" applyFill="1" applyBorder="1" applyAlignment="1">
      <alignment horizontal="right"/>
    </xf>
    <xf numFmtId="168" fontId="88" fillId="57" borderId="0" xfId="0" applyNumberFormat="1" applyFont="1" applyFill="1" applyBorder="1" applyAlignment="1">
      <alignment/>
    </xf>
    <xf numFmtId="0" fontId="89" fillId="57" borderId="0" xfId="0" applyFont="1" applyFill="1" applyBorder="1" applyAlignment="1">
      <alignment horizontal="left" indent="1"/>
    </xf>
    <xf numFmtId="168" fontId="88" fillId="57" borderId="0" xfId="0" applyNumberFormat="1" applyFont="1" applyFill="1" applyBorder="1" applyAlignment="1">
      <alignment horizontal="right"/>
    </xf>
    <xf numFmtId="168" fontId="88" fillId="57" borderId="0" xfId="0" applyNumberFormat="1" applyFont="1" applyFill="1" applyBorder="1" applyAlignment="1">
      <alignment horizontal="center"/>
    </xf>
    <xf numFmtId="0" fontId="88" fillId="57" borderId="0" xfId="0" applyFont="1" applyFill="1" applyBorder="1" applyAlignment="1">
      <alignment horizontal="left" indent="2"/>
    </xf>
    <xf numFmtId="0" fontId="87" fillId="57" borderId="22" xfId="0" applyFont="1" applyFill="1" applyBorder="1" applyAlignment="1">
      <alignment/>
    </xf>
    <xf numFmtId="168" fontId="87" fillId="57" borderId="22" xfId="0" applyNumberFormat="1" applyFont="1" applyFill="1" applyBorder="1" applyAlignment="1">
      <alignment horizontal="right"/>
    </xf>
    <xf numFmtId="168" fontId="87" fillId="57" borderId="22" xfId="0" applyNumberFormat="1" applyFont="1" applyFill="1" applyBorder="1" applyAlignment="1">
      <alignment horizontal="center"/>
    </xf>
    <xf numFmtId="168" fontId="87" fillId="57" borderId="22" xfId="0" applyNumberFormat="1" applyFont="1" applyFill="1" applyBorder="1" applyAlignment="1">
      <alignment/>
    </xf>
    <xf numFmtId="0" fontId="36" fillId="57" borderId="37" xfId="0" applyFont="1" applyFill="1" applyBorder="1" applyAlignment="1">
      <alignment/>
    </xf>
    <xf numFmtId="168" fontId="36" fillId="57" borderId="37" xfId="0" applyNumberFormat="1" applyFont="1" applyFill="1" applyBorder="1" applyAlignment="1">
      <alignment/>
    </xf>
    <xf numFmtId="0" fontId="87" fillId="57" borderId="0" xfId="0" applyFont="1" applyFill="1" applyBorder="1" applyAlignment="1">
      <alignment horizontal="left" indent="2"/>
    </xf>
    <xf numFmtId="0" fontId="89" fillId="57" borderId="0" xfId="0" applyFont="1" applyFill="1" applyBorder="1" applyAlignment="1">
      <alignment horizontal="left" indent="2"/>
    </xf>
    <xf numFmtId="0" fontId="88" fillId="57" borderId="0" xfId="0" applyFont="1" applyFill="1" applyBorder="1" applyAlignment="1">
      <alignment horizontal="left" indent="3"/>
    </xf>
    <xf numFmtId="0" fontId="88" fillId="57" borderId="0" xfId="0" applyFont="1" applyFill="1" applyBorder="1" applyAlignment="1">
      <alignment horizontal="left" indent="4"/>
    </xf>
    <xf numFmtId="0" fontId="88" fillId="57" borderId="22" xfId="0" applyFont="1" applyFill="1" applyBorder="1" applyAlignment="1">
      <alignment horizontal="left" indent="3"/>
    </xf>
    <xf numFmtId="168" fontId="88" fillId="57" borderId="22" xfId="0" applyNumberFormat="1" applyFont="1" applyFill="1" applyBorder="1" applyAlignment="1">
      <alignment/>
    </xf>
    <xf numFmtId="168" fontId="88" fillId="57" borderId="22" xfId="0" applyNumberFormat="1" applyFont="1" applyFill="1" applyBorder="1" applyAlignment="1">
      <alignment horizontal="center"/>
    </xf>
    <xf numFmtId="0" fontId="43" fillId="58" borderId="0" xfId="0" applyFont="1" applyFill="1" applyBorder="1" applyAlignment="1">
      <alignment/>
    </xf>
    <xf numFmtId="0" fontId="50" fillId="58" borderId="0" xfId="0" applyFont="1" applyFill="1" applyBorder="1" applyAlignment="1">
      <alignment horizontal="center"/>
    </xf>
    <xf numFmtId="0" fontId="43" fillId="58" borderId="38" xfId="0" applyFont="1" applyFill="1" applyBorder="1" applyAlignment="1">
      <alignment/>
    </xf>
    <xf numFmtId="17" fontId="50" fillId="58" borderId="38" xfId="0" applyNumberFormat="1" applyFont="1" applyFill="1" applyBorder="1" applyAlignment="1">
      <alignment/>
    </xf>
    <xf numFmtId="0" fontId="50" fillId="58" borderId="38" xfId="0" applyFont="1" applyFill="1" applyBorder="1" applyAlignment="1">
      <alignment horizontal="center"/>
    </xf>
    <xf numFmtId="17" fontId="50" fillId="58" borderId="34" xfId="0" applyNumberFormat="1" applyFont="1" applyFill="1" applyBorder="1" applyAlignment="1">
      <alignment/>
    </xf>
    <xf numFmtId="0" fontId="90" fillId="57" borderId="0" xfId="0" applyFont="1" applyFill="1" applyBorder="1" applyAlignment="1">
      <alignment/>
    </xf>
    <xf numFmtId="168" fontId="90" fillId="57" borderId="0" xfId="0" applyNumberFormat="1" applyFont="1" applyFill="1" applyBorder="1" applyAlignment="1">
      <alignment/>
    </xf>
    <xf numFmtId="0" fontId="91" fillId="57" borderId="0" xfId="0" applyFont="1" applyFill="1" applyBorder="1" applyAlignment="1">
      <alignment horizontal="left" indent="1"/>
    </xf>
    <xf numFmtId="168" fontId="92" fillId="57" borderId="0" xfId="0" applyNumberFormat="1" applyFont="1" applyFill="1" applyBorder="1" applyAlignment="1">
      <alignment/>
    </xf>
    <xf numFmtId="0" fontId="90" fillId="57" borderId="0" xfId="0" applyFont="1" applyFill="1" applyBorder="1" applyAlignment="1">
      <alignment horizontal="left"/>
    </xf>
    <xf numFmtId="168" fontId="91" fillId="57" borderId="0" xfId="0" applyNumberFormat="1" applyFont="1" applyFill="1" applyBorder="1" applyAlignment="1">
      <alignment horizontal="left" indent="1"/>
    </xf>
    <xf numFmtId="17" fontId="50" fillId="58" borderId="36" xfId="0" applyNumberFormat="1" applyFont="1" applyFill="1" applyBorder="1" applyAlignment="1">
      <alignment/>
    </xf>
    <xf numFmtId="168" fontId="90" fillId="57" borderId="0" xfId="0" applyNumberFormat="1" applyFont="1" applyFill="1" applyBorder="1" applyAlignment="1">
      <alignment horizontal="left"/>
    </xf>
    <xf numFmtId="168" fontId="90" fillId="57" borderId="0" xfId="0" applyNumberFormat="1" applyFont="1" applyFill="1" applyBorder="1" applyAlignment="1">
      <alignment horizontal="left" indent="2"/>
    </xf>
    <xf numFmtId="168" fontId="92" fillId="57" borderId="0" xfId="0" applyNumberFormat="1" applyFont="1" applyFill="1" applyBorder="1" applyAlignment="1">
      <alignment horizontal="left" indent="2"/>
    </xf>
    <xf numFmtId="178" fontId="87" fillId="57" borderId="0" xfId="0" applyNumberFormat="1" applyFont="1" applyFill="1" applyBorder="1" applyAlignment="1">
      <alignment/>
    </xf>
    <xf numFmtId="178" fontId="88" fillId="57" borderId="0" xfId="0" applyNumberFormat="1" applyFont="1" applyFill="1" applyBorder="1" applyAlignment="1">
      <alignment/>
    </xf>
    <xf numFmtId="178" fontId="88" fillId="57" borderId="0" xfId="0" applyNumberFormat="1" applyFont="1" applyFill="1" applyBorder="1" applyAlignment="1">
      <alignment horizontal="right"/>
    </xf>
    <xf numFmtId="0" fontId="91" fillId="57" borderId="0" xfId="0" applyFont="1" applyFill="1" applyBorder="1" applyAlignment="1">
      <alignment horizontal="left" indent="2"/>
    </xf>
    <xf numFmtId="0" fontId="92" fillId="57" borderId="0" xfId="0" applyFont="1" applyFill="1" applyBorder="1" applyAlignment="1">
      <alignment/>
    </xf>
    <xf numFmtId="0" fontId="41" fillId="49" borderId="0" xfId="453" applyNumberFormat="1" applyFont="1" applyFill="1" applyAlignment="1">
      <alignment horizontal="left"/>
      <protection/>
    </xf>
    <xf numFmtId="0" fontId="52" fillId="0" borderId="0" xfId="453" applyFont="1" applyAlignment="1">
      <alignment horizontal="left"/>
      <protection/>
    </xf>
    <xf numFmtId="0" fontId="93" fillId="0" borderId="0" xfId="450" applyFont="1" applyBorder="1">
      <alignment/>
      <protection/>
    </xf>
    <xf numFmtId="168" fontId="88" fillId="57" borderId="38" xfId="0" applyNumberFormat="1" applyFont="1" applyFill="1" applyBorder="1" applyAlignment="1">
      <alignment/>
    </xf>
    <xf numFmtId="178" fontId="88" fillId="57" borderId="38" xfId="0" applyNumberFormat="1" applyFont="1" applyFill="1" applyBorder="1" applyAlignment="1">
      <alignment/>
    </xf>
    <xf numFmtId="168" fontId="87" fillId="57" borderId="38" xfId="0" applyNumberFormat="1" applyFont="1" applyFill="1" applyBorder="1" applyAlignment="1">
      <alignment/>
    </xf>
    <xf numFmtId="168" fontId="94" fillId="57" borderId="38" xfId="0" applyNumberFormat="1" applyFont="1" applyFill="1" applyBorder="1" applyAlignment="1">
      <alignment horizontal="left" indent="1"/>
    </xf>
    <xf numFmtId="178" fontId="87" fillId="57" borderId="38" xfId="0" applyNumberFormat="1" applyFont="1" applyFill="1" applyBorder="1" applyAlignment="1">
      <alignment/>
    </xf>
    <xf numFmtId="0" fontId="91" fillId="57" borderId="38" xfId="0" applyFont="1" applyFill="1" applyBorder="1" applyAlignment="1">
      <alignment horizontal="left" indent="1"/>
    </xf>
    <xf numFmtId="168" fontId="90" fillId="57" borderId="38" xfId="0" applyNumberFormat="1" applyFont="1" applyFill="1" applyBorder="1" applyAlignment="1">
      <alignment/>
    </xf>
    <xf numFmtId="0" fontId="50" fillId="58" borderId="0" xfId="0" applyFont="1" applyFill="1" applyBorder="1" applyAlignment="1">
      <alignment horizontal="center"/>
    </xf>
    <xf numFmtId="182" fontId="88" fillId="57" borderId="0" xfId="298" applyNumberFormat="1" applyFont="1" applyFill="1" applyBorder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" fontId="49" fillId="58" borderId="39" xfId="473" applyNumberFormat="1" applyFont="1" applyFill="1" applyBorder="1" applyAlignment="1">
      <alignment horizontal="center"/>
      <protection/>
    </xf>
    <xf numFmtId="0" fontId="50" fillId="58" borderId="0" xfId="0" applyFont="1" applyFill="1" applyBorder="1" applyAlignment="1">
      <alignment/>
    </xf>
    <xf numFmtId="0" fontId="49" fillId="0" borderId="0" xfId="472" applyFont="1" applyAlignment="1">
      <alignment horizontal="center"/>
      <protection/>
    </xf>
    <xf numFmtId="0" fontId="41" fillId="58" borderId="40" xfId="0" applyFont="1" applyFill="1" applyBorder="1" applyAlignment="1">
      <alignment horizontal="center"/>
    </xf>
    <xf numFmtId="0" fontId="41" fillId="58" borderId="41" xfId="0" applyFont="1" applyFill="1" applyBorder="1" applyAlignment="1">
      <alignment horizontal="center"/>
    </xf>
    <xf numFmtId="0" fontId="41" fillId="58" borderId="42" xfId="0" applyFont="1" applyFill="1" applyBorder="1" applyAlignment="1">
      <alignment horizontal="center"/>
    </xf>
    <xf numFmtId="168" fontId="54" fillId="58" borderId="43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46" fontId="54" fillId="58" borderId="43" xfId="0" applyNumberFormat="1" applyFont="1" applyFill="1" applyBorder="1" applyAlignment="1">
      <alignment horizontal="center"/>
    </xf>
    <xf numFmtId="46" fontId="54" fillId="58" borderId="44" xfId="0" applyNumberFormat="1" applyFont="1" applyFill="1" applyBorder="1" applyAlignment="1">
      <alignment horizontal="center"/>
    </xf>
    <xf numFmtId="46" fontId="54" fillId="58" borderId="5" xfId="0" applyNumberFormat="1" applyFont="1" applyFill="1" applyBorder="1" applyAlignment="1">
      <alignment horizontal="center"/>
    </xf>
    <xf numFmtId="0" fontId="54" fillId="58" borderId="5" xfId="0" applyFont="1" applyFill="1" applyBorder="1" applyAlignment="1">
      <alignment horizontal="center"/>
    </xf>
    <xf numFmtId="46" fontId="54" fillId="58" borderId="45" xfId="0" applyNumberFormat="1" applyFont="1" applyFill="1" applyBorder="1" applyAlignment="1">
      <alignment horizontal="center"/>
    </xf>
    <xf numFmtId="0" fontId="53" fillId="58" borderId="40" xfId="0" applyFont="1" applyFill="1" applyBorder="1" applyAlignment="1">
      <alignment horizontal="center"/>
    </xf>
    <xf numFmtId="0" fontId="53" fillId="58" borderId="41" xfId="0" applyFont="1" applyFill="1" applyBorder="1" applyAlignment="1">
      <alignment horizontal="center"/>
    </xf>
    <xf numFmtId="0" fontId="53" fillId="58" borderId="42" xfId="0" applyFont="1" applyFill="1" applyBorder="1" applyAlignment="1">
      <alignment horizontal="center"/>
    </xf>
    <xf numFmtId="0" fontId="50" fillId="58" borderId="44" xfId="0" applyFont="1" applyFill="1" applyBorder="1" applyAlignment="1">
      <alignment horizontal="center"/>
    </xf>
    <xf numFmtId="0" fontId="41" fillId="58" borderId="46" xfId="0" applyFont="1" applyFill="1" applyBorder="1" applyAlignment="1">
      <alignment horizontal="center"/>
    </xf>
    <xf numFmtId="0" fontId="97" fillId="58" borderId="40" xfId="0" applyFont="1" applyFill="1" applyBorder="1" applyAlignment="1">
      <alignment horizontal="center"/>
    </xf>
    <xf numFmtId="0" fontId="97" fillId="58" borderId="41" xfId="0" applyFont="1" applyFill="1" applyBorder="1" applyAlignment="1">
      <alignment horizontal="center"/>
    </xf>
    <xf numFmtId="0" fontId="97" fillId="58" borderId="42" xfId="0" applyFont="1" applyFill="1" applyBorder="1" applyAlignment="1">
      <alignment horizontal="center"/>
    </xf>
    <xf numFmtId="0" fontId="50" fillId="49" borderId="0" xfId="453" applyNumberFormat="1" applyFont="1" applyFill="1" applyAlignment="1">
      <alignment horizontal="left"/>
      <protection/>
    </xf>
    <xf numFmtId="0" fontId="43" fillId="0" borderId="0" xfId="453" applyFont="1" applyAlignment="1">
      <alignment horizontal="left"/>
      <protection/>
    </xf>
    <xf numFmtId="0" fontId="98" fillId="49" borderId="0" xfId="453" applyNumberFormat="1" applyFont="1" applyFill="1" applyAlignment="1">
      <alignment horizontal="left"/>
      <protection/>
    </xf>
    <xf numFmtId="0" fontId="99" fillId="0" borderId="0" xfId="453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96" fillId="0" borderId="0" xfId="0" applyFont="1" applyAlignment="1">
      <alignment horizontal="left"/>
    </xf>
    <xf numFmtId="0" fontId="54" fillId="58" borderId="47" xfId="473" applyFont="1" applyFill="1" applyBorder="1" applyAlignment="1">
      <alignment horizontal="center"/>
      <protection/>
    </xf>
    <xf numFmtId="0" fontId="42" fillId="58" borderId="22" xfId="473" applyFont="1" applyFill="1" applyBorder="1" applyAlignment="1">
      <alignment horizontal="center"/>
      <protection/>
    </xf>
    <xf numFmtId="0" fontId="42" fillId="58" borderId="22" xfId="473" applyFont="1" applyFill="1" applyBorder="1" applyAlignment="1">
      <alignment/>
      <protection/>
    </xf>
    <xf numFmtId="1" fontId="49" fillId="58" borderId="47" xfId="473" applyNumberFormat="1" applyFont="1" applyFill="1" applyBorder="1" applyAlignment="1">
      <alignment horizontal="center"/>
      <protection/>
    </xf>
    <xf numFmtId="1" fontId="49" fillId="58" borderId="22" xfId="473" applyNumberFormat="1" applyFont="1" applyFill="1" applyBorder="1" applyAlignment="1">
      <alignment horizontal="center"/>
      <protection/>
    </xf>
    <xf numFmtId="1" fontId="49" fillId="58" borderId="33" xfId="473" applyNumberFormat="1" applyFont="1" applyFill="1" applyBorder="1" applyAlignment="1">
      <alignment horizontal="center"/>
      <protection/>
    </xf>
    <xf numFmtId="0" fontId="86" fillId="0" borderId="0" xfId="0" applyFont="1" applyAlignment="1">
      <alignment/>
    </xf>
    <xf numFmtId="0" fontId="0" fillId="0" borderId="0" xfId="0" applyAlignment="1">
      <alignment/>
    </xf>
    <xf numFmtId="0" fontId="50" fillId="58" borderId="0" xfId="0" applyFont="1" applyFill="1" applyBorder="1" applyAlignment="1">
      <alignment horizontal="center"/>
    </xf>
    <xf numFmtId="0" fontId="43" fillId="58" borderId="0" xfId="0" applyFont="1" applyFill="1" applyAlignment="1">
      <alignment horizontal="center"/>
    </xf>
    <xf numFmtId="0" fontId="43" fillId="58" borderId="34" xfId="0" applyFont="1" applyFill="1" applyBorder="1" applyAlignment="1">
      <alignment horizontal="center"/>
    </xf>
    <xf numFmtId="0" fontId="41" fillId="58" borderId="48" xfId="0" applyFont="1" applyFill="1" applyBorder="1" applyAlignment="1">
      <alignment horizontal="center"/>
    </xf>
    <xf numFmtId="0" fontId="41" fillId="58" borderId="49" xfId="0" applyFont="1" applyFill="1" applyBorder="1" applyAlignment="1">
      <alignment horizontal="center"/>
    </xf>
    <xf numFmtId="0" fontId="41" fillId="58" borderId="0" xfId="0" applyFont="1" applyFill="1" applyBorder="1" applyAlignment="1">
      <alignment horizontal="center"/>
    </xf>
    <xf numFmtId="0" fontId="41" fillId="58" borderId="34" xfId="0" applyFont="1" applyFill="1" applyBorder="1" applyAlignment="1">
      <alignment horizontal="center"/>
    </xf>
  </cellXfs>
  <cellStyles count="621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3" xfId="20"/>
    <cellStyle name="20% - Accent1 3 2" xfId="21"/>
    <cellStyle name="20% - Accent1 3 3" xfId="22"/>
    <cellStyle name="20% - Accent1 3 4" xfId="23"/>
    <cellStyle name="20% - Accent1 3 5" xfId="24"/>
    <cellStyle name="20% - Accent1 3 6" xfId="25"/>
    <cellStyle name="20% - Accent1 4" xfId="26"/>
    <cellStyle name="20% - Accent1 4 2" xfId="27"/>
    <cellStyle name="20% - Accent1 4 3" xfId="28"/>
    <cellStyle name="20% - Accent1 4 4" xfId="29"/>
    <cellStyle name="20% - Accent1 4 5" xfId="30"/>
    <cellStyle name="20% - Accent1 4 6" xfId="31"/>
    <cellStyle name="20% - Accent1 5" xfId="32"/>
    <cellStyle name="20% - Accent1 6" xfId="33"/>
    <cellStyle name="20% - Accent1 7" xfId="34"/>
    <cellStyle name="20% - Accent1 8" xfId="35"/>
    <cellStyle name="20% - Accent2" xfId="36"/>
    <cellStyle name="20% - Accent2 2" xfId="37"/>
    <cellStyle name="20% - Accent2 3" xfId="38"/>
    <cellStyle name="20% - Accent2 3 2" xfId="39"/>
    <cellStyle name="20% - Accent2 3 3" xfId="40"/>
    <cellStyle name="20% - Accent2 3 4" xfId="41"/>
    <cellStyle name="20% - Accent2 3 5" xfId="42"/>
    <cellStyle name="20% - Accent2 3 6" xfId="43"/>
    <cellStyle name="20% - Accent2 4" xfId="44"/>
    <cellStyle name="20% - Accent2 4 2" xfId="45"/>
    <cellStyle name="20% - Accent2 4 3" xfId="46"/>
    <cellStyle name="20% - Accent2 4 4" xfId="47"/>
    <cellStyle name="20% - Accent2 4 5" xfId="48"/>
    <cellStyle name="20% - Accent2 4 6" xfId="49"/>
    <cellStyle name="20% - Accent2 5" xfId="50"/>
    <cellStyle name="20% - Accent2 6" xfId="51"/>
    <cellStyle name="20% - Accent2 7" xfId="52"/>
    <cellStyle name="20% - Accent2 8" xfId="53"/>
    <cellStyle name="20% - Accent3" xfId="54"/>
    <cellStyle name="20% - Accent3 2" xfId="55"/>
    <cellStyle name="20% - Accent3 3" xfId="56"/>
    <cellStyle name="20% - Accent3 3 2" xfId="57"/>
    <cellStyle name="20% - Accent3 3 3" xfId="58"/>
    <cellStyle name="20% - Accent3 3 4" xfId="59"/>
    <cellStyle name="20% - Accent3 3 5" xfId="60"/>
    <cellStyle name="20% - Accent3 3 6" xfId="61"/>
    <cellStyle name="20% - Accent3 4" xfId="62"/>
    <cellStyle name="20% - Accent3 4 2" xfId="63"/>
    <cellStyle name="20% - Accent3 4 3" xfId="64"/>
    <cellStyle name="20% - Accent3 4 4" xfId="65"/>
    <cellStyle name="20% - Accent3 4 5" xfId="66"/>
    <cellStyle name="20% - Accent3 4 6" xfId="67"/>
    <cellStyle name="20% - Accent3 5" xfId="68"/>
    <cellStyle name="20% - Accent3 6" xfId="69"/>
    <cellStyle name="20% - Accent3 7" xfId="70"/>
    <cellStyle name="20% - Accent3 8" xfId="71"/>
    <cellStyle name="20% - Accent4" xfId="72"/>
    <cellStyle name="20% - Accent4 2" xfId="73"/>
    <cellStyle name="20% - Accent4 3" xfId="74"/>
    <cellStyle name="20% - Accent4 3 2" xfId="75"/>
    <cellStyle name="20% - Accent4 3 3" xfId="76"/>
    <cellStyle name="20% - Accent4 3 4" xfId="77"/>
    <cellStyle name="20% - Accent4 3 5" xfId="78"/>
    <cellStyle name="20% - Accent4 3 6" xfId="79"/>
    <cellStyle name="20% - Accent4 4" xfId="80"/>
    <cellStyle name="20% - Accent4 4 2" xfId="81"/>
    <cellStyle name="20% - Accent4 4 3" xfId="82"/>
    <cellStyle name="20% - Accent4 4 4" xfId="83"/>
    <cellStyle name="20% - Accent4 4 5" xfId="84"/>
    <cellStyle name="20% - Accent4 4 6" xfId="85"/>
    <cellStyle name="20% - Accent4 5" xfId="86"/>
    <cellStyle name="20% - Accent4 6" xfId="87"/>
    <cellStyle name="20% - Accent4 7" xfId="88"/>
    <cellStyle name="20% - Accent4 8" xfId="89"/>
    <cellStyle name="20% - Accent5" xfId="90"/>
    <cellStyle name="20% - Accent5 2" xfId="91"/>
    <cellStyle name="20% - Accent5 3" xfId="92"/>
    <cellStyle name="20% - Accent5 3 2" xfId="93"/>
    <cellStyle name="20% - Accent5 3 3" xfId="94"/>
    <cellStyle name="20% - Accent5 3 4" xfId="95"/>
    <cellStyle name="20% - Accent5 3 5" xfId="96"/>
    <cellStyle name="20% - Accent5 3 6" xfId="97"/>
    <cellStyle name="20% - Accent5 4" xfId="98"/>
    <cellStyle name="20% - Accent5 4 2" xfId="99"/>
    <cellStyle name="20% - Accent5 4 3" xfId="100"/>
    <cellStyle name="20% - Accent5 4 4" xfId="101"/>
    <cellStyle name="20% - Accent5 4 5" xfId="102"/>
    <cellStyle name="20% - Accent5 4 6" xfId="103"/>
    <cellStyle name="20% - Accent5 5" xfId="104"/>
    <cellStyle name="20% - Accent5 6" xfId="105"/>
    <cellStyle name="20% - Accent5 7" xfId="106"/>
    <cellStyle name="20% - Accent5 8" xfId="107"/>
    <cellStyle name="20% - Accent6" xfId="108"/>
    <cellStyle name="20% - Accent6 2" xfId="109"/>
    <cellStyle name="20% - Accent6 3" xfId="110"/>
    <cellStyle name="20% - Accent6 3 2" xfId="111"/>
    <cellStyle name="20% - Accent6 3 3" xfId="112"/>
    <cellStyle name="20% - Accent6 3 4" xfId="113"/>
    <cellStyle name="20% - Accent6 3 5" xfId="114"/>
    <cellStyle name="20% - Accent6 3 6" xfId="115"/>
    <cellStyle name="20% - Accent6 4" xfId="116"/>
    <cellStyle name="20% - Accent6 4 2" xfId="117"/>
    <cellStyle name="20% - Accent6 4 3" xfId="118"/>
    <cellStyle name="20% - Accent6 4 4" xfId="119"/>
    <cellStyle name="20% - Accent6 4 5" xfId="120"/>
    <cellStyle name="20% - Accent6 4 6" xfId="121"/>
    <cellStyle name="20% - Accent6 5" xfId="122"/>
    <cellStyle name="20% - Accent6 6" xfId="123"/>
    <cellStyle name="20% - Accent6 7" xfId="124"/>
    <cellStyle name="20% - Accent6 8" xfId="125"/>
    <cellStyle name="3 indents" xfId="126"/>
    <cellStyle name="4 indents" xfId="127"/>
    <cellStyle name="40% - Accent1" xfId="128"/>
    <cellStyle name="40% - Accent1 2" xfId="129"/>
    <cellStyle name="40% - Accent1 3" xfId="130"/>
    <cellStyle name="40% - Accent1 3 2" xfId="131"/>
    <cellStyle name="40% - Accent1 3 3" xfId="132"/>
    <cellStyle name="40% - Accent1 3 4" xfId="133"/>
    <cellStyle name="40% - Accent1 3 5" xfId="134"/>
    <cellStyle name="40% - Accent1 3 6" xfId="135"/>
    <cellStyle name="40% - Accent1 4" xfId="136"/>
    <cellStyle name="40% - Accent1 4 2" xfId="137"/>
    <cellStyle name="40% - Accent1 4 3" xfId="138"/>
    <cellStyle name="40% - Accent1 4 4" xfId="139"/>
    <cellStyle name="40% - Accent1 4 5" xfId="140"/>
    <cellStyle name="40% - Accent1 4 6" xfId="141"/>
    <cellStyle name="40% - Accent1 5" xfId="142"/>
    <cellStyle name="40% - Accent1 6" xfId="143"/>
    <cellStyle name="40% - Accent1 7" xfId="144"/>
    <cellStyle name="40% - Accent1 8" xfId="145"/>
    <cellStyle name="40% - Accent2" xfId="146"/>
    <cellStyle name="40% - Accent2 2" xfId="147"/>
    <cellStyle name="40% - Accent2 3" xfId="148"/>
    <cellStyle name="40% - Accent2 3 2" xfId="149"/>
    <cellStyle name="40% - Accent2 3 3" xfId="150"/>
    <cellStyle name="40% - Accent2 3 4" xfId="151"/>
    <cellStyle name="40% - Accent2 3 5" xfId="152"/>
    <cellStyle name="40% - Accent2 3 6" xfId="153"/>
    <cellStyle name="40% - Accent2 4" xfId="154"/>
    <cellStyle name="40% - Accent2 4 2" xfId="155"/>
    <cellStyle name="40% - Accent2 4 3" xfId="156"/>
    <cellStyle name="40% - Accent2 4 4" xfId="157"/>
    <cellStyle name="40% - Accent2 4 5" xfId="158"/>
    <cellStyle name="40% - Accent2 4 6" xfId="159"/>
    <cellStyle name="40% - Accent2 5" xfId="160"/>
    <cellStyle name="40% - Accent2 6" xfId="161"/>
    <cellStyle name="40% - Accent2 7" xfId="162"/>
    <cellStyle name="40% - Accent2 8" xfId="163"/>
    <cellStyle name="40% - Accent3" xfId="164"/>
    <cellStyle name="40% - Accent3 2" xfId="165"/>
    <cellStyle name="40% - Accent3 3" xfId="166"/>
    <cellStyle name="40% - Accent3 3 2" xfId="167"/>
    <cellStyle name="40% - Accent3 3 3" xfId="168"/>
    <cellStyle name="40% - Accent3 3 4" xfId="169"/>
    <cellStyle name="40% - Accent3 3 5" xfId="170"/>
    <cellStyle name="40% - Accent3 3 6" xfId="171"/>
    <cellStyle name="40% - Accent3 4" xfId="172"/>
    <cellStyle name="40% - Accent3 4 2" xfId="173"/>
    <cellStyle name="40% - Accent3 4 3" xfId="174"/>
    <cellStyle name="40% - Accent3 4 4" xfId="175"/>
    <cellStyle name="40% - Accent3 4 5" xfId="176"/>
    <cellStyle name="40% - Accent3 4 6" xfId="177"/>
    <cellStyle name="40% - Accent3 5" xfId="178"/>
    <cellStyle name="40% - Accent3 6" xfId="179"/>
    <cellStyle name="40% - Accent3 7" xfId="180"/>
    <cellStyle name="40% - Accent3 8" xfId="181"/>
    <cellStyle name="40% - Accent4" xfId="182"/>
    <cellStyle name="40% - Accent4 2" xfId="183"/>
    <cellStyle name="40% - Accent4 3" xfId="184"/>
    <cellStyle name="40% - Accent4 3 2" xfId="185"/>
    <cellStyle name="40% - Accent4 3 3" xfId="186"/>
    <cellStyle name="40% - Accent4 3 4" xfId="187"/>
    <cellStyle name="40% - Accent4 3 5" xfId="188"/>
    <cellStyle name="40% - Accent4 3 6" xfId="189"/>
    <cellStyle name="40% - Accent4 4" xfId="190"/>
    <cellStyle name="40% - Accent4 4 2" xfId="191"/>
    <cellStyle name="40% - Accent4 4 3" xfId="192"/>
    <cellStyle name="40% - Accent4 4 4" xfId="193"/>
    <cellStyle name="40% - Accent4 4 5" xfId="194"/>
    <cellStyle name="40% - Accent4 4 6" xfId="195"/>
    <cellStyle name="40% - Accent4 5" xfId="196"/>
    <cellStyle name="40% - Accent4 6" xfId="197"/>
    <cellStyle name="40% - Accent4 7" xfId="198"/>
    <cellStyle name="40% - Accent4 8" xfId="199"/>
    <cellStyle name="40% - Accent5" xfId="200"/>
    <cellStyle name="40% - Accent5 2" xfId="201"/>
    <cellStyle name="40% - Accent5 3" xfId="202"/>
    <cellStyle name="40% - Accent5 3 2" xfId="203"/>
    <cellStyle name="40% - Accent5 3 3" xfId="204"/>
    <cellStyle name="40% - Accent5 3 4" xfId="205"/>
    <cellStyle name="40% - Accent5 3 5" xfId="206"/>
    <cellStyle name="40% - Accent5 3 6" xfId="207"/>
    <cellStyle name="40% - Accent5 4" xfId="208"/>
    <cellStyle name="40% - Accent5 4 2" xfId="209"/>
    <cellStyle name="40% - Accent5 4 3" xfId="210"/>
    <cellStyle name="40% - Accent5 4 4" xfId="211"/>
    <cellStyle name="40% - Accent5 4 5" xfId="212"/>
    <cellStyle name="40% - Accent5 4 6" xfId="213"/>
    <cellStyle name="40% - Accent5 5" xfId="214"/>
    <cellStyle name="40% - Accent5 6" xfId="215"/>
    <cellStyle name="40% - Accent5 7" xfId="216"/>
    <cellStyle name="40% - Accent5 8" xfId="217"/>
    <cellStyle name="40% - Accent6" xfId="218"/>
    <cellStyle name="40% - Accent6 2" xfId="219"/>
    <cellStyle name="40% - Accent6 3" xfId="220"/>
    <cellStyle name="40% - Accent6 3 2" xfId="221"/>
    <cellStyle name="40% - Accent6 3 3" xfId="222"/>
    <cellStyle name="40% - Accent6 3 4" xfId="223"/>
    <cellStyle name="40% - Accent6 3 5" xfId="224"/>
    <cellStyle name="40% - Accent6 3 6" xfId="225"/>
    <cellStyle name="40% - Accent6 4" xfId="226"/>
    <cellStyle name="40% - Accent6 4 2" xfId="227"/>
    <cellStyle name="40% - Accent6 4 3" xfId="228"/>
    <cellStyle name="40% - Accent6 4 4" xfId="229"/>
    <cellStyle name="40% - Accent6 4 5" xfId="230"/>
    <cellStyle name="40% - Accent6 4 6" xfId="231"/>
    <cellStyle name="40% - Accent6 5" xfId="232"/>
    <cellStyle name="40% - Accent6 6" xfId="233"/>
    <cellStyle name="40% - Accent6 7" xfId="234"/>
    <cellStyle name="40% - Accent6 8" xfId="235"/>
    <cellStyle name="5 indents" xfId="236"/>
    <cellStyle name="60% - Accent1" xfId="237"/>
    <cellStyle name="60% - Accent1 2" xfId="238"/>
    <cellStyle name="60% - Accent1 3" xfId="239"/>
    <cellStyle name="60% - Accent2" xfId="240"/>
    <cellStyle name="60% - Accent2 2" xfId="241"/>
    <cellStyle name="60% - Accent2 3" xfId="242"/>
    <cellStyle name="60% - Accent3" xfId="243"/>
    <cellStyle name="60% - Accent3 2" xfId="244"/>
    <cellStyle name="60% - Accent3 3" xfId="245"/>
    <cellStyle name="60% - Accent4" xfId="246"/>
    <cellStyle name="60% - Accent4 2" xfId="247"/>
    <cellStyle name="60% - Accent4 3" xfId="248"/>
    <cellStyle name="60% - Accent5" xfId="249"/>
    <cellStyle name="60% - Accent5 2" xfId="250"/>
    <cellStyle name="60% - Accent5 3" xfId="251"/>
    <cellStyle name="60% - Accent6" xfId="252"/>
    <cellStyle name="60% - Accent6 2" xfId="253"/>
    <cellStyle name="60% - Accent6 3" xfId="254"/>
    <cellStyle name="Accent1" xfId="255"/>
    <cellStyle name="Accent1 2" xfId="256"/>
    <cellStyle name="Accent1 3" xfId="257"/>
    <cellStyle name="Accent2" xfId="258"/>
    <cellStyle name="Accent2 2" xfId="259"/>
    <cellStyle name="Accent2 3" xfId="260"/>
    <cellStyle name="Accent3" xfId="261"/>
    <cellStyle name="Accent3 2" xfId="262"/>
    <cellStyle name="Accent3 3" xfId="263"/>
    <cellStyle name="Accent4" xfId="264"/>
    <cellStyle name="Accent4 2" xfId="265"/>
    <cellStyle name="Accent4 3" xfId="266"/>
    <cellStyle name="Accent5" xfId="267"/>
    <cellStyle name="Accent5 2" xfId="268"/>
    <cellStyle name="Accent5 3" xfId="269"/>
    <cellStyle name="Accent6" xfId="270"/>
    <cellStyle name="Accent6 2" xfId="271"/>
    <cellStyle name="Accent6 3" xfId="272"/>
    <cellStyle name="Bad" xfId="273"/>
    <cellStyle name="Bad 2" xfId="274"/>
    <cellStyle name="Bad 3" xfId="275"/>
    <cellStyle name="Calculation" xfId="276"/>
    <cellStyle name="Calculation 2" xfId="277"/>
    <cellStyle name="Calculation 3" xfId="278"/>
    <cellStyle name="Check Cell" xfId="279"/>
    <cellStyle name="Check Cell 2" xfId="280"/>
    <cellStyle name="Check Cell 3" xfId="281"/>
    <cellStyle name="clsAltData" xfId="282"/>
    <cellStyle name="clsAltMRVData" xfId="283"/>
    <cellStyle name="clsBlank" xfId="284"/>
    <cellStyle name="clsColumnHeader" xfId="285"/>
    <cellStyle name="clsData" xfId="286"/>
    <cellStyle name="clsDefault" xfId="287"/>
    <cellStyle name="clsFooter" xfId="288"/>
    <cellStyle name="clsIndexTableTitle" xfId="289"/>
    <cellStyle name="clsMRVData" xfId="290"/>
    <cellStyle name="clsReportFooter" xfId="291"/>
    <cellStyle name="clsReportHeader" xfId="292"/>
    <cellStyle name="clsRowHeader" xfId="293"/>
    <cellStyle name="clsScale" xfId="294"/>
    <cellStyle name="clsSection" xfId="295"/>
    <cellStyle name="Comma" xfId="296"/>
    <cellStyle name="Comma [0]" xfId="297"/>
    <cellStyle name="Comma 10" xfId="298"/>
    <cellStyle name="Comma 10 2" xfId="299"/>
    <cellStyle name="Comma 19" xfId="300"/>
    <cellStyle name="Comma 2" xfId="301"/>
    <cellStyle name="Comma 2 2" xfId="302"/>
    <cellStyle name="Comma 2 2 2" xfId="303"/>
    <cellStyle name="Comma 2 2 3" xfId="304"/>
    <cellStyle name="Comma 2 3" xfId="305"/>
    <cellStyle name="Comma 2 3 2" xfId="306"/>
    <cellStyle name="Comma 2 3 3" xfId="307"/>
    <cellStyle name="Comma 2 4" xfId="308"/>
    <cellStyle name="Comma 2 4 2" xfId="309"/>
    <cellStyle name="Comma 2 5" xfId="310"/>
    <cellStyle name="Comma 2 6" xfId="311"/>
    <cellStyle name="Comma 3" xfId="312"/>
    <cellStyle name="Comma 3 2" xfId="313"/>
    <cellStyle name="Comma 3 3" xfId="314"/>
    <cellStyle name="Comma 4" xfId="315"/>
    <cellStyle name="Comma 4 2" xfId="316"/>
    <cellStyle name="Comma 4 3" xfId="317"/>
    <cellStyle name="Comma 5" xfId="318"/>
    <cellStyle name="Comma 5 2" xfId="319"/>
    <cellStyle name="Comma 5 3" xfId="320"/>
    <cellStyle name="Comma 6" xfId="321"/>
    <cellStyle name="Comma 6 2" xfId="322"/>
    <cellStyle name="Comma 7" xfId="323"/>
    <cellStyle name="Comma 7 2" xfId="324"/>
    <cellStyle name="Comma 7 3" xfId="325"/>
    <cellStyle name="Comma 8" xfId="326"/>
    <cellStyle name="Comma 8 2" xfId="327"/>
    <cellStyle name="Comma 8 3" xfId="328"/>
    <cellStyle name="Comma 9" xfId="329"/>
    <cellStyle name="Comma 9 2" xfId="330"/>
    <cellStyle name="Currency" xfId="331"/>
    <cellStyle name="Currency [0]" xfId="332"/>
    <cellStyle name="Currency 10" xfId="333"/>
    <cellStyle name="Currency 11" xfId="334"/>
    <cellStyle name="Currency 12" xfId="335"/>
    <cellStyle name="Currency 13" xfId="336"/>
    <cellStyle name="Currency 14" xfId="337"/>
    <cellStyle name="Currency 15" xfId="338"/>
    <cellStyle name="Currency 16" xfId="339"/>
    <cellStyle name="Currency 17" xfId="340"/>
    <cellStyle name="Currency 18" xfId="341"/>
    <cellStyle name="Currency 19" xfId="342"/>
    <cellStyle name="Currency 19 10" xfId="343"/>
    <cellStyle name="Currency 19 2" xfId="344"/>
    <cellStyle name="Currency 19 3" xfId="345"/>
    <cellStyle name="Currency 19 4" xfId="346"/>
    <cellStyle name="Currency 19 5" xfId="347"/>
    <cellStyle name="Currency 19 6" xfId="348"/>
    <cellStyle name="Currency 19 7" xfId="349"/>
    <cellStyle name="Currency 19 8" xfId="350"/>
    <cellStyle name="Currency 19 9" xfId="351"/>
    <cellStyle name="Currency 2" xfId="352"/>
    <cellStyle name="Currency 3" xfId="353"/>
    <cellStyle name="Currency 4" xfId="354"/>
    <cellStyle name="Currency 5" xfId="355"/>
    <cellStyle name="Currency 6" xfId="356"/>
    <cellStyle name="Currency 7" xfId="357"/>
    <cellStyle name="Currency 8" xfId="358"/>
    <cellStyle name="Currency 9" xfId="359"/>
    <cellStyle name="Date" xfId="360"/>
    <cellStyle name="Euro" xfId="361"/>
    <cellStyle name="Explanatory Text" xfId="362"/>
    <cellStyle name="Explanatory Text 2" xfId="363"/>
    <cellStyle name="Explanatory Text 3" xfId="364"/>
    <cellStyle name="F2" xfId="365"/>
    <cellStyle name="F2 2" xfId="366"/>
    <cellStyle name="F2 2 2" xfId="367"/>
    <cellStyle name="F3" xfId="368"/>
    <cellStyle name="F3 2" xfId="369"/>
    <cellStyle name="F3 2 2" xfId="370"/>
    <cellStyle name="F4" xfId="371"/>
    <cellStyle name="F4 2" xfId="372"/>
    <cellStyle name="F4 2 2" xfId="373"/>
    <cellStyle name="F5" xfId="374"/>
    <cellStyle name="F5 10" xfId="375"/>
    <cellStyle name="F5 11" xfId="376"/>
    <cellStyle name="F5 12" xfId="377"/>
    <cellStyle name="F5 13" xfId="378"/>
    <cellStyle name="F5 14" xfId="379"/>
    <cellStyle name="F5 2" xfId="380"/>
    <cellStyle name="F5 2 2" xfId="381"/>
    <cellStyle name="F5 3" xfId="382"/>
    <cellStyle name="F5 4" xfId="383"/>
    <cellStyle name="F5 5" xfId="384"/>
    <cellStyle name="F5 6" xfId="385"/>
    <cellStyle name="F5 7" xfId="386"/>
    <cellStyle name="F5 8" xfId="387"/>
    <cellStyle name="F5 9" xfId="388"/>
    <cellStyle name="F6" xfId="389"/>
    <cellStyle name="F6 2" xfId="390"/>
    <cellStyle name="F6 2 2" xfId="391"/>
    <cellStyle name="F7" xfId="392"/>
    <cellStyle name="F7 10" xfId="393"/>
    <cellStyle name="F7 11" xfId="394"/>
    <cellStyle name="F7 12" xfId="395"/>
    <cellStyle name="F7 13" xfId="396"/>
    <cellStyle name="F7 14" xfId="397"/>
    <cellStyle name="F7 2" xfId="398"/>
    <cellStyle name="F7 3" xfId="399"/>
    <cellStyle name="F7 4" xfId="400"/>
    <cellStyle name="F7 5" xfId="401"/>
    <cellStyle name="F7 6" xfId="402"/>
    <cellStyle name="F7 6 2" xfId="403"/>
    <cellStyle name="F7 7" xfId="404"/>
    <cellStyle name="F7 8" xfId="405"/>
    <cellStyle name="F7 9" xfId="406"/>
    <cellStyle name="F8" xfId="407"/>
    <cellStyle name="F8 2" xfId="408"/>
    <cellStyle name="F8 2 2" xfId="409"/>
    <cellStyle name="Fixed" xfId="410"/>
    <cellStyle name="Good" xfId="411"/>
    <cellStyle name="Good 2" xfId="412"/>
    <cellStyle name="Good 3" xfId="413"/>
    <cellStyle name="Heading 1" xfId="414"/>
    <cellStyle name="Heading 1 2" xfId="415"/>
    <cellStyle name="Heading 1 3" xfId="416"/>
    <cellStyle name="Heading 2" xfId="417"/>
    <cellStyle name="Heading 2 2" xfId="418"/>
    <cellStyle name="Heading 2 3" xfId="419"/>
    <cellStyle name="Heading 3" xfId="420"/>
    <cellStyle name="Heading 3 2" xfId="421"/>
    <cellStyle name="Heading 3 3" xfId="422"/>
    <cellStyle name="Heading 4" xfId="423"/>
    <cellStyle name="Heading 4 2" xfId="424"/>
    <cellStyle name="Heading 4 3" xfId="425"/>
    <cellStyle name="HEADING1" xfId="426"/>
    <cellStyle name="HEADING2" xfId="427"/>
    <cellStyle name="Hipervínculo" xfId="428"/>
    <cellStyle name="Hipervínculo visitado" xfId="429"/>
    <cellStyle name="imf-one decimal" xfId="430"/>
    <cellStyle name="imf-zero decimal" xfId="431"/>
    <cellStyle name="Input" xfId="432"/>
    <cellStyle name="Input 2" xfId="433"/>
    <cellStyle name="Input 3" xfId="434"/>
    <cellStyle name="Linked Cell" xfId="435"/>
    <cellStyle name="Linked Cell 2" xfId="436"/>
    <cellStyle name="Linked Cell 3" xfId="437"/>
    <cellStyle name="Neutral" xfId="438"/>
    <cellStyle name="Neutral 2" xfId="439"/>
    <cellStyle name="Neutral 3" xfId="440"/>
    <cellStyle name="Normal - Style1" xfId="441"/>
    <cellStyle name="Normal 10" xfId="442"/>
    <cellStyle name="Normal 10 2" xfId="443"/>
    <cellStyle name="Normal 11" xfId="444"/>
    <cellStyle name="Normal 11 2" xfId="445"/>
    <cellStyle name="Normal 12" xfId="446"/>
    <cellStyle name="Normal 12 2" xfId="447"/>
    <cellStyle name="Normal 13" xfId="448"/>
    <cellStyle name="Normal 13 2" xfId="449"/>
    <cellStyle name="Normal 14" xfId="450"/>
    <cellStyle name="Normal 15" xfId="451"/>
    <cellStyle name="Normal 16" xfId="452"/>
    <cellStyle name="Normal 17" xfId="453"/>
    <cellStyle name="Normal 18" xfId="454"/>
    <cellStyle name="Normal 19" xfId="455"/>
    <cellStyle name="Normal 2" xfId="456"/>
    <cellStyle name="Normal 2 2" xfId="457"/>
    <cellStyle name="Normal 2 2 2" xfId="458"/>
    <cellStyle name="Normal 2 2 2 2" xfId="459"/>
    <cellStyle name="Normal 2 2 3" xfId="460"/>
    <cellStyle name="Normal 2 3" xfId="461"/>
    <cellStyle name="Normal 2 3 2" xfId="462"/>
    <cellStyle name="Normal 2 3 3" xfId="463"/>
    <cellStyle name="Normal 2 4" xfId="464"/>
    <cellStyle name="Normal 2 4 2" xfId="465"/>
    <cellStyle name="Normal 2 4 3" xfId="466"/>
    <cellStyle name="Normal 2 5" xfId="467"/>
    <cellStyle name="Normal 2 6" xfId="468"/>
    <cellStyle name="Normal 2 7" xfId="469"/>
    <cellStyle name="Normal 2 8" xfId="470"/>
    <cellStyle name="Normal 20" xfId="471"/>
    <cellStyle name="Normal 21" xfId="472"/>
    <cellStyle name="Normal 22" xfId="473"/>
    <cellStyle name="Normal 23" xfId="474"/>
    <cellStyle name="Normal 24" xfId="475"/>
    <cellStyle name="Normal 3" xfId="476"/>
    <cellStyle name="Normal 3 2" xfId="477"/>
    <cellStyle name="Normal 3 3" xfId="478"/>
    <cellStyle name="Normal 3 4" xfId="479"/>
    <cellStyle name="Normal 3 5" xfId="480"/>
    <cellStyle name="Normal 3 6" xfId="481"/>
    <cellStyle name="Normal 4" xfId="482"/>
    <cellStyle name="Normal 4 2" xfId="483"/>
    <cellStyle name="Normal 4 3" xfId="484"/>
    <cellStyle name="Normal 5" xfId="485"/>
    <cellStyle name="Normal 5 2" xfId="486"/>
    <cellStyle name="Normal 6" xfId="487"/>
    <cellStyle name="Normal 6 2" xfId="488"/>
    <cellStyle name="Normal 7" xfId="489"/>
    <cellStyle name="Normal 7 2" xfId="490"/>
    <cellStyle name="Normal 8" xfId="491"/>
    <cellStyle name="Normal 8 2" xfId="492"/>
    <cellStyle name="Normal 9" xfId="493"/>
    <cellStyle name="Normal 9 2" xfId="494"/>
    <cellStyle name="Note" xfId="495"/>
    <cellStyle name="Note 10" xfId="496"/>
    <cellStyle name="Note 11" xfId="497"/>
    <cellStyle name="Note 12" xfId="498"/>
    <cellStyle name="Note 13" xfId="499"/>
    <cellStyle name="Note 2" xfId="500"/>
    <cellStyle name="Note 2 10" xfId="501"/>
    <cellStyle name="Note 2 2" xfId="502"/>
    <cellStyle name="Note 2 2 2" xfId="503"/>
    <cellStyle name="Note 2 2 3" xfId="504"/>
    <cellStyle name="Note 2 2 4" xfId="505"/>
    <cellStyle name="Note 2 2 5" xfId="506"/>
    <cellStyle name="Note 2 2 6" xfId="507"/>
    <cellStyle name="Note 2 3" xfId="508"/>
    <cellStyle name="Note 2 3 2" xfId="509"/>
    <cellStyle name="Note 2 3 3" xfId="510"/>
    <cellStyle name="Note 2 3 4" xfId="511"/>
    <cellStyle name="Note 2 3 5" xfId="512"/>
    <cellStyle name="Note 2 3 6" xfId="513"/>
    <cellStyle name="Note 2 4" xfId="514"/>
    <cellStyle name="Note 2 4 2" xfId="515"/>
    <cellStyle name="Note 2 4 3" xfId="516"/>
    <cellStyle name="Note 2 4 4" xfId="517"/>
    <cellStyle name="Note 2 4 5" xfId="518"/>
    <cellStyle name="Note 2 4 6" xfId="519"/>
    <cellStyle name="Note 2 5" xfId="520"/>
    <cellStyle name="Note 2 5 2" xfId="521"/>
    <cellStyle name="Note 2 5 3" xfId="522"/>
    <cellStyle name="Note 2 5 4" xfId="523"/>
    <cellStyle name="Note 2 5 5" xfId="524"/>
    <cellStyle name="Note 2 5 6" xfId="525"/>
    <cellStyle name="Note 2 6" xfId="526"/>
    <cellStyle name="Note 2 7" xfId="527"/>
    <cellStyle name="Note 2 8" xfId="528"/>
    <cellStyle name="Note 2 9" xfId="529"/>
    <cellStyle name="Note 3" xfId="530"/>
    <cellStyle name="Note 3 2" xfId="531"/>
    <cellStyle name="Note 3 2 2" xfId="532"/>
    <cellStyle name="Note 3 2 3" xfId="533"/>
    <cellStyle name="Note 3 2 4" xfId="534"/>
    <cellStyle name="Note 3 2 5" xfId="535"/>
    <cellStyle name="Note 3 2 6" xfId="536"/>
    <cellStyle name="Note 3 3" xfId="537"/>
    <cellStyle name="Note 3 3 2" xfId="538"/>
    <cellStyle name="Note 3 3 3" xfId="539"/>
    <cellStyle name="Note 3 3 4" xfId="540"/>
    <cellStyle name="Note 3 3 5" xfId="541"/>
    <cellStyle name="Note 3 3 6" xfId="542"/>
    <cellStyle name="Note 3 4" xfId="543"/>
    <cellStyle name="Note 3 5" xfId="544"/>
    <cellStyle name="Note 3 6" xfId="545"/>
    <cellStyle name="Note 3 7" xfId="546"/>
    <cellStyle name="Note 3 8" xfId="547"/>
    <cellStyle name="Note 4" xfId="548"/>
    <cellStyle name="Note 4 2" xfId="549"/>
    <cellStyle name="Note 4 2 2" xfId="550"/>
    <cellStyle name="Note 4 2 3" xfId="551"/>
    <cellStyle name="Note 4 2 4" xfId="552"/>
    <cellStyle name="Note 4 2 5" xfId="553"/>
    <cellStyle name="Note 4 2 6" xfId="554"/>
    <cellStyle name="Note 4 3" xfId="555"/>
    <cellStyle name="Note 4 3 2" xfId="556"/>
    <cellStyle name="Note 4 3 3" xfId="557"/>
    <cellStyle name="Note 4 3 4" xfId="558"/>
    <cellStyle name="Note 4 3 5" xfId="559"/>
    <cellStyle name="Note 4 3 6" xfId="560"/>
    <cellStyle name="Note 4 4" xfId="561"/>
    <cellStyle name="Note 4 5" xfId="562"/>
    <cellStyle name="Note 4 6" xfId="563"/>
    <cellStyle name="Note 4 7" xfId="564"/>
    <cellStyle name="Note 4 8" xfId="565"/>
    <cellStyle name="Note 5" xfId="566"/>
    <cellStyle name="Note 5 2" xfId="567"/>
    <cellStyle name="Note 5 2 2" xfId="568"/>
    <cellStyle name="Note 5 2 3" xfId="569"/>
    <cellStyle name="Note 5 2 4" xfId="570"/>
    <cellStyle name="Note 5 2 5" xfId="571"/>
    <cellStyle name="Note 5 2 6" xfId="572"/>
    <cellStyle name="Note 5 3" xfId="573"/>
    <cellStyle name="Note 5 3 2" xfId="574"/>
    <cellStyle name="Note 5 3 3" xfId="575"/>
    <cellStyle name="Note 5 3 4" xfId="576"/>
    <cellStyle name="Note 5 3 5" xfId="577"/>
    <cellStyle name="Note 5 3 6" xfId="578"/>
    <cellStyle name="Note 5 4" xfId="579"/>
    <cellStyle name="Note 5 5" xfId="580"/>
    <cellStyle name="Note 5 6" xfId="581"/>
    <cellStyle name="Note 5 7" xfId="582"/>
    <cellStyle name="Note 5 8" xfId="583"/>
    <cellStyle name="Note 6" xfId="584"/>
    <cellStyle name="Note 6 2" xfId="585"/>
    <cellStyle name="Note 6 2 2" xfId="586"/>
    <cellStyle name="Note 6 2 3" xfId="587"/>
    <cellStyle name="Note 6 2 4" xfId="588"/>
    <cellStyle name="Note 6 2 5" xfId="589"/>
    <cellStyle name="Note 6 2 6" xfId="590"/>
    <cellStyle name="Note 6 3" xfId="591"/>
    <cellStyle name="Note 6 3 2" xfId="592"/>
    <cellStyle name="Note 6 3 3" xfId="593"/>
    <cellStyle name="Note 6 3 4" xfId="594"/>
    <cellStyle name="Note 6 3 5" xfId="595"/>
    <cellStyle name="Note 6 3 6" xfId="596"/>
    <cellStyle name="Note 6 4" xfId="597"/>
    <cellStyle name="Note 6 5" xfId="598"/>
    <cellStyle name="Note 6 6" xfId="599"/>
    <cellStyle name="Note 6 7" xfId="600"/>
    <cellStyle name="Note 6 8" xfId="601"/>
    <cellStyle name="Note 7" xfId="602"/>
    <cellStyle name="Note 7 2" xfId="603"/>
    <cellStyle name="Note 7 3" xfId="604"/>
    <cellStyle name="Note 7 4" xfId="605"/>
    <cellStyle name="Note 7 5" xfId="606"/>
    <cellStyle name="Note 7 6" xfId="607"/>
    <cellStyle name="Note 8" xfId="608"/>
    <cellStyle name="Note 8 2" xfId="609"/>
    <cellStyle name="Note 9" xfId="610"/>
    <cellStyle name="Note 9 2" xfId="611"/>
    <cellStyle name="Note 9 3" xfId="612"/>
    <cellStyle name="Note 9 4" xfId="613"/>
    <cellStyle name="Note 9 5" xfId="614"/>
    <cellStyle name="Note 9 6" xfId="615"/>
    <cellStyle name="Output" xfId="616"/>
    <cellStyle name="Output 2" xfId="617"/>
    <cellStyle name="Output 3" xfId="618"/>
    <cellStyle name="Percent" xfId="619"/>
    <cellStyle name="Percent 2" xfId="620"/>
    <cellStyle name="Percent 3" xfId="621"/>
    <cellStyle name="Percent 4" xfId="622"/>
    <cellStyle name="percentage difference one decimal" xfId="623"/>
    <cellStyle name="percentage difference zero decimal" xfId="624"/>
    <cellStyle name="Title" xfId="625"/>
    <cellStyle name="Title 2" xfId="626"/>
    <cellStyle name="Title 3" xfId="627"/>
    <cellStyle name="Total" xfId="628"/>
    <cellStyle name="Total 2" xfId="629"/>
    <cellStyle name="Total 2 2" xfId="630"/>
    <cellStyle name="Total 3" xfId="631"/>
    <cellStyle name="Warning Text" xfId="632"/>
    <cellStyle name="Warning Text 2" xfId="633"/>
    <cellStyle name="Warning Text 3" xfId="6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64503524"/>
        <c:axId val="43660805"/>
      </c:bar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60805"/>
        <c:crosses val="autoZero"/>
        <c:auto val="1"/>
        <c:lblOffset val="100"/>
        <c:tickLblSkip val="1"/>
        <c:noMultiLvlLbl val="0"/>
      </c:catAx>
      <c:valAx>
        <c:axId val="43660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03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825"/>
          <c:w val="0.012"/>
          <c:h val="0.0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0.008</cdr:y>
    </cdr:from>
    <cdr:to>
      <cdr:x>0.959</cdr:x>
      <cdr:y>0.49425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7220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0.57275</cdr:y>
    </cdr:from>
    <cdr:to>
      <cdr:x>0.96375</cdr:x>
      <cdr:y>0.894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90575" y="4962525"/>
          <a:ext cx="5448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0.70875</cdr:y>
    </cdr:from>
    <cdr:to>
      <cdr:x>0.607</cdr:x>
      <cdr:y>0.81575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0375" y="61436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0.534</cdr:y>
    </cdr:from>
    <cdr:to>
      <cdr:x>0.941</cdr:x>
      <cdr:y>0.971</cdr:y>
    </cdr:to>
    <cdr:sp>
      <cdr:nvSpPr>
        <cdr:cNvPr id="4" name="TextBox 5"/>
        <cdr:cNvSpPr txBox="1">
          <a:spLocks noChangeArrowheads="1"/>
        </cdr:cNvSpPr>
      </cdr:nvSpPr>
      <cdr:spPr>
        <a:xfrm>
          <a:off x="228600" y="4629150"/>
          <a:ext cx="5867400" cy="3790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0.05525</cdr:x>
      <cdr:y>0.273</cdr:y>
    </cdr:from>
    <cdr:to>
      <cdr:x>0.6175</cdr:x>
      <cdr:y>0.375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52425" y="2362200"/>
          <a:ext cx="3638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0.271</cdr:y>
    </cdr:from>
    <cdr:to>
      <cdr:x>0.64725</cdr:x>
      <cdr:y>0.36375</cdr:y>
    </cdr:to>
    <cdr:sp>
      <cdr:nvSpPr>
        <cdr:cNvPr id="6" name="TextBox 7"/>
        <cdr:cNvSpPr txBox="1">
          <a:spLocks noChangeArrowheads="1"/>
        </cdr:cNvSpPr>
      </cdr:nvSpPr>
      <cdr:spPr>
        <a:xfrm>
          <a:off x="142875" y="2343150"/>
          <a:ext cx="40481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</a:rPr>
            <a:t>MARCH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</xdr:row>
      <xdr:rowOff>57150</xdr:rowOff>
    </xdr:from>
    <xdr:to>
      <xdr:col>14</xdr:col>
      <xdr:colOff>476250</xdr:colOff>
      <xdr:row>27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219200"/>
          <a:ext cx="779145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14</xdr:col>
      <xdr:colOff>409575</xdr:colOff>
      <xdr:row>50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6553200"/>
          <a:ext cx="772477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4</xdr:row>
      <xdr:rowOff>85725</xdr:rowOff>
    </xdr:from>
    <xdr:to>
      <xdr:col>13</xdr:col>
      <xdr:colOff>561975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866775"/>
          <a:ext cx="728662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25</xdr:row>
      <xdr:rowOff>180975</xdr:rowOff>
    </xdr:from>
    <xdr:to>
      <xdr:col>13</xdr:col>
      <xdr:colOff>590550</xdr:colOff>
      <xdr:row>45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4981575"/>
          <a:ext cx="730567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28</xdr:row>
      <xdr:rowOff>85725</xdr:rowOff>
    </xdr:from>
    <xdr:to>
      <xdr:col>13</xdr:col>
      <xdr:colOff>323850</xdr:colOff>
      <xdr:row>46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5534025"/>
          <a:ext cx="654367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5</xdr:row>
      <xdr:rowOff>0</xdr:rowOff>
    </xdr:from>
    <xdr:to>
      <xdr:col>13</xdr:col>
      <xdr:colOff>352425</xdr:colOff>
      <xdr:row>24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1009650"/>
          <a:ext cx="65627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247650</xdr:rowOff>
    </xdr:from>
    <xdr:to>
      <xdr:col>13</xdr:col>
      <xdr:colOff>457200</xdr:colOff>
      <xdr:row>66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9696450"/>
          <a:ext cx="666750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11</xdr:col>
      <xdr:colOff>590550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57200"/>
          <a:ext cx="66865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171450</xdr:rowOff>
    </xdr:from>
    <xdr:to>
      <xdr:col>11</xdr:col>
      <xdr:colOff>590550</xdr:colOff>
      <xdr:row>43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705350"/>
          <a:ext cx="66865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55"/>
  <sheetViews>
    <sheetView zoomScalePageLayoutView="0" workbookViewId="0" topLeftCell="A37">
      <selection activeCell="L9" sqref="L9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22" t="s">
        <v>153</v>
      </c>
      <c r="D3" s="123"/>
      <c r="E3" s="123"/>
      <c r="F3" s="123"/>
      <c r="G3" s="123"/>
      <c r="H3" s="123"/>
      <c r="I3" s="123"/>
      <c r="J3" s="124"/>
      <c r="K3" s="124"/>
      <c r="L3" s="124"/>
    </row>
    <row r="4" spans="3:12" ht="18">
      <c r="C4" s="133" t="s">
        <v>0</v>
      </c>
      <c r="D4" s="134"/>
      <c r="E4" s="134"/>
      <c r="F4" s="134"/>
      <c r="G4" s="134"/>
      <c r="H4" s="134"/>
      <c r="I4" s="134"/>
      <c r="J4" s="135"/>
      <c r="K4" s="135"/>
      <c r="L4" s="135"/>
    </row>
    <row r="5" spans="3:12" ht="16.5">
      <c r="C5" s="55"/>
      <c r="D5" s="125" t="s">
        <v>152</v>
      </c>
      <c r="E5" s="126"/>
      <c r="F5" s="127"/>
      <c r="G5" s="130" t="s">
        <v>1</v>
      </c>
      <c r="H5" s="131"/>
      <c r="I5" s="56" t="s">
        <v>2</v>
      </c>
      <c r="J5" s="128" t="s">
        <v>3</v>
      </c>
      <c r="K5" s="136"/>
      <c r="L5" s="136"/>
    </row>
    <row r="6" spans="3:12" ht="15.75">
      <c r="C6" s="57"/>
      <c r="D6" s="58">
        <v>40969</v>
      </c>
      <c r="E6" s="58">
        <v>41306</v>
      </c>
      <c r="F6" s="58">
        <v>41334</v>
      </c>
      <c r="G6" s="56" t="s">
        <v>4</v>
      </c>
      <c r="H6" s="56" t="s">
        <v>5</v>
      </c>
      <c r="I6" s="56" t="s">
        <v>4</v>
      </c>
      <c r="J6" s="58">
        <v>41275</v>
      </c>
      <c r="K6" s="58">
        <v>41306</v>
      </c>
      <c r="L6" s="58">
        <v>41334</v>
      </c>
    </row>
    <row r="7" spans="3:12" ht="15">
      <c r="C7" s="59"/>
      <c r="D7" s="60"/>
      <c r="E7" s="60"/>
      <c r="F7" s="60"/>
      <c r="G7" s="61"/>
      <c r="H7" s="61"/>
      <c r="I7" s="61"/>
      <c r="J7" s="59"/>
      <c r="K7" s="59"/>
      <c r="L7" s="59"/>
    </row>
    <row r="8" spans="3:12" ht="15.75">
      <c r="C8" s="62" t="s">
        <v>6</v>
      </c>
      <c r="D8" s="63">
        <v>19353.52940612762</v>
      </c>
      <c r="E8" s="63">
        <v>23587.798960249434</v>
      </c>
      <c r="F8" s="63">
        <v>21356.407691424803</v>
      </c>
      <c r="G8" s="63">
        <v>-2231.391268824631</v>
      </c>
      <c r="H8" s="64">
        <v>2002.8782852971817</v>
      </c>
      <c r="I8" s="63">
        <v>-9.4599384732124</v>
      </c>
      <c r="J8" s="63">
        <v>14.273339148865885</v>
      </c>
      <c r="K8" s="63">
        <v>15.887903348323023</v>
      </c>
      <c r="L8" s="63">
        <v>10.348904550004404</v>
      </c>
    </row>
    <row r="9" spans="3:12" ht="15.75">
      <c r="C9" s="62" t="s">
        <v>7</v>
      </c>
      <c r="D9" s="63">
        <v>48957.451091940005</v>
      </c>
      <c r="E9" s="63">
        <v>52128.20853693</v>
      </c>
      <c r="F9" s="63">
        <v>55130.02918422524</v>
      </c>
      <c r="G9" s="65">
        <v>3001.8206472952443</v>
      </c>
      <c r="H9" s="64">
        <v>6172.5780922852355</v>
      </c>
      <c r="I9" s="63">
        <v>5.758534067344014</v>
      </c>
      <c r="J9" s="66">
        <v>16.337414629379776</v>
      </c>
      <c r="K9" s="66">
        <v>13.910865526042615</v>
      </c>
      <c r="L9" s="66">
        <v>12.608046282257213</v>
      </c>
    </row>
    <row r="10" spans="3:12" ht="15">
      <c r="C10" s="67" t="s">
        <v>8</v>
      </c>
      <c r="D10" s="66">
        <v>45.09450387999914</v>
      </c>
      <c r="E10" s="66">
        <v>-3112.9048555200015</v>
      </c>
      <c r="F10" s="66">
        <v>-1108.3773935149993</v>
      </c>
      <c r="G10" s="68">
        <v>2004.5274620050022</v>
      </c>
      <c r="H10" s="69">
        <v>-1153.4718973949985</v>
      </c>
      <c r="I10" s="66">
        <v>-64.39411273526225</v>
      </c>
      <c r="J10" s="66">
        <v>20.90421457952451</v>
      </c>
      <c r="K10" s="66">
        <v>48.6794317993539</v>
      </c>
      <c r="L10" s="66">
        <v>-2557.899074495862</v>
      </c>
    </row>
    <row r="11" spans="3:12" ht="15">
      <c r="C11" s="67" t="s">
        <v>9</v>
      </c>
      <c r="D11" s="66">
        <v>48912.35658806001</v>
      </c>
      <c r="E11" s="66">
        <v>55241.113392449995</v>
      </c>
      <c r="F11" s="66">
        <v>56238.40657774024</v>
      </c>
      <c r="G11" s="68">
        <v>997.2931852902475</v>
      </c>
      <c r="H11" s="69">
        <v>7326.049989680236</v>
      </c>
      <c r="I11" s="66">
        <v>1.8053459172793416</v>
      </c>
      <c r="J11" s="66">
        <v>16.667962717538337</v>
      </c>
      <c r="K11" s="66">
        <v>15.431992634033795</v>
      </c>
      <c r="L11" s="66">
        <v>14.977912537276106</v>
      </c>
    </row>
    <row r="12" spans="3:12" ht="15">
      <c r="C12" s="70" t="s">
        <v>10</v>
      </c>
      <c r="D12" s="66">
        <v>1592.28755397</v>
      </c>
      <c r="E12" s="66">
        <v>1436.73600598</v>
      </c>
      <c r="F12" s="66">
        <v>1458.58823893</v>
      </c>
      <c r="G12" s="68">
        <v>21.852232949999916</v>
      </c>
      <c r="H12" s="69">
        <v>-133.6993150400001</v>
      </c>
      <c r="I12" s="66">
        <v>1.5209636884609479</v>
      </c>
      <c r="J12" s="66">
        <v>4.977630526190594</v>
      </c>
      <c r="K12" s="66">
        <v>-9.102023861648663</v>
      </c>
      <c r="L12" s="66">
        <v>-8.396681535734663</v>
      </c>
    </row>
    <row r="13" spans="3:12" ht="15">
      <c r="C13" s="70" t="s">
        <v>11</v>
      </c>
      <c r="D13" s="66">
        <v>91.24424499999999</v>
      </c>
      <c r="E13" s="66">
        <v>32.03313015</v>
      </c>
      <c r="F13" s="66">
        <v>31.75561973</v>
      </c>
      <c r="G13" s="68">
        <v>-0.2775104199999987</v>
      </c>
      <c r="H13" s="69">
        <v>-59.48862526999999</v>
      </c>
      <c r="I13" s="66">
        <v>-0.86632314325985</v>
      </c>
      <c r="J13" s="66">
        <v>-69.87684439473783</v>
      </c>
      <c r="K13" s="66">
        <v>-79.003989662349</v>
      </c>
      <c r="L13" s="66">
        <v>-65.19712587900749</v>
      </c>
    </row>
    <row r="14" spans="3:12" ht="15">
      <c r="C14" s="70" t="s">
        <v>12</v>
      </c>
      <c r="D14" s="66">
        <v>1137.52984336</v>
      </c>
      <c r="E14" s="66">
        <v>1135.8828963</v>
      </c>
      <c r="F14" s="66">
        <v>1501.3070269699997</v>
      </c>
      <c r="G14" s="68">
        <v>365.4241306699996</v>
      </c>
      <c r="H14" s="69">
        <v>363.7771836099996</v>
      </c>
      <c r="I14" s="66">
        <v>32.17093345276385</v>
      </c>
      <c r="J14" s="66">
        <v>18.666532718444035</v>
      </c>
      <c r="K14" s="66">
        <v>2.3373015465353317</v>
      </c>
      <c r="L14" s="66">
        <v>31.979572732394075</v>
      </c>
    </row>
    <row r="15" spans="3:12" ht="15">
      <c r="C15" s="70" t="s">
        <v>13</v>
      </c>
      <c r="D15" s="66">
        <v>17508.32743737</v>
      </c>
      <c r="E15" s="66">
        <v>20121.99317412</v>
      </c>
      <c r="F15" s="66">
        <v>20537.83002505916</v>
      </c>
      <c r="G15" s="68">
        <v>415.83685093915847</v>
      </c>
      <c r="H15" s="69">
        <v>3029.5025876891596</v>
      </c>
      <c r="I15" s="66">
        <v>2.0665788291489386</v>
      </c>
      <c r="J15" s="66">
        <v>22.132735169580272</v>
      </c>
      <c r="K15" s="66">
        <v>18.99286006065644</v>
      </c>
      <c r="L15" s="66">
        <v>17.303209564283964</v>
      </c>
    </row>
    <row r="16" spans="3:12" ht="15">
      <c r="C16" s="70" t="s">
        <v>14</v>
      </c>
      <c r="D16" s="66">
        <v>28554.07678953</v>
      </c>
      <c r="E16" s="66">
        <v>32477.61705688</v>
      </c>
      <c r="F16" s="66">
        <v>32672.44446920108</v>
      </c>
      <c r="G16" s="68">
        <v>194.82741232107946</v>
      </c>
      <c r="H16" s="69">
        <v>4118.367679671079</v>
      </c>
      <c r="I16" s="66">
        <v>0.5998821033571106</v>
      </c>
      <c r="J16" s="66">
        <v>14.498854797031068</v>
      </c>
      <c r="K16" s="66">
        <v>15.684733759424136</v>
      </c>
      <c r="L16" s="66">
        <v>14.42304617315161</v>
      </c>
    </row>
    <row r="17" spans="3:12" ht="15.75">
      <c r="C17" s="62" t="s">
        <v>15</v>
      </c>
      <c r="D17" s="116">
        <v>11127.195342347622</v>
      </c>
      <c r="E17" s="116">
        <v>14272.651667177859</v>
      </c>
      <c r="F17" s="116">
        <v>15531.867330753134</v>
      </c>
      <c r="G17" s="68">
        <v>1259.2156635752744</v>
      </c>
      <c r="H17" s="69">
        <v>4404.671988405511</v>
      </c>
      <c r="I17" s="66">
        <v>8.82257686195084</v>
      </c>
      <c r="J17" s="66">
        <v>25.262903203004722</v>
      </c>
      <c r="K17" s="66">
        <v>40.79550670533719</v>
      </c>
      <c r="L17" s="66">
        <v>39.58474577724282</v>
      </c>
    </row>
    <row r="18" spans="3:12" ht="16.5" thickBot="1">
      <c r="C18" s="71" t="s">
        <v>16</v>
      </c>
      <c r="D18" s="74">
        <v>57183.785155720005</v>
      </c>
      <c r="E18" s="74">
        <v>61443.35583000158</v>
      </c>
      <c r="F18" s="74">
        <v>60954.56954489691</v>
      </c>
      <c r="G18" s="72">
        <v>-488.7862851046666</v>
      </c>
      <c r="H18" s="73">
        <v>3770.784389176908</v>
      </c>
      <c r="I18" s="74">
        <v>-0.7955071439408619</v>
      </c>
      <c r="J18" s="74">
        <v>13.542333886828978</v>
      </c>
      <c r="K18" s="74">
        <v>9.761200525797168</v>
      </c>
      <c r="L18" s="74">
        <v>6.594844703222287</v>
      </c>
    </row>
    <row r="19" spans="3:12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</row>
    <row r="20" spans="3:12" ht="18">
      <c r="C20" s="138" t="s">
        <v>146</v>
      </c>
      <c r="D20" s="139"/>
      <c r="E20" s="139"/>
      <c r="F20" s="139"/>
      <c r="G20" s="139"/>
      <c r="H20" s="139"/>
      <c r="I20" s="139"/>
      <c r="J20" s="140"/>
      <c r="K20" s="140"/>
      <c r="L20" s="140"/>
    </row>
    <row r="21" spans="3:12" ht="16.5">
      <c r="C21" s="55"/>
      <c r="D21" s="125" t="s">
        <v>152</v>
      </c>
      <c r="E21" s="126"/>
      <c r="F21" s="127"/>
      <c r="G21" s="130" t="s">
        <v>1</v>
      </c>
      <c r="H21" s="131"/>
      <c r="I21" s="56" t="s">
        <v>2</v>
      </c>
      <c r="J21" s="128" t="s">
        <v>3</v>
      </c>
      <c r="K21" s="136"/>
      <c r="L21" s="136"/>
    </row>
    <row r="22" spans="3:12" ht="15.75">
      <c r="C22" s="57"/>
      <c r="D22" s="58">
        <f>D6</f>
        <v>40969</v>
      </c>
      <c r="E22" s="58">
        <f>E6</f>
        <v>41306</v>
      </c>
      <c r="F22" s="58">
        <f>F6</f>
        <v>41334</v>
      </c>
      <c r="G22" s="56" t="s">
        <v>4</v>
      </c>
      <c r="H22" s="56" t="s">
        <v>5</v>
      </c>
      <c r="I22" s="56" t="s">
        <v>4</v>
      </c>
      <c r="J22" s="58">
        <f>J6</f>
        <v>41275</v>
      </c>
      <c r="K22" s="58">
        <f>K6</f>
        <v>41306</v>
      </c>
      <c r="L22" s="58">
        <f>L6</f>
        <v>41334</v>
      </c>
    </row>
    <row r="23" spans="3:12" ht="15">
      <c r="C23" s="75"/>
      <c r="D23" s="76"/>
      <c r="E23" s="76"/>
      <c r="F23" s="76"/>
      <c r="G23" s="76"/>
      <c r="H23" s="76"/>
      <c r="I23" s="76"/>
      <c r="J23" s="76"/>
      <c r="K23" s="76"/>
      <c r="L23" s="76"/>
    </row>
    <row r="24" spans="3:12" ht="15.75">
      <c r="C24" s="62" t="s">
        <v>17</v>
      </c>
      <c r="D24" s="63">
        <v>57183.39815695</v>
      </c>
      <c r="E24" s="63">
        <v>61443.34092334156</v>
      </c>
      <c r="F24" s="63">
        <v>60954.55446142613</v>
      </c>
      <c r="G24" s="63">
        <v>-488.78646191542794</v>
      </c>
      <c r="H24" s="64">
        <v>3771.156304476128</v>
      </c>
      <c r="I24" s="63">
        <v>-0.795507624699724</v>
      </c>
      <c r="J24" s="63">
        <v>13.542333886828978</v>
      </c>
      <c r="K24" s="63">
        <v>9.761200525797168</v>
      </c>
      <c r="L24" s="63">
        <v>6.594844703222287</v>
      </c>
    </row>
    <row r="25" spans="3:12" ht="15">
      <c r="C25" s="67" t="s">
        <v>18</v>
      </c>
      <c r="D25" s="66">
        <v>1524.7295235600004</v>
      </c>
      <c r="E25" s="66">
        <v>1695.4157856599995</v>
      </c>
      <c r="F25" s="66">
        <v>1887.5498963199998</v>
      </c>
      <c r="G25" s="66">
        <v>192.13411066000026</v>
      </c>
      <c r="H25" s="69">
        <v>362.8203727599994</v>
      </c>
      <c r="I25" s="66">
        <v>11.332565868802819</v>
      </c>
      <c r="J25" s="66">
        <v>-0.9328370001080774</v>
      </c>
      <c r="K25" s="66">
        <v>6.194360458851541</v>
      </c>
      <c r="L25" s="66">
        <v>23.795720300140292</v>
      </c>
    </row>
    <row r="26" spans="3:12" ht="15">
      <c r="C26" s="67" t="s">
        <v>19</v>
      </c>
      <c r="D26" s="66">
        <v>25062.62985524</v>
      </c>
      <c r="E26" s="66">
        <v>24261.199456889688</v>
      </c>
      <c r="F26" s="66">
        <v>24515.62600718969</v>
      </c>
      <c r="G26" s="66">
        <v>254.42655030000242</v>
      </c>
      <c r="H26" s="69">
        <v>-547.0038480503099</v>
      </c>
      <c r="I26" s="66">
        <v>1.0486973274017186</v>
      </c>
      <c r="J26" s="66">
        <v>6.4196812491404245</v>
      </c>
      <c r="K26" s="66">
        <v>1.4866660511874588</v>
      </c>
      <c r="L26" s="66">
        <v>-2.1825476863751567</v>
      </c>
    </row>
    <row r="27" spans="3:12" ht="15">
      <c r="C27" s="67" t="s">
        <v>20</v>
      </c>
      <c r="D27" s="66">
        <v>30596.038778150003</v>
      </c>
      <c r="E27" s="66">
        <v>35486.72568079187</v>
      </c>
      <c r="F27" s="66">
        <v>34551.37855791644</v>
      </c>
      <c r="G27" s="66">
        <v>-935.3471228754279</v>
      </c>
      <c r="H27" s="69">
        <v>3955.3397797664365</v>
      </c>
      <c r="I27" s="66">
        <v>-2.635766205338323</v>
      </c>
      <c r="J27" s="66">
        <v>19.990846016002877</v>
      </c>
      <c r="K27" s="66">
        <v>16.43854178723986</v>
      </c>
      <c r="L27" s="66">
        <v>12.927620495078996</v>
      </c>
    </row>
    <row r="28" spans="3:12" ht="15">
      <c r="C28" s="67" t="s">
        <v>21</v>
      </c>
      <c r="D28" s="66">
        <v>0</v>
      </c>
      <c r="E28" s="66">
        <v>0</v>
      </c>
      <c r="F28" s="66">
        <v>0</v>
      </c>
      <c r="G28" s="66">
        <v>0</v>
      </c>
      <c r="H28" s="69">
        <v>0</v>
      </c>
      <c r="I28" s="66">
        <v>0</v>
      </c>
      <c r="J28" s="66">
        <v>0</v>
      </c>
      <c r="K28" s="66">
        <v>0</v>
      </c>
      <c r="L28" s="66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37" t="s">
        <v>22</v>
      </c>
      <c r="D32" s="137"/>
      <c r="E32" s="137"/>
      <c r="F32" s="137"/>
      <c r="G32" s="137"/>
      <c r="H32" s="137"/>
      <c r="I32" s="137"/>
      <c r="J32" s="137"/>
      <c r="K32" s="137"/>
      <c r="L32" s="137"/>
    </row>
    <row r="33" spans="3:12" ht="15.75">
      <c r="C33" s="55"/>
      <c r="D33" s="125" t="s">
        <v>152</v>
      </c>
      <c r="E33" s="126"/>
      <c r="F33" s="127"/>
      <c r="G33" s="128" t="s">
        <v>23</v>
      </c>
      <c r="H33" s="132"/>
      <c r="I33" s="56" t="s">
        <v>2</v>
      </c>
      <c r="J33" s="128" t="s">
        <v>3</v>
      </c>
      <c r="K33" s="129"/>
      <c r="L33" s="129"/>
    </row>
    <row r="34" spans="3:12" ht="15.75">
      <c r="C34" s="57"/>
      <c r="D34" s="58">
        <f>D6</f>
        <v>40969</v>
      </c>
      <c r="E34" s="58">
        <f>E6</f>
        <v>41306</v>
      </c>
      <c r="F34" s="58">
        <f>F6</f>
        <v>41334</v>
      </c>
      <c r="G34" s="56" t="s">
        <v>4</v>
      </c>
      <c r="H34" s="56" t="s">
        <v>5</v>
      </c>
      <c r="I34" s="56" t="s">
        <v>4</v>
      </c>
      <c r="J34" s="58">
        <f>J22</f>
        <v>41275</v>
      </c>
      <c r="K34" s="58">
        <f>K22</f>
        <v>41306</v>
      </c>
      <c r="L34" s="58">
        <f>L22</f>
        <v>41334</v>
      </c>
    </row>
    <row r="35" spans="3:12" ht="15"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3:12" ht="15.75">
      <c r="C36" s="77" t="s">
        <v>24</v>
      </c>
      <c r="D36" s="63">
        <v>46212.393178260005</v>
      </c>
      <c r="E36" s="63">
        <v>52740.72301233999</v>
      </c>
      <c r="F36" s="63">
        <v>53366.22448068024</v>
      </c>
      <c r="G36" s="63">
        <v>625.5014683402478</v>
      </c>
      <c r="H36" s="64">
        <v>7153.831302420236</v>
      </c>
      <c r="I36" s="63">
        <v>1.1859933512741119</v>
      </c>
      <c r="J36" s="63">
        <v>17.281228462414973</v>
      </c>
      <c r="K36" s="63">
        <v>17.000817789972945</v>
      </c>
      <c r="L36" s="63">
        <v>15.480330722853935</v>
      </c>
    </row>
    <row r="37" spans="3:12" ht="15">
      <c r="C37" s="78" t="s">
        <v>10</v>
      </c>
      <c r="D37" s="66">
        <v>1588.59499497</v>
      </c>
      <c r="E37" s="66">
        <v>1433.00199298</v>
      </c>
      <c r="F37" s="66">
        <v>1454.85422593</v>
      </c>
      <c r="G37" s="66">
        <v>21.852232949999916</v>
      </c>
      <c r="H37" s="69">
        <v>-133.74076904000003</v>
      </c>
      <c r="I37" s="66">
        <v>1.5249269056881836</v>
      </c>
      <c r="J37" s="66">
        <v>4.98746660226177</v>
      </c>
      <c r="K37" s="66">
        <v>-9.125966352368845</v>
      </c>
      <c r="L37" s="66">
        <v>-8.41880841016534</v>
      </c>
    </row>
    <row r="38" spans="3:12" ht="15">
      <c r="C38" s="78" t="s">
        <v>25</v>
      </c>
      <c r="D38" s="66">
        <v>17484.16243737</v>
      </c>
      <c r="E38" s="66">
        <v>20099.739174119997</v>
      </c>
      <c r="F38" s="66">
        <v>20510.62202505916</v>
      </c>
      <c r="G38" s="66">
        <v>410.8828509391642</v>
      </c>
      <c r="H38" s="69">
        <v>3026.4595876891617</v>
      </c>
      <c r="I38" s="66">
        <v>2.044219814892963</v>
      </c>
      <c r="J38" s="66">
        <v>22.083050357805032</v>
      </c>
      <c r="K38" s="66">
        <v>18.993367532796572</v>
      </c>
      <c r="L38" s="66">
        <v>17.309720145475882</v>
      </c>
    </row>
    <row r="39" spans="3:12" ht="15">
      <c r="C39" s="79" t="s">
        <v>26</v>
      </c>
      <c r="D39" s="66">
        <v>13429.18997498</v>
      </c>
      <c r="E39" s="66">
        <v>15441.91827038</v>
      </c>
      <c r="F39" s="66">
        <v>15609.797421985691</v>
      </c>
      <c r="G39" s="66">
        <v>167.87915160569173</v>
      </c>
      <c r="H39" s="69">
        <v>2180.607447005692</v>
      </c>
      <c r="I39" s="66">
        <v>1.0871651349671372</v>
      </c>
      <c r="J39" s="66">
        <v>23.361948553702906</v>
      </c>
      <c r="K39" s="66">
        <v>19.815413226358803</v>
      </c>
      <c r="L39" s="66">
        <v>16.237818148886074</v>
      </c>
    </row>
    <row r="40" spans="3:12" ht="15">
      <c r="C40" s="80" t="s">
        <v>27</v>
      </c>
      <c r="D40" s="66">
        <v>5228.163904999999</v>
      </c>
      <c r="E40" s="66">
        <v>5985.536567</v>
      </c>
      <c r="F40" s="66">
        <v>6049.196326</v>
      </c>
      <c r="G40" s="66">
        <v>63.65975900000012</v>
      </c>
      <c r="H40" s="69">
        <v>821.0324210000008</v>
      </c>
      <c r="I40" s="66">
        <v>1.0635597709146887</v>
      </c>
      <c r="J40" s="66">
        <v>17.084931847836522</v>
      </c>
      <c r="K40" s="66">
        <v>16.16531676510348</v>
      </c>
      <c r="L40" s="66">
        <v>15.604073874379724</v>
      </c>
    </row>
    <row r="41" spans="3:12" ht="15">
      <c r="C41" s="80" t="s">
        <v>28</v>
      </c>
      <c r="D41" s="66">
        <v>3156.65220925</v>
      </c>
      <c r="E41" s="66">
        <v>3974.5444574499998</v>
      </c>
      <c r="F41" s="66">
        <v>3970.01433559682</v>
      </c>
      <c r="G41" s="66">
        <v>-4.530121853179935</v>
      </c>
      <c r="H41" s="69">
        <v>813.3621263468199</v>
      </c>
      <c r="I41" s="66">
        <v>-0.11397839177993203</v>
      </c>
      <c r="J41" s="66">
        <v>32.557015977990986</v>
      </c>
      <c r="K41" s="66">
        <v>30.24898319576974</v>
      </c>
      <c r="L41" s="66">
        <v>25.766605645164486</v>
      </c>
    </row>
    <row r="42" spans="3:12" ht="15">
      <c r="C42" s="80" t="s">
        <v>29</v>
      </c>
      <c r="D42" s="66">
        <v>5017.86306231</v>
      </c>
      <c r="E42" s="66">
        <v>5456.59055584</v>
      </c>
      <c r="F42" s="66">
        <v>5565.165060388872</v>
      </c>
      <c r="G42" s="66">
        <v>108.57450454887203</v>
      </c>
      <c r="H42" s="69">
        <v>547.3019980788722</v>
      </c>
      <c r="I42" s="66">
        <v>1.9897865423065049</v>
      </c>
      <c r="J42" s="66">
        <v>24.15833215954335</v>
      </c>
      <c r="K42" s="66">
        <v>17.037533560998597</v>
      </c>
      <c r="L42" s="66">
        <v>10.907073215882445</v>
      </c>
    </row>
    <row r="43" spans="3:12" ht="15">
      <c r="C43" s="79" t="s">
        <v>30</v>
      </c>
      <c r="D43" s="66">
        <v>2594.85196984</v>
      </c>
      <c r="E43" s="66">
        <v>2864.99763204</v>
      </c>
      <c r="F43" s="66">
        <v>2880.412225593468</v>
      </c>
      <c r="G43" s="66">
        <v>15.414593553467967</v>
      </c>
      <c r="H43" s="69">
        <v>285.560255753468</v>
      </c>
      <c r="I43" s="66">
        <v>0.5380316332929086</v>
      </c>
      <c r="J43" s="66">
        <v>12.58323181175609</v>
      </c>
      <c r="K43" s="66">
        <v>11.849453406176846</v>
      </c>
      <c r="L43" s="66">
        <v>11.004876542960407</v>
      </c>
    </row>
    <row r="44" spans="3:12" ht="15">
      <c r="C44" s="79" t="s">
        <v>31</v>
      </c>
      <c r="D44" s="66">
        <v>104.726</v>
      </c>
      <c r="E44" s="66">
        <v>128.736</v>
      </c>
      <c r="F44" s="66">
        <v>129.098</v>
      </c>
      <c r="G44" s="66">
        <v>0.3620000000000232</v>
      </c>
      <c r="H44" s="69">
        <v>24.372000000000014</v>
      </c>
      <c r="I44" s="66">
        <v>0.2811956251553748</v>
      </c>
      <c r="J44" s="66">
        <v>17.368954260628122</v>
      </c>
      <c r="K44" s="66">
        <v>23.351698366310547</v>
      </c>
      <c r="L44" s="66">
        <v>23.272157821362427</v>
      </c>
    </row>
    <row r="45" spans="3:12" ht="15">
      <c r="C45" s="79" t="s">
        <v>32</v>
      </c>
      <c r="D45" s="66">
        <v>1355.39449255</v>
      </c>
      <c r="E45" s="66">
        <v>1664.0872717</v>
      </c>
      <c r="F45" s="66">
        <v>1891.31437748</v>
      </c>
      <c r="G45" s="66">
        <v>227.2271057800001</v>
      </c>
      <c r="H45" s="69">
        <v>535.9198849300001</v>
      </c>
      <c r="I45" s="66">
        <v>13.654758956714405</v>
      </c>
      <c r="J45" s="66">
        <v>28.42291451815404</v>
      </c>
      <c r="K45" s="66">
        <v>24.413374090246688</v>
      </c>
      <c r="L45" s="66">
        <v>39.53977147433556</v>
      </c>
    </row>
    <row r="46" spans="3:12" ht="15">
      <c r="C46" s="78" t="s">
        <v>33</v>
      </c>
      <c r="D46" s="66">
        <v>28512.372553780002</v>
      </c>
      <c r="E46" s="66">
        <v>32437.10953284</v>
      </c>
      <c r="F46" s="66">
        <v>32620.962437151076</v>
      </c>
      <c r="G46" s="66">
        <v>183.8529043110757</v>
      </c>
      <c r="H46" s="69">
        <v>4108.589883371074</v>
      </c>
      <c r="I46" s="66">
        <v>0.5667980500079367</v>
      </c>
      <c r="J46" s="66">
        <v>14.53451070466433</v>
      </c>
      <c r="K46" s="66">
        <v>15.75478172714306</v>
      </c>
      <c r="L46" s="66">
        <v>14.409849170360905</v>
      </c>
    </row>
    <row r="47" spans="3:12" ht="15">
      <c r="C47" s="79" t="s">
        <v>34</v>
      </c>
      <c r="D47" s="66">
        <v>23028.01075887</v>
      </c>
      <c r="E47" s="66">
        <v>26006.93609706</v>
      </c>
      <c r="F47" s="66">
        <v>26233.74776071414</v>
      </c>
      <c r="G47" s="66">
        <v>226.81166365414174</v>
      </c>
      <c r="H47" s="69">
        <v>3205.7370018441397</v>
      </c>
      <c r="I47" s="66">
        <v>0.8721198945068431</v>
      </c>
      <c r="J47" s="66">
        <v>14.166498520730864</v>
      </c>
      <c r="K47" s="66">
        <v>15.156747940512606</v>
      </c>
      <c r="L47" s="66">
        <v>13.921033092836076</v>
      </c>
    </row>
    <row r="48" spans="3:12" ht="15">
      <c r="C48" s="80" t="s">
        <v>27</v>
      </c>
      <c r="D48" s="66">
        <v>19328.32980549</v>
      </c>
      <c r="E48" s="66">
        <v>21720.08762246</v>
      </c>
      <c r="F48" s="66">
        <v>21913.32668755</v>
      </c>
      <c r="G48" s="66">
        <v>193.23906509000153</v>
      </c>
      <c r="H48" s="69">
        <v>2584.9968820600006</v>
      </c>
      <c r="I48" s="66">
        <v>0.8896790309914755</v>
      </c>
      <c r="J48" s="66">
        <v>13.068521572698671</v>
      </c>
      <c r="K48" s="66">
        <v>14.262447481331566</v>
      </c>
      <c r="L48" s="66">
        <v>13.374134796301751</v>
      </c>
    </row>
    <row r="49" spans="3:12" ht="15">
      <c r="C49" s="80" t="s">
        <v>35</v>
      </c>
      <c r="D49" s="66">
        <v>2115.5147847800004</v>
      </c>
      <c r="E49" s="66">
        <v>2384.96554183</v>
      </c>
      <c r="F49" s="66">
        <v>2409.1820788419977</v>
      </c>
      <c r="G49" s="66">
        <v>24.216537011997843</v>
      </c>
      <c r="H49" s="69">
        <v>293.6672940619974</v>
      </c>
      <c r="I49" s="66">
        <v>1.015383098299036</v>
      </c>
      <c r="J49" s="66">
        <v>15.35235525342953</v>
      </c>
      <c r="K49" s="66">
        <v>14.951468145225789</v>
      </c>
      <c r="L49" s="66">
        <v>13.88159970210452</v>
      </c>
    </row>
    <row r="50" spans="3:12" ht="15">
      <c r="C50" s="80" t="s">
        <v>29</v>
      </c>
      <c r="D50" s="66">
        <v>1584.1661686</v>
      </c>
      <c r="E50" s="66">
        <v>1901.8829327699998</v>
      </c>
      <c r="F50" s="66">
        <v>1911.238990842147</v>
      </c>
      <c r="G50" s="66">
        <v>9.356058072147107</v>
      </c>
      <c r="H50" s="69">
        <v>327.0728222421469</v>
      </c>
      <c r="I50" s="66">
        <v>0.4919365914136715</v>
      </c>
      <c r="J50" s="66">
        <v>26.76746680918174</v>
      </c>
      <c r="K50" s="66">
        <v>26.771972151530775</v>
      </c>
      <c r="L50" s="66">
        <v>20.646370862167586</v>
      </c>
    </row>
    <row r="51" spans="3:12" ht="15">
      <c r="C51" s="79" t="s">
        <v>30</v>
      </c>
      <c r="D51" s="66">
        <v>4568.46495072</v>
      </c>
      <c r="E51" s="66">
        <v>5092.4851655</v>
      </c>
      <c r="F51" s="66">
        <v>5064.128097796938</v>
      </c>
      <c r="G51" s="66">
        <v>-28.357067703062057</v>
      </c>
      <c r="H51" s="69">
        <v>495.663147076938</v>
      </c>
      <c r="I51" s="66">
        <v>-0.5568414395229337</v>
      </c>
      <c r="J51" s="66">
        <v>14.665351776479941</v>
      </c>
      <c r="K51" s="66">
        <v>11.98502950211644</v>
      </c>
      <c r="L51" s="66">
        <v>10.849665093716453</v>
      </c>
    </row>
    <row r="52" spans="3:12" ht="15">
      <c r="C52" s="79" t="s">
        <v>31</v>
      </c>
      <c r="D52" s="66">
        <v>4.517</v>
      </c>
      <c r="E52" s="66">
        <v>3.828</v>
      </c>
      <c r="F52" s="66">
        <v>4.765</v>
      </c>
      <c r="G52" s="66">
        <v>0.9369999999999998</v>
      </c>
      <c r="H52" s="69">
        <v>0.24799999999999933</v>
      </c>
      <c r="I52" s="66">
        <v>24.47753396029258</v>
      </c>
      <c r="J52" s="66">
        <v>-95.46011781409275</v>
      </c>
      <c r="K52" s="66">
        <v>-18.587834963845175</v>
      </c>
      <c r="L52" s="66">
        <v>5.490369714412213</v>
      </c>
    </row>
    <row r="53" spans="3:12" ht="15">
      <c r="C53" s="79" t="s">
        <v>32</v>
      </c>
      <c r="D53" s="66">
        <v>911.3798441900001</v>
      </c>
      <c r="E53" s="66">
        <v>1333.8602702800001</v>
      </c>
      <c r="F53" s="66">
        <v>1318.3215786399996</v>
      </c>
      <c r="G53" s="66">
        <v>-15.53869164000048</v>
      </c>
      <c r="H53" s="69">
        <v>406.94173444999956</v>
      </c>
      <c r="I53" s="66">
        <v>-1.164941484968185</v>
      </c>
      <c r="J53" s="66">
        <v>33.73881909059862</v>
      </c>
      <c r="K53" s="66">
        <v>50.523589248225335</v>
      </c>
      <c r="L53" s="66">
        <v>44.65116680429486</v>
      </c>
    </row>
    <row r="54" spans="3:12" ht="15.75" thickBot="1">
      <c r="C54" s="81" t="s">
        <v>36</v>
      </c>
      <c r="D54" s="82">
        <v>215.85818711</v>
      </c>
      <c r="E54" s="82">
        <v>203.87430538</v>
      </c>
      <c r="F54" s="82">
        <v>234.64001846999997</v>
      </c>
      <c r="G54" s="82">
        <v>30.765713089999963</v>
      </c>
      <c r="H54" s="83">
        <v>18.781831359999984</v>
      </c>
      <c r="I54" s="82">
        <v>15.090529938363712</v>
      </c>
      <c r="J54" s="82">
        <v>-0.5060427113519061</v>
      </c>
      <c r="K54" s="82">
        <v>24.705774870310606</v>
      </c>
      <c r="L54" s="82">
        <v>8.70100486410037</v>
      </c>
    </row>
    <row r="55" spans="3:12" ht="15">
      <c r="C55" s="107" t="s">
        <v>37</v>
      </c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  <mergeCell ref="C4:L4"/>
    <mergeCell ref="J5:L5"/>
    <mergeCell ref="J21:L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N32"/>
  <sheetViews>
    <sheetView tabSelected="1" zoomScalePageLayoutView="0" workbookViewId="0" topLeftCell="A22">
      <selection activeCell="Q32" sqref="Q32"/>
    </sheetView>
  </sheetViews>
  <sheetFormatPr defaultColWidth="9.140625" defaultRowHeight="15"/>
  <sheetData>
    <row r="6" spans="3:14" ht="16.5">
      <c r="C6" s="141" t="s">
        <v>143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32" spans="3:12" ht="19.5">
      <c r="C32" s="105" t="s">
        <v>142</v>
      </c>
      <c r="D32" s="106"/>
      <c r="E32" s="106"/>
      <c r="F32" s="106"/>
      <c r="G32" s="106"/>
      <c r="H32" s="106"/>
      <c r="I32" s="106"/>
      <c r="J32" s="106"/>
      <c r="K32" s="106"/>
      <c r="L32" s="106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N25"/>
  <sheetViews>
    <sheetView zoomScalePageLayoutView="0" workbookViewId="0" topLeftCell="A1">
      <selection activeCell="S26" sqref="S26"/>
    </sheetView>
  </sheetViews>
  <sheetFormatPr defaultColWidth="9.140625" defaultRowHeight="15"/>
  <cols>
    <col min="2" max="2" width="9.7109375" style="0" customWidth="1"/>
  </cols>
  <sheetData>
    <row r="4" spans="3:14" ht="16.5">
      <c r="C4" s="143" t="s">
        <v>145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25" spans="3:14" ht="16.5">
      <c r="C25" s="143" t="s">
        <v>144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</row>
  </sheetData>
  <sheetProtection/>
  <mergeCells count="2">
    <mergeCell ref="C25:N25"/>
    <mergeCell ref="C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88"/>
  <sheetViews>
    <sheetView zoomScalePageLayoutView="0" workbookViewId="0" topLeftCell="A1">
      <selection activeCell="G12" sqref="G12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</cols>
  <sheetData>
    <row r="1" spans="2:4" ht="15.75" thickBot="1">
      <c r="B1" s="121" t="s">
        <v>38</v>
      </c>
      <c r="C1" s="12"/>
      <c r="D1" s="12"/>
    </row>
    <row r="2" spans="2:4" ht="17.25" thickBot="1">
      <c r="B2" s="26" t="s">
        <v>39</v>
      </c>
      <c r="C2" s="30">
        <v>41309</v>
      </c>
      <c r="D2" s="30">
        <v>41338</v>
      </c>
    </row>
    <row r="3" spans="2:4" ht="15.75">
      <c r="B3" s="27"/>
      <c r="C3" s="31"/>
      <c r="D3" s="31"/>
    </row>
    <row r="4" spans="2:4" ht="15.75">
      <c r="B4" s="27" t="s">
        <v>40</v>
      </c>
      <c r="C4" s="32">
        <v>5.5</v>
      </c>
      <c r="D4" s="32">
        <v>5.5</v>
      </c>
    </row>
    <row r="5" spans="2:4" ht="15.75">
      <c r="B5" s="27"/>
      <c r="C5" s="32"/>
      <c r="D5" s="32"/>
    </row>
    <row r="6" spans="2:4" ht="15.75">
      <c r="B6" s="27" t="s">
        <v>41</v>
      </c>
      <c r="C6" s="32">
        <v>9.25</v>
      </c>
      <c r="D6" s="32">
        <v>9.25</v>
      </c>
    </row>
    <row r="7" spans="2:4" ht="15.75">
      <c r="B7" s="27"/>
      <c r="C7" s="32"/>
      <c r="D7" s="32"/>
    </row>
    <row r="8" spans="2:4" ht="15.75">
      <c r="B8" s="27" t="s">
        <v>42</v>
      </c>
      <c r="C8" s="32">
        <v>10.25</v>
      </c>
      <c r="D8" s="32">
        <v>10.25</v>
      </c>
    </row>
    <row r="9" spans="2:4" ht="15.75">
      <c r="B9" s="27"/>
      <c r="C9" s="32"/>
      <c r="D9" s="32"/>
    </row>
    <row r="10" spans="2:4" ht="15.75">
      <c r="B10" s="27" t="s">
        <v>43</v>
      </c>
      <c r="C10" s="32">
        <v>8.22</v>
      </c>
      <c r="D10" s="32">
        <v>8.3</v>
      </c>
    </row>
    <row r="11" spans="2:4" ht="15.75">
      <c r="B11" s="27"/>
      <c r="C11" s="32"/>
      <c r="D11" s="32"/>
    </row>
    <row r="12" spans="2:4" ht="15.75">
      <c r="B12" s="27" t="s">
        <v>44</v>
      </c>
      <c r="C12" s="32">
        <v>3.99</v>
      </c>
      <c r="D12" s="32">
        <v>3.98</v>
      </c>
    </row>
    <row r="13" spans="2:4" ht="15.75">
      <c r="B13" s="27"/>
      <c r="C13" s="32"/>
      <c r="D13" s="32"/>
    </row>
    <row r="14" spans="2:4" ht="16.5">
      <c r="B14" s="28" t="s">
        <v>45</v>
      </c>
      <c r="C14" s="32"/>
      <c r="D14" s="32"/>
    </row>
    <row r="15" spans="2:4" ht="15.75">
      <c r="B15" s="27"/>
      <c r="C15" s="32"/>
      <c r="D15" s="32"/>
    </row>
    <row r="16" spans="2:4" ht="15.75">
      <c r="B16" s="27" t="s">
        <v>46</v>
      </c>
      <c r="C16" s="32">
        <v>5.31</v>
      </c>
      <c r="D16" s="32">
        <v>5.3</v>
      </c>
    </row>
    <row r="17" spans="2:4" ht="15.75">
      <c r="B17" s="27" t="s">
        <v>47</v>
      </c>
      <c r="C17" s="32">
        <v>5.68</v>
      </c>
      <c r="D17" s="32">
        <v>5.66</v>
      </c>
    </row>
    <row r="18" spans="2:4" ht="15.75">
      <c r="B18" s="27" t="s">
        <v>48</v>
      </c>
      <c r="C18" s="32">
        <v>250</v>
      </c>
      <c r="D18" s="32">
        <v>250</v>
      </c>
    </row>
    <row r="19" spans="2:4" ht="15.75">
      <c r="B19" s="27" t="s">
        <v>49</v>
      </c>
      <c r="C19" s="32">
        <v>250</v>
      </c>
      <c r="D19" s="32">
        <v>250</v>
      </c>
    </row>
    <row r="20" spans="2:4" ht="15.75">
      <c r="B20" s="27"/>
      <c r="C20" s="32"/>
      <c r="D20" s="32"/>
    </row>
    <row r="21" spans="2:4" ht="16.5">
      <c r="B21" s="28" t="s">
        <v>50</v>
      </c>
      <c r="C21" s="32"/>
      <c r="D21" s="32"/>
    </row>
    <row r="22" spans="2:4" ht="15.75">
      <c r="B22" s="27"/>
      <c r="C22" s="32"/>
      <c r="D22" s="32"/>
    </row>
    <row r="23" spans="2:4" ht="15.75">
      <c r="B23" s="27" t="s">
        <v>46</v>
      </c>
      <c r="C23" s="32">
        <v>5.29</v>
      </c>
      <c r="D23" s="32">
        <v>5.3</v>
      </c>
    </row>
    <row r="24" spans="2:4" ht="15.75">
      <c r="B24" s="27" t="s">
        <v>51</v>
      </c>
      <c r="C24" s="32">
        <v>5.51</v>
      </c>
      <c r="D24" s="32">
        <v>5.53</v>
      </c>
    </row>
    <row r="25" spans="2:4" ht="15.75">
      <c r="B25" s="27" t="s">
        <v>48</v>
      </c>
      <c r="C25" s="32">
        <v>500</v>
      </c>
      <c r="D25" s="32">
        <v>270</v>
      </c>
    </row>
    <row r="26" spans="2:4" ht="15.75">
      <c r="B26" s="27" t="s">
        <v>49</v>
      </c>
      <c r="C26" s="32">
        <v>500</v>
      </c>
      <c r="D26" s="32">
        <v>270</v>
      </c>
    </row>
    <row r="27" spans="2:4" ht="15.75">
      <c r="B27" s="27"/>
      <c r="C27" s="32"/>
      <c r="D27" s="32"/>
    </row>
    <row r="28" spans="2:4" ht="16.5">
      <c r="B28" s="28" t="s">
        <v>52</v>
      </c>
      <c r="C28" s="32"/>
      <c r="D28" s="32"/>
    </row>
    <row r="29" spans="2:4" ht="16.5">
      <c r="B29" s="28"/>
      <c r="C29" s="32"/>
      <c r="D29" s="32"/>
    </row>
    <row r="30" spans="2:4" ht="15.75">
      <c r="B30" s="27" t="s">
        <v>46</v>
      </c>
      <c r="C30" s="32">
        <v>5.26</v>
      </c>
      <c r="D30" s="32">
        <v>5.29</v>
      </c>
    </row>
    <row r="31" spans="2:4" ht="15.75">
      <c r="B31" s="27" t="s">
        <v>51</v>
      </c>
      <c r="C31" s="32">
        <v>5.29</v>
      </c>
      <c r="D31" s="32">
        <v>5.55</v>
      </c>
    </row>
    <row r="32" spans="2:4" ht="15.75">
      <c r="B32" s="27" t="s">
        <v>48</v>
      </c>
      <c r="C32" s="32">
        <v>200</v>
      </c>
      <c r="D32" s="32">
        <v>200</v>
      </c>
    </row>
    <row r="33" spans="2:4" ht="15.75">
      <c r="B33" s="27" t="s">
        <v>49</v>
      </c>
      <c r="C33" s="32">
        <v>200</v>
      </c>
      <c r="D33" s="32">
        <v>200</v>
      </c>
    </row>
    <row r="34" spans="2:4" ht="15.75">
      <c r="B34" s="27"/>
      <c r="C34" s="32"/>
      <c r="D34" s="32"/>
    </row>
    <row r="35" spans="2:4" ht="16.5">
      <c r="B35" s="28" t="s">
        <v>53</v>
      </c>
      <c r="C35" s="32"/>
      <c r="D35" s="32"/>
    </row>
    <row r="36" spans="2:4" ht="15.75">
      <c r="B36" s="27"/>
      <c r="C36" s="32"/>
      <c r="D36" s="32"/>
    </row>
    <row r="37" spans="2:4" ht="15.75">
      <c r="B37" s="27" t="s">
        <v>46</v>
      </c>
      <c r="C37" s="32">
        <v>5.25</v>
      </c>
      <c r="D37" s="32">
        <v>5.24</v>
      </c>
    </row>
    <row r="38" spans="2:4" ht="15.75">
      <c r="B38" s="27" t="s">
        <v>51</v>
      </c>
      <c r="C38" s="32">
        <v>5.54</v>
      </c>
      <c r="D38" s="32">
        <v>5.52</v>
      </c>
    </row>
    <row r="39" spans="2:4" ht="15.75">
      <c r="B39" s="27" t="s">
        <v>48</v>
      </c>
      <c r="C39" s="32">
        <v>248.76</v>
      </c>
      <c r="D39" s="32">
        <v>250</v>
      </c>
    </row>
    <row r="40" spans="2:4" ht="15.75">
      <c r="B40" s="27" t="s">
        <v>49</v>
      </c>
      <c r="C40" s="32">
        <v>250</v>
      </c>
      <c r="D40" s="32">
        <v>250</v>
      </c>
    </row>
    <row r="41" spans="2:4" ht="15.75">
      <c r="B41" s="27"/>
      <c r="C41" s="32"/>
      <c r="D41" s="32"/>
    </row>
    <row r="42" spans="2:4" ht="15.75">
      <c r="B42" s="27"/>
      <c r="C42" s="32"/>
      <c r="D42" s="32"/>
    </row>
    <row r="43" spans="2:4" ht="15.75">
      <c r="B43" s="27"/>
      <c r="C43" s="32"/>
      <c r="D43" s="32"/>
    </row>
    <row r="44" spans="2:4" ht="16.5">
      <c r="B44" s="28" t="s">
        <v>54</v>
      </c>
      <c r="C44" s="32">
        <v>8040.61</v>
      </c>
      <c r="D44" s="32">
        <v>8040.61</v>
      </c>
    </row>
    <row r="45" spans="2:4" ht="15.75">
      <c r="B45" s="27"/>
      <c r="C45" s="32"/>
      <c r="D45" s="32"/>
    </row>
    <row r="46" spans="2:4" ht="15.75">
      <c r="B46" s="27"/>
      <c r="C46" s="32"/>
      <c r="D46" s="32"/>
    </row>
    <row r="47" spans="2:4" ht="16.5" thickBot="1">
      <c r="B47" s="27"/>
      <c r="C47" s="32"/>
      <c r="D47" s="32"/>
    </row>
    <row r="48" spans="2:4" ht="17.25" thickBot="1">
      <c r="B48" s="26" t="s">
        <v>55</v>
      </c>
      <c r="C48" s="30">
        <v>41311</v>
      </c>
      <c r="D48" s="30">
        <v>41339</v>
      </c>
    </row>
    <row r="49" spans="2:4" ht="15.75">
      <c r="B49" s="27"/>
      <c r="C49" s="33"/>
      <c r="D49" s="33"/>
    </row>
    <row r="50" spans="2:4" ht="16.5">
      <c r="B50" s="28" t="s">
        <v>56</v>
      </c>
      <c r="C50" s="34"/>
      <c r="D50" s="34"/>
    </row>
    <row r="51" spans="2:4" ht="15.75">
      <c r="B51" s="27"/>
      <c r="C51" s="32"/>
      <c r="D51" s="32"/>
    </row>
    <row r="52" spans="2:4" ht="15.75">
      <c r="B52" s="27" t="s">
        <v>57</v>
      </c>
      <c r="C52" s="35">
        <v>9352.56</v>
      </c>
      <c r="D52" s="35">
        <v>9472.56</v>
      </c>
    </row>
    <row r="53" spans="2:4" ht="16.5" thickBot="1">
      <c r="B53" s="27"/>
      <c r="C53" s="36"/>
      <c r="D53" s="36"/>
    </row>
    <row r="54" spans="2:4" ht="17.25" thickBot="1">
      <c r="B54" s="26" t="s">
        <v>58</v>
      </c>
      <c r="C54" s="30">
        <v>41311</v>
      </c>
      <c r="D54" s="30">
        <v>41339</v>
      </c>
    </row>
    <row r="55" spans="2:4" ht="15.75">
      <c r="B55" s="27"/>
      <c r="C55" s="33"/>
      <c r="D55" s="33"/>
    </row>
    <row r="56" spans="2:4" ht="16.5">
      <c r="B56" s="28" t="s">
        <v>59</v>
      </c>
      <c r="C56" s="34"/>
      <c r="D56" s="34"/>
    </row>
    <row r="57" spans="2:4" ht="15.75">
      <c r="B57" s="27"/>
      <c r="C57" s="34"/>
      <c r="D57" s="34"/>
    </row>
    <row r="58" spans="2:4" ht="15.75">
      <c r="B58" s="27" t="s">
        <v>60</v>
      </c>
      <c r="C58" s="37">
        <v>11.629739</v>
      </c>
      <c r="D58" s="37">
        <v>9.553227</v>
      </c>
    </row>
    <row r="59" spans="2:4" ht="15.75">
      <c r="B59" s="27" t="s">
        <v>61</v>
      </c>
      <c r="C59" s="37">
        <v>984.370136</v>
      </c>
      <c r="D59" s="37">
        <v>531.904093</v>
      </c>
    </row>
    <row r="60" spans="2:4" ht="15.75">
      <c r="B60" s="27" t="s">
        <v>62</v>
      </c>
      <c r="C60" s="37">
        <v>974.15</v>
      </c>
      <c r="D60" s="37">
        <v>966.21</v>
      </c>
    </row>
    <row r="61" spans="2:4" ht="15.75">
      <c r="B61" s="27" t="s">
        <v>63</v>
      </c>
      <c r="C61" s="37">
        <v>1343.539</v>
      </c>
      <c r="D61" s="37">
        <v>1343.408</v>
      </c>
    </row>
    <row r="62" spans="2:4" ht="15.75">
      <c r="B62" s="27" t="s">
        <v>64</v>
      </c>
      <c r="C62" s="37">
        <v>383.926</v>
      </c>
      <c r="D62" s="37">
        <v>354.296</v>
      </c>
    </row>
    <row r="63" spans="2:4" ht="15.75">
      <c r="B63" s="27" t="s">
        <v>65</v>
      </c>
      <c r="C63" s="37">
        <v>775.725</v>
      </c>
      <c r="D63" s="37">
        <v>798.183</v>
      </c>
    </row>
    <row r="64" spans="2:4" ht="15.75">
      <c r="B64" s="27" t="s">
        <v>66</v>
      </c>
      <c r="C64" s="37">
        <v>34.282</v>
      </c>
      <c r="D64" s="37">
        <v>35.352</v>
      </c>
    </row>
    <row r="65" spans="2:4" ht="15.75">
      <c r="B65" s="27" t="s">
        <v>67</v>
      </c>
      <c r="C65" s="37">
        <v>141.369</v>
      </c>
      <c r="D65" s="37">
        <v>146.265</v>
      </c>
    </row>
    <row r="66" spans="2:4" ht="15.75">
      <c r="B66" s="27" t="s">
        <v>68</v>
      </c>
      <c r="C66" s="37">
        <v>8.241</v>
      </c>
      <c r="D66" s="37">
        <v>9.312</v>
      </c>
    </row>
    <row r="67" spans="2:4" ht="15.75">
      <c r="B67" s="27"/>
      <c r="C67" s="35"/>
      <c r="D67" s="35"/>
    </row>
    <row r="68" spans="2:4" ht="16.5">
      <c r="B68" s="28" t="s">
        <v>69</v>
      </c>
      <c r="C68" s="35"/>
      <c r="D68" s="35"/>
    </row>
    <row r="69" spans="2:4" ht="15.75">
      <c r="B69" s="27"/>
      <c r="C69" s="35"/>
      <c r="D69" s="35"/>
    </row>
    <row r="70" spans="2:4" ht="15.75">
      <c r="B70" s="27" t="s">
        <v>60</v>
      </c>
      <c r="C70" s="37">
        <v>0.125597</v>
      </c>
      <c r="D70" s="37">
        <v>0.196711</v>
      </c>
    </row>
    <row r="71" spans="2:4" ht="15.75">
      <c r="B71" s="27" t="s">
        <v>61</v>
      </c>
      <c r="C71" s="37">
        <v>1.793943</v>
      </c>
      <c r="D71" s="37">
        <v>2.689113</v>
      </c>
    </row>
    <row r="72" spans="2:4" ht="15.75">
      <c r="B72" s="27" t="s">
        <v>62</v>
      </c>
      <c r="C72" s="37">
        <v>281.4</v>
      </c>
      <c r="D72" s="37">
        <v>286.99</v>
      </c>
    </row>
    <row r="73" spans="2:4" ht="15.75">
      <c r="B73" s="27" t="s">
        <v>63</v>
      </c>
      <c r="C73" s="37">
        <v>11.338</v>
      </c>
      <c r="D73" s="37">
        <v>11.579</v>
      </c>
    </row>
    <row r="74" spans="2:4" ht="15.75">
      <c r="B74" s="27" t="s">
        <v>64</v>
      </c>
      <c r="C74" s="32">
        <v>0</v>
      </c>
      <c r="D74" s="32">
        <v>0</v>
      </c>
    </row>
    <row r="75" spans="2:4" ht="15.75">
      <c r="B75" s="27" t="s">
        <v>65</v>
      </c>
      <c r="C75" s="37">
        <v>5.946</v>
      </c>
      <c r="D75" s="37">
        <v>6.189</v>
      </c>
    </row>
    <row r="76" spans="2:4" ht="15.75">
      <c r="B76" s="27" t="s">
        <v>66</v>
      </c>
      <c r="C76" s="37">
        <v>5.393</v>
      </c>
      <c r="D76" s="37">
        <v>5.392</v>
      </c>
    </row>
    <row r="77" spans="2:4" ht="15.75">
      <c r="B77" s="27" t="s">
        <v>67</v>
      </c>
      <c r="C77" s="38">
        <v>0</v>
      </c>
      <c r="D77" s="38">
        <v>0</v>
      </c>
    </row>
    <row r="78" spans="2:4" ht="15.75">
      <c r="B78" s="27" t="s">
        <v>68</v>
      </c>
      <c r="C78" s="38">
        <v>0</v>
      </c>
      <c r="D78" s="38">
        <v>0</v>
      </c>
    </row>
    <row r="79" spans="2:4" ht="15.75">
      <c r="B79" s="27"/>
      <c r="C79" s="37"/>
      <c r="D79" s="37"/>
    </row>
    <row r="80" spans="2:4" ht="16.5">
      <c r="B80" s="28" t="s">
        <v>70</v>
      </c>
      <c r="C80" s="37"/>
      <c r="D80" s="37"/>
    </row>
    <row r="81" spans="2:4" ht="15.75">
      <c r="B81" s="27" t="s">
        <v>71</v>
      </c>
      <c r="C81" s="37">
        <v>0</v>
      </c>
      <c r="D81" s="37">
        <v>0</v>
      </c>
    </row>
    <row r="82" spans="2:4" ht="15.75">
      <c r="B82" s="27" t="s">
        <v>63</v>
      </c>
      <c r="C82" s="37">
        <v>2.116</v>
      </c>
      <c r="D82" s="37">
        <v>1.8</v>
      </c>
    </row>
    <row r="83" spans="2:4" ht="16.5" thickBot="1">
      <c r="B83" s="27"/>
      <c r="C83" s="32"/>
      <c r="D83" s="32"/>
    </row>
    <row r="84" spans="2:4" ht="17.25" thickBot="1">
      <c r="B84" s="26" t="s">
        <v>72</v>
      </c>
      <c r="C84" s="30">
        <v>41311</v>
      </c>
      <c r="D84" s="30">
        <v>41339</v>
      </c>
    </row>
    <row r="85" spans="2:4" ht="15.75">
      <c r="B85" s="27"/>
      <c r="C85" s="33"/>
      <c r="D85" s="33"/>
    </row>
    <row r="86" spans="2:4" ht="15.75">
      <c r="B86" s="27" t="s">
        <v>73</v>
      </c>
      <c r="C86" s="32">
        <v>6.2</v>
      </c>
      <c r="D86" s="32">
        <v>6.3</v>
      </c>
    </row>
    <row r="87" spans="2:4" ht="15.75">
      <c r="B87" s="27" t="s">
        <v>74</v>
      </c>
      <c r="C87" s="37">
        <v>2</v>
      </c>
      <c r="D87" s="37">
        <v>2.4</v>
      </c>
    </row>
    <row r="88" spans="2:4" ht="16.5" thickBot="1">
      <c r="B88" s="29" t="s">
        <v>75</v>
      </c>
      <c r="C88" s="39">
        <v>0.4</v>
      </c>
      <c r="D88" s="39">
        <v>0.4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O68"/>
  <sheetViews>
    <sheetView zoomScalePageLayoutView="0" workbookViewId="0" topLeftCell="B31">
      <selection activeCell="G49" sqref="G49"/>
    </sheetView>
  </sheetViews>
  <sheetFormatPr defaultColWidth="9.140625" defaultRowHeight="15"/>
  <cols>
    <col min="4" max="4" width="10.8515625" style="0" customWidth="1"/>
  </cols>
  <sheetData>
    <row r="5" spans="3:13" ht="19.5">
      <c r="C5" s="147" t="s">
        <v>150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28" spans="4:15" ht="19.5">
      <c r="D28" s="118" t="s">
        <v>156</v>
      </c>
      <c r="E28" s="118"/>
      <c r="F28" s="118"/>
      <c r="G28" s="118"/>
      <c r="I28" s="118"/>
      <c r="J28" s="118"/>
      <c r="K28" s="118"/>
      <c r="L28" s="118"/>
      <c r="M28" s="118"/>
      <c r="N28" s="118"/>
      <c r="O28" s="118"/>
    </row>
    <row r="48" spans="4:5" ht="15">
      <c r="D48" t="s">
        <v>154</v>
      </c>
      <c r="E48" s="117"/>
    </row>
    <row r="50" spans="3:13" ht="19.5">
      <c r="C50" s="145" t="s">
        <v>141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</row>
    <row r="68" ht="15">
      <c r="D68" t="s">
        <v>155</v>
      </c>
    </row>
  </sheetData>
  <sheetProtection/>
  <mergeCells count="2">
    <mergeCell ref="C50:M50"/>
    <mergeCell ref="C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O21"/>
  <sheetViews>
    <sheetView zoomScalePageLayoutView="0" workbookViewId="0" topLeftCell="AA1">
      <selection activeCell="AJ21" sqref="AJ21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6" width="12.7109375" style="0" hidden="1" customWidth="1"/>
    <col min="27" max="28" width="12.7109375" style="0" customWidth="1"/>
    <col min="29" max="30" width="12.421875" style="0" customWidth="1"/>
    <col min="31" max="31" width="12.140625" style="0" customWidth="1"/>
    <col min="32" max="32" width="12.7109375" style="0" customWidth="1"/>
    <col min="33" max="35" width="12.7109375" style="0" bestFit="1" customWidth="1"/>
    <col min="36" max="36" width="12.421875" style="0" bestFit="1" customWidth="1"/>
    <col min="37" max="38" width="12.7109375" style="0" bestFit="1" customWidth="1"/>
    <col min="39" max="39" width="12.421875" style="0" bestFit="1" customWidth="1"/>
    <col min="40" max="41" width="12.7109375" style="0" bestFit="1" customWidth="1"/>
  </cols>
  <sheetData>
    <row r="2" spans="2:41" ht="18">
      <c r="B2" s="43" t="s">
        <v>76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</row>
    <row r="3" spans="2:41" ht="16.5" thickBot="1">
      <c r="B3" s="40"/>
      <c r="C3" s="148">
        <v>2010</v>
      </c>
      <c r="D3" s="149"/>
      <c r="E3" s="149"/>
      <c r="F3" s="149"/>
      <c r="G3" s="149"/>
      <c r="H3" s="150"/>
      <c r="I3" s="150"/>
      <c r="J3" s="150"/>
      <c r="K3" s="150"/>
      <c r="L3" s="150"/>
      <c r="M3" s="44"/>
      <c r="N3" s="45"/>
      <c r="O3" s="151">
        <v>2011</v>
      </c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3"/>
      <c r="AA3" s="151">
        <v>2012</v>
      </c>
      <c r="AB3" s="152"/>
      <c r="AC3" s="152"/>
      <c r="AD3" s="152"/>
      <c r="AE3" s="152"/>
      <c r="AF3" s="152"/>
      <c r="AG3" s="46"/>
      <c r="AH3" s="46"/>
      <c r="AI3" s="46"/>
      <c r="AJ3" s="46"/>
      <c r="AK3" s="46"/>
      <c r="AL3" s="119"/>
      <c r="AM3" s="46">
        <v>2013</v>
      </c>
      <c r="AN3" s="46"/>
      <c r="AO3" s="46"/>
    </row>
    <row r="4" spans="2:41" ht="15.75" thickBot="1">
      <c r="B4" s="41"/>
      <c r="C4" s="47" t="s">
        <v>77</v>
      </c>
      <c r="D4" s="47" t="s">
        <v>78</v>
      </c>
      <c r="E4" s="47" t="s">
        <v>79</v>
      </c>
      <c r="F4" s="47" t="s">
        <v>80</v>
      </c>
      <c r="G4" s="47" t="s">
        <v>79</v>
      </c>
      <c r="H4" s="47" t="s">
        <v>77</v>
      </c>
      <c r="I4" s="47" t="s">
        <v>77</v>
      </c>
      <c r="J4" s="47" t="s">
        <v>80</v>
      </c>
      <c r="K4" s="47" t="s">
        <v>81</v>
      </c>
      <c r="L4" s="47" t="s">
        <v>82</v>
      </c>
      <c r="M4" s="47" t="s">
        <v>83</v>
      </c>
      <c r="N4" s="47" t="s">
        <v>84</v>
      </c>
      <c r="O4" s="47" t="s">
        <v>77</v>
      </c>
      <c r="P4" s="47" t="s">
        <v>78</v>
      </c>
      <c r="Q4" s="47" t="s">
        <v>79</v>
      </c>
      <c r="R4" s="47" t="s">
        <v>80</v>
      </c>
      <c r="S4" s="47" t="s">
        <v>79</v>
      </c>
      <c r="T4" s="47" t="s">
        <v>77</v>
      </c>
      <c r="U4" s="47" t="s">
        <v>77</v>
      </c>
      <c r="V4" s="47" t="s">
        <v>80</v>
      </c>
      <c r="W4" s="47" t="s">
        <v>81</v>
      </c>
      <c r="X4" s="47" t="s">
        <v>82</v>
      </c>
      <c r="Y4" s="47" t="s">
        <v>83</v>
      </c>
      <c r="Z4" s="47" t="s">
        <v>84</v>
      </c>
      <c r="AA4" s="47" t="s">
        <v>77</v>
      </c>
      <c r="AB4" s="47" t="s">
        <v>78</v>
      </c>
      <c r="AC4" s="47" t="s">
        <v>85</v>
      </c>
      <c r="AD4" s="47" t="s">
        <v>80</v>
      </c>
      <c r="AE4" s="47" t="s">
        <v>79</v>
      </c>
      <c r="AF4" s="47" t="s">
        <v>77</v>
      </c>
      <c r="AG4" s="47" t="s">
        <v>77</v>
      </c>
      <c r="AH4" s="47" t="s">
        <v>80</v>
      </c>
      <c r="AI4" s="47" t="s">
        <v>81</v>
      </c>
      <c r="AJ4" s="47" t="s">
        <v>82</v>
      </c>
      <c r="AK4" s="47" t="s">
        <v>83</v>
      </c>
      <c r="AL4" s="47" t="s">
        <v>84</v>
      </c>
      <c r="AM4" s="47" t="s">
        <v>77</v>
      </c>
      <c r="AN4" s="47" t="s">
        <v>78</v>
      </c>
      <c r="AO4" s="47" t="s">
        <v>79</v>
      </c>
    </row>
    <row r="5" spans="2:41" ht="15">
      <c r="B5" s="42" t="s">
        <v>86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2:41" ht="15">
      <c r="B6" s="42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2:41" ht="15">
      <c r="B7" s="42" t="s">
        <v>158</v>
      </c>
      <c r="C7" s="50">
        <v>14520.922611</v>
      </c>
      <c r="D7" s="50">
        <v>14462.015262</v>
      </c>
      <c r="E7" s="50">
        <v>12874.951005</v>
      </c>
      <c r="F7" s="50">
        <v>13251.042838</v>
      </c>
      <c r="G7" s="50">
        <v>12769.593756</v>
      </c>
      <c r="H7" s="50">
        <v>12313.473451</v>
      </c>
      <c r="I7" s="50">
        <v>12255.074</v>
      </c>
      <c r="J7" s="50">
        <v>11877.683015</v>
      </c>
      <c r="K7" s="50">
        <v>11440.370491</v>
      </c>
      <c r="L7" s="50">
        <v>11632.135877</v>
      </c>
      <c r="M7" s="50">
        <v>10152.259461</v>
      </c>
      <c r="N7" s="50">
        <v>10207.751081</v>
      </c>
      <c r="O7" s="50">
        <v>11251.635091</v>
      </c>
      <c r="P7" s="50">
        <v>10635.363496</v>
      </c>
      <c r="Q7" s="50">
        <v>9182.569397</v>
      </c>
      <c r="R7" s="50">
        <v>10720.82985136</v>
      </c>
      <c r="S7" s="50">
        <v>10870.00599552</v>
      </c>
      <c r="T7" s="50">
        <v>10939.26998279</v>
      </c>
      <c r="U7" s="50">
        <v>11792.99347974</v>
      </c>
      <c r="V7" s="50">
        <v>11219.288621</v>
      </c>
      <c r="W7" s="50">
        <v>10707.68713882</v>
      </c>
      <c r="X7" s="50">
        <v>11885.45786528</v>
      </c>
      <c r="Y7" s="50">
        <v>14954.35578629</v>
      </c>
      <c r="Z7" s="50">
        <v>14406.0434783</v>
      </c>
      <c r="AA7" s="50">
        <v>14984.43940588</v>
      </c>
      <c r="AB7" s="51">
        <v>13322.65105929</v>
      </c>
      <c r="AC7" s="51">
        <v>12051.0496203</v>
      </c>
      <c r="AD7" s="51">
        <v>15022.17812774</v>
      </c>
      <c r="AE7" s="51">
        <v>13711.68932015</v>
      </c>
      <c r="AF7" s="51">
        <v>14205.05890894</v>
      </c>
      <c r="AG7" s="51">
        <v>15749.76955764</v>
      </c>
      <c r="AH7" s="51">
        <v>14843.75163203</v>
      </c>
      <c r="AI7" s="51">
        <v>13598.21825604</v>
      </c>
      <c r="AJ7" s="51">
        <v>14915.79059281</v>
      </c>
      <c r="AK7" s="51">
        <v>15277.82833648</v>
      </c>
      <c r="AL7" s="51">
        <v>14729.23800083</v>
      </c>
      <c r="AM7" s="51">
        <v>17446.51008113</v>
      </c>
      <c r="AN7" s="51">
        <v>16290.98126449</v>
      </c>
      <c r="AO7" s="51">
        <v>17446.510081129996</v>
      </c>
    </row>
    <row r="8" spans="2:41" ht="15">
      <c r="B8" s="42" t="s">
        <v>87</v>
      </c>
      <c r="C8" s="52">
        <v>697.7431379999998</v>
      </c>
      <c r="D8" s="52">
        <v>-58.90734899999916</v>
      </c>
      <c r="E8" s="52">
        <v>-1587.064257</v>
      </c>
      <c r="F8" s="52">
        <v>376.0918329999986</v>
      </c>
      <c r="G8" s="52">
        <v>-481.4490819999992</v>
      </c>
      <c r="H8" s="52">
        <v>-456.12030500000037</v>
      </c>
      <c r="I8" s="52">
        <v>-58.39945099999932</v>
      </c>
      <c r="J8" s="52">
        <v>-377.390985</v>
      </c>
      <c r="K8" s="52">
        <v>-437.31252400000085</v>
      </c>
      <c r="L8" s="52">
        <v>191.76538600000094</v>
      </c>
      <c r="M8" s="52">
        <v>-1479.876416000001</v>
      </c>
      <c r="N8" s="52">
        <v>55.491620000000694</v>
      </c>
      <c r="O8" s="52">
        <v>1043.8840099999998</v>
      </c>
      <c r="P8" s="52">
        <v>-616.2715950000002</v>
      </c>
      <c r="Q8" s="52">
        <v>-1452.7940990000006</v>
      </c>
      <c r="R8" s="52">
        <v>1538.260454360001</v>
      </c>
      <c r="S8" s="52">
        <v>149.17614415999924</v>
      </c>
      <c r="T8" s="52">
        <v>69.26398727000014</v>
      </c>
      <c r="U8" s="52">
        <v>853.7234969500005</v>
      </c>
      <c r="V8" s="52">
        <v>-573.7048587400004</v>
      </c>
      <c r="W8" s="52">
        <v>-511.60148217999995</v>
      </c>
      <c r="X8" s="52">
        <v>1177.7707264599994</v>
      </c>
      <c r="Y8" s="52">
        <v>3068.8979210100006</v>
      </c>
      <c r="Z8" s="52">
        <v>-548.3123079899997</v>
      </c>
      <c r="AA8" s="52">
        <v>578.3959275800007</v>
      </c>
      <c r="AB8" s="52">
        <v>-1661.7883465900013</v>
      </c>
      <c r="AC8" s="52">
        <v>-1271.6014389899992</v>
      </c>
      <c r="AD8" s="52">
        <v>2971.1285074400002</v>
      </c>
      <c r="AE8" s="52">
        <v>-1310.4888075899999</v>
      </c>
      <c r="AF8" s="52">
        <v>493.3695887899994</v>
      </c>
      <c r="AG8" s="50">
        <v>1544.7106487</v>
      </c>
      <c r="AH8" s="52">
        <v>-906.01792561</v>
      </c>
      <c r="AI8" s="52">
        <v>-1245.5333759900004</v>
      </c>
      <c r="AJ8" s="52">
        <v>1317.5723367700011</v>
      </c>
      <c r="AK8" s="52">
        <v>362.03774367000005</v>
      </c>
      <c r="AL8" s="52">
        <v>-548.5903356500003</v>
      </c>
      <c r="AM8" s="52">
        <v>2717.2720802999993</v>
      </c>
      <c r="AN8" s="52">
        <v>-1155.5288166400005</v>
      </c>
      <c r="AO8" s="52">
        <v>-1154.52881664</v>
      </c>
    </row>
    <row r="9" spans="2:41" ht="15">
      <c r="B9" s="42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</row>
    <row r="10" spans="2:41" ht="15">
      <c r="B10" s="42" t="s">
        <v>157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2:41" ht="15">
      <c r="B11" s="42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</row>
    <row r="12" spans="2:41" ht="15">
      <c r="B12" s="42" t="s">
        <v>88</v>
      </c>
      <c r="C12" s="53">
        <v>7.4527</v>
      </c>
      <c r="D12" s="53">
        <v>7.7585</v>
      </c>
      <c r="E12" s="53">
        <v>7.4258</v>
      </c>
      <c r="F12" s="53">
        <v>7.3434</v>
      </c>
      <c r="G12" s="53">
        <v>7.6332</v>
      </c>
      <c r="H12" s="53">
        <v>7.6473</v>
      </c>
      <c r="I12" s="53">
        <v>7.5468</v>
      </c>
      <c r="J12" s="53">
        <v>7.2973</v>
      </c>
      <c r="K12" s="53">
        <v>7.1389</v>
      </c>
      <c r="L12" s="53">
        <v>6.9177</v>
      </c>
      <c r="M12" s="53">
        <v>6.972</v>
      </c>
      <c r="N12" s="53">
        <v>6.8294</v>
      </c>
      <c r="O12" s="53">
        <v>6.9021</v>
      </c>
      <c r="P12" s="53">
        <v>7.1911</v>
      </c>
      <c r="Q12" s="53">
        <v>6.9086</v>
      </c>
      <c r="R12" s="53">
        <v>6.7324</v>
      </c>
      <c r="S12" s="53">
        <v>6.861</v>
      </c>
      <c r="T12" s="53">
        <v>6.7565</v>
      </c>
      <c r="U12" s="53">
        <v>6.7931</v>
      </c>
      <c r="V12" s="53">
        <v>7.0535</v>
      </c>
      <c r="W12" s="53">
        <v>8.035</v>
      </c>
      <c r="X12" s="53">
        <v>7.8511</v>
      </c>
      <c r="Y12" s="53">
        <v>8.3657</v>
      </c>
      <c r="Z12" s="53">
        <v>8.1502</v>
      </c>
      <c r="AA12" s="53">
        <v>7.8175</v>
      </c>
      <c r="AB12" s="53">
        <v>7.4665</v>
      </c>
      <c r="AC12" s="53">
        <v>7.6732</v>
      </c>
      <c r="AD12" s="53">
        <v>7.7301</v>
      </c>
      <c r="AE12" s="53">
        <v>8.4705</v>
      </c>
      <c r="AF12" s="53">
        <v>8.3145</v>
      </c>
      <c r="AG12" s="53">
        <v>8.301</v>
      </c>
      <c r="AH12" s="53">
        <v>8.4301</v>
      </c>
      <c r="AI12" s="53">
        <v>8.2225</v>
      </c>
      <c r="AJ12" s="53">
        <v>8.6548</v>
      </c>
      <c r="AK12" s="53">
        <v>8.77195</v>
      </c>
      <c r="AL12" s="53">
        <v>8.4726</v>
      </c>
      <c r="AM12" s="53">
        <v>9.0527</v>
      </c>
      <c r="AN12" s="53">
        <v>8.8396</v>
      </c>
      <c r="AO12" s="53">
        <v>9.2335</v>
      </c>
    </row>
    <row r="13" spans="2:41" ht="15">
      <c r="B13" s="42" t="s">
        <v>89</v>
      </c>
      <c r="C13" s="53">
        <v>0.13417955908596885</v>
      </c>
      <c r="D13" s="53">
        <v>0.1289</v>
      </c>
      <c r="E13" s="53">
        <v>0.1347</v>
      </c>
      <c r="F13" s="53">
        <v>0.1362</v>
      </c>
      <c r="G13" s="53">
        <v>0.13100665513808102</v>
      </c>
      <c r="H13" s="53">
        <v>0.13076510663894444</v>
      </c>
      <c r="I13" s="53">
        <v>0.13250649281814808</v>
      </c>
      <c r="J13" s="53">
        <v>0.13703698628259767</v>
      </c>
      <c r="K13" s="53">
        <v>0.1400776029920576</v>
      </c>
      <c r="L13" s="53">
        <v>0.1445567168278474</v>
      </c>
      <c r="M13" s="53">
        <v>0.1434</v>
      </c>
      <c r="N13" s="53">
        <v>0.146425747503441</v>
      </c>
      <c r="O13" s="53">
        <v>0.14488344127149708</v>
      </c>
      <c r="P13" s="53">
        <v>0.13906078346845407</v>
      </c>
      <c r="Q13" s="53">
        <v>0.14474712676953363</v>
      </c>
      <c r="R13" s="53">
        <v>0.1485354405561167</v>
      </c>
      <c r="S13" s="53">
        <v>0.14575134819997085</v>
      </c>
      <c r="T13" s="53">
        <v>0.148</v>
      </c>
      <c r="U13" s="53">
        <v>0.14720819655238404</v>
      </c>
      <c r="V13" s="53">
        <v>0.14177358758063374</v>
      </c>
      <c r="W13" s="53">
        <v>0.12445550715619166</v>
      </c>
      <c r="X13" s="53">
        <v>0.12737068691011452</v>
      </c>
      <c r="Y13" s="53">
        <v>0.11953572325089352</v>
      </c>
      <c r="Z13" s="53">
        <v>0.12269637554906629</v>
      </c>
      <c r="AA13" s="53">
        <v>0.12791813239526703</v>
      </c>
      <c r="AB13" s="53">
        <v>0.13393156097234313</v>
      </c>
      <c r="AC13" s="53">
        <v>0.13032372413074075</v>
      </c>
      <c r="AD13" s="53">
        <v>0.12936443254291666</v>
      </c>
      <c r="AE13" s="53">
        <v>0.11805678531373591</v>
      </c>
      <c r="AF13" s="53">
        <v>0.1202718143003187</v>
      </c>
      <c r="AG13" s="53">
        <v>0.12046741356463077</v>
      </c>
      <c r="AH13" s="53">
        <v>0.11862255489258729</v>
      </c>
      <c r="AI13" s="53">
        <v>0.12161751292186075</v>
      </c>
      <c r="AJ13" s="53">
        <v>0.1155428201691547</v>
      </c>
      <c r="AK13" s="53">
        <v>0.11399973780060306</v>
      </c>
      <c r="AL13" s="53">
        <v>0.11802752401860114</v>
      </c>
      <c r="AM13" s="54">
        <v>0.11046428137461752</v>
      </c>
      <c r="AN13" s="54">
        <v>0.11312729082763925</v>
      </c>
      <c r="AO13" s="54">
        <f>1/AO12</f>
        <v>0.1083012942004657</v>
      </c>
    </row>
    <row r="14" spans="2:41" ht="15">
      <c r="B14" s="42" t="s">
        <v>90</v>
      </c>
      <c r="C14" s="53">
        <v>12.0599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>
        <v>10.8764</v>
      </c>
      <c r="P14" s="53">
        <v>11.6034</v>
      </c>
      <c r="Q14" s="53">
        <v>11.1658</v>
      </c>
      <c r="R14" s="53">
        <v>11.0085</v>
      </c>
      <c r="S14" s="53">
        <v>11.2073</v>
      </c>
      <c r="T14" s="53">
        <v>11.029006286533583</v>
      </c>
      <c r="U14" s="53">
        <v>10.9534</v>
      </c>
      <c r="V14" s="53">
        <v>11.4895</v>
      </c>
      <c r="W14" s="53">
        <v>12.462899999999998</v>
      </c>
      <c r="X14" s="53">
        <v>12.5476</v>
      </c>
      <c r="Y14" s="53">
        <v>13.049719431032232</v>
      </c>
      <c r="Z14" s="53">
        <v>12.607499999999998</v>
      </c>
      <c r="AA14" s="53">
        <v>12.306300000000002</v>
      </c>
      <c r="AB14" s="53">
        <v>11.901</v>
      </c>
      <c r="AC14" s="53">
        <v>12.3116</v>
      </c>
      <c r="AD14" s="53">
        <v>12.59775</v>
      </c>
      <c r="AE14" s="53">
        <v>13.16225</v>
      </c>
      <c r="AF14" s="53">
        <v>13.0129</v>
      </c>
      <c r="AG14" s="53">
        <v>12.947500000000002</v>
      </c>
      <c r="AH14" s="53">
        <v>13.3374</v>
      </c>
      <c r="AI14" s="53">
        <v>13.37685</v>
      </c>
      <c r="AJ14" s="53">
        <v>13.9305</v>
      </c>
      <c r="AK14" s="53">
        <v>14.0771</v>
      </c>
      <c r="AL14" s="53">
        <v>13.67525</v>
      </c>
      <c r="AM14" s="54">
        <v>14.32485</v>
      </c>
      <c r="AN14" s="54">
        <v>13.4097</v>
      </c>
      <c r="AO14" s="54">
        <v>14.01805</v>
      </c>
    </row>
    <row r="15" spans="2:41" ht="15">
      <c r="B15" s="42" t="s">
        <v>91</v>
      </c>
      <c r="C15" s="53">
        <v>0.08291942719259694</v>
      </c>
      <c r="D15" s="53">
        <v>0.0834</v>
      </c>
      <c r="E15" s="53">
        <v>0.0895</v>
      </c>
      <c r="F15" s="53">
        <v>0.0888</v>
      </c>
      <c r="G15" s="53">
        <v>0.0892968763952637</v>
      </c>
      <c r="H15" s="53">
        <v>0.08870674437377474</v>
      </c>
      <c r="I15" s="53">
        <v>0.08672124323574303</v>
      </c>
      <c r="J15" s="53">
        <v>0.08757027514580451</v>
      </c>
      <c r="K15" s="53">
        <v>0.09003331232556046</v>
      </c>
      <c r="L15" s="53">
        <v>0.09119843868272975</v>
      </c>
      <c r="M15" s="53">
        <v>0.0898</v>
      </c>
      <c r="N15" s="53">
        <v>0.09379015390964256</v>
      </c>
      <c r="O15" s="53">
        <v>0.09194218675296972</v>
      </c>
      <c r="P15" s="53">
        <v>0.08618163641691227</v>
      </c>
      <c r="Q15" s="53">
        <v>0.08955918966845187</v>
      </c>
      <c r="R15" s="53">
        <v>0.0908388972157878</v>
      </c>
      <c r="S15" s="53">
        <v>0.08922755703871584</v>
      </c>
      <c r="T15" s="53">
        <v>0.09067</v>
      </c>
      <c r="U15" s="53">
        <v>0.0912958533423412</v>
      </c>
      <c r="V15" s="53">
        <v>0.0870359893816093</v>
      </c>
      <c r="W15" s="53">
        <v>0.08023814681976106</v>
      </c>
      <c r="X15" s="53">
        <v>0.07969651566833498</v>
      </c>
      <c r="Y15" s="53">
        <v>0.07663</v>
      </c>
      <c r="Z15" s="53">
        <v>0.07931786634939521</v>
      </c>
      <c r="AA15" s="53">
        <v>0.08125919244614546</v>
      </c>
      <c r="AB15" s="53">
        <v>0.08402655239055541</v>
      </c>
      <c r="AC15" s="53">
        <v>0.08122421131290815</v>
      </c>
      <c r="AD15" s="53">
        <v>0.07937925423190649</v>
      </c>
      <c r="AE15" s="53">
        <v>0.07597485232388079</v>
      </c>
      <c r="AF15" s="53">
        <v>0.07684682123123977</v>
      </c>
      <c r="AG15" s="53">
        <v>0.07723498744931453</v>
      </c>
      <c r="AH15" s="53">
        <v>0.0749771319747477</v>
      </c>
      <c r="AI15" s="53">
        <v>0.07475601505586144</v>
      </c>
      <c r="AJ15" s="53">
        <v>0.07178493234270127</v>
      </c>
      <c r="AK15" s="53">
        <v>0.07103735854685979</v>
      </c>
      <c r="AL15" s="53">
        <v>0.0731248057622347</v>
      </c>
      <c r="AM15" s="54">
        <v>0.06980875890497981</v>
      </c>
      <c r="AN15" s="54">
        <v>0.07457288380798974</v>
      </c>
      <c r="AO15" s="54">
        <f>1/AO14</f>
        <v>0.07133659817164299</v>
      </c>
    </row>
    <row r="16" spans="2:41" ht="15">
      <c r="B16" s="42" t="s">
        <v>92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>
        <v>11.961722488038278</v>
      </c>
      <c r="P16" s="53">
        <v>11.481056257175661</v>
      </c>
      <c r="Q16" s="53">
        <v>11.834319526627219</v>
      </c>
      <c r="R16" s="53">
        <v>12.391573729863694</v>
      </c>
      <c r="S16" s="53">
        <v>11.834319526627219</v>
      </c>
      <c r="T16" s="53">
        <v>11.46</v>
      </c>
      <c r="U16" s="53">
        <v>11.682242990654206</v>
      </c>
      <c r="V16" s="53">
        <v>10.860121633362294</v>
      </c>
      <c r="W16" s="53">
        <v>9.560229445506693</v>
      </c>
      <c r="X16" s="53">
        <v>10.110201193003741</v>
      </c>
      <c r="Y16" s="53">
        <v>9.305</v>
      </c>
      <c r="Z16" s="53">
        <v>9.485</v>
      </c>
      <c r="AA16" s="53">
        <v>9.745</v>
      </c>
      <c r="AB16" s="53">
        <v>10.75</v>
      </c>
      <c r="AC16" s="53">
        <v>10.645</v>
      </c>
      <c r="AD16" s="53">
        <v>10.355</v>
      </c>
      <c r="AE16" s="53">
        <v>9.28</v>
      </c>
      <c r="AF16" s="53">
        <v>9.585</v>
      </c>
      <c r="AG16" s="53">
        <v>9.425</v>
      </c>
      <c r="AH16" s="53">
        <v>9.285</v>
      </c>
      <c r="AI16" s="53">
        <v>9.41</v>
      </c>
      <c r="AJ16" s="53">
        <v>9.19</v>
      </c>
      <c r="AK16" s="53">
        <v>9.39135</v>
      </c>
      <c r="AL16" s="53">
        <v>10.15935</v>
      </c>
      <c r="AM16" s="54">
        <v>10.035</v>
      </c>
      <c r="AN16" s="54">
        <v>10.445</v>
      </c>
      <c r="AO16" s="54">
        <v>10.175</v>
      </c>
    </row>
    <row r="17" spans="2:41" ht="15">
      <c r="B17" s="42" t="s">
        <v>93</v>
      </c>
      <c r="C17" s="53">
        <v>12.2549</v>
      </c>
      <c r="D17" s="53">
        <v>11.7786</v>
      </c>
      <c r="E17" s="53">
        <v>12.1951</v>
      </c>
      <c r="F17" s="53">
        <v>12.7065</v>
      </c>
      <c r="G17" s="53">
        <v>12.077294685990339</v>
      </c>
      <c r="H17" s="53">
        <v>11.876484560570072</v>
      </c>
      <c r="I17" s="53">
        <v>11.614401858304298</v>
      </c>
      <c r="J17" s="53">
        <v>11.709601873536299</v>
      </c>
      <c r="K17" s="53">
        <v>11.82033096926714</v>
      </c>
      <c r="L17" s="53">
        <v>11.82033096926714</v>
      </c>
      <c r="M17" s="53">
        <v>11.82033096926714</v>
      </c>
      <c r="N17" s="53">
        <v>12.195121951219512</v>
      </c>
      <c r="O17" s="53">
        <v>0.08359999999999984</v>
      </c>
      <c r="P17" s="53">
        <v>0.08709999999999969</v>
      </c>
      <c r="Q17" s="53">
        <v>0.08450000000000014</v>
      </c>
      <c r="R17" s="53">
        <v>0.08069999999999995</v>
      </c>
      <c r="S17" s="53">
        <v>0.08450000000000014</v>
      </c>
      <c r="T17" s="53">
        <v>0.08726003490401396</v>
      </c>
      <c r="U17" s="53">
        <v>0.08560000000000005</v>
      </c>
      <c r="V17" s="53">
        <v>0.09208</v>
      </c>
      <c r="W17" s="53">
        <v>0.1046</v>
      </c>
      <c r="X17" s="53">
        <v>0.09891</v>
      </c>
      <c r="Y17" s="53">
        <v>0.10746910263299302</v>
      </c>
      <c r="Z17" s="53">
        <v>0.10542962572482868</v>
      </c>
      <c r="AA17" s="53">
        <v>0.10261672652642381</v>
      </c>
      <c r="AB17" s="53">
        <v>0.09302325581395349</v>
      </c>
      <c r="AC17" s="53">
        <v>0.09394081728511039</v>
      </c>
      <c r="AD17" s="53">
        <v>0.09657170449058425</v>
      </c>
      <c r="AE17" s="53">
        <v>0.10775862068965518</v>
      </c>
      <c r="AF17" s="53">
        <v>0.10432968179447051</v>
      </c>
      <c r="AG17" s="53">
        <v>0.10610079575596816</v>
      </c>
      <c r="AH17" s="53">
        <v>0.10770059235325793</v>
      </c>
      <c r="AI17" s="53">
        <v>0.10626992561105207</v>
      </c>
      <c r="AJ17" s="53">
        <v>0.1088139281828074</v>
      </c>
      <c r="AK17" s="53">
        <v>0.10648096386568492</v>
      </c>
      <c r="AL17" s="53">
        <v>0.09843149414086531</v>
      </c>
      <c r="AM17" s="54">
        <v>0.09965122072745392</v>
      </c>
      <c r="AN17" s="54">
        <v>0.09573958831977022</v>
      </c>
      <c r="AO17" s="54">
        <f>1/AO16</f>
        <v>0.09828009828009827</v>
      </c>
    </row>
    <row r="18" spans="2:41" ht="15">
      <c r="B18" s="42" t="s">
        <v>94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>
        <v>9.2117</v>
      </c>
      <c r="P18" s="53">
        <v>9.8176</v>
      </c>
      <c r="Q18" s="53">
        <v>9.6675</v>
      </c>
      <c r="R18" s="53">
        <v>9.7152</v>
      </c>
      <c r="S18" s="53">
        <v>9.8407</v>
      </c>
      <c r="T18" s="53">
        <v>9.68054211035818</v>
      </c>
      <c r="U18" s="53">
        <v>9.7055</v>
      </c>
      <c r="V18" s="53">
        <v>10.1704</v>
      </c>
      <c r="W18" s="53">
        <v>10.8227</v>
      </c>
      <c r="X18" s="53">
        <v>10.9798</v>
      </c>
      <c r="Y18" s="53">
        <v>11.156978690170702</v>
      </c>
      <c r="Z18" s="53">
        <v>10.5809</v>
      </c>
      <c r="AA18" s="54">
        <v>10.3165</v>
      </c>
      <c r="AB18" s="54">
        <v>10.0662</v>
      </c>
      <c r="AC18" s="54">
        <v>10.28655</v>
      </c>
      <c r="AD18" s="54">
        <v>10.2505</v>
      </c>
      <c r="AE18" s="54">
        <v>10.54595</v>
      </c>
      <c r="AF18" s="54">
        <v>10.4686</v>
      </c>
      <c r="AG18" s="54">
        <v>10.19095</v>
      </c>
      <c r="AH18" s="54">
        <v>10.57385</v>
      </c>
      <c r="AI18" s="54">
        <v>10.63755</v>
      </c>
      <c r="AJ18" s="54">
        <v>11.22265</v>
      </c>
      <c r="AK18" s="54">
        <v>11.4099</v>
      </c>
      <c r="AL18" s="54">
        <v>11.1741</v>
      </c>
      <c r="AM18" s="54">
        <v>12.27235</v>
      </c>
      <c r="AN18" s="54">
        <v>11.62625</v>
      </c>
      <c r="AO18" s="54">
        <v>11.8484</v>
      </c>
    </row>
    <row r="19" spans="2:41" ht="15">
      <c r="B19" s="42" t="s">
        <v>95</v>
      </c>
      <c r="C19" s="53">
        <v>0.0939</v>
      </c>
      <c r="D19" s="53">
        <v>0.0953</v>
      </c>
      <c r="E19" s="53">
        <v>0.0992</v>
      </c>
      <c r="F19" s="53">
        <v>0.1015</v>
      </c>
      <c r="G19" s="53">
        <v>0.10414280060819396</v>
      </c>
      <c r="H19" s="53">
        <v>0.10712028536844022</v>
      </c>
      <c r="I19" s="53">
        <v>0.10375488944916529</v>
      </c>
      <c r="J19" s="53">
        <v>0.10628009055063714</v>
      </c>
      <c r="K19" s="53">
        <v>0.10741369309759609</v>
      </c>
      <c r="L19" s="53">
        <v>0.10401281437873146</v>
      </c>
      <c r="M19" s="53">
        <v>0.1048</v>
      </c>
      <c r="N19" s="53">
        <v>0.11070274099986714</v>
      </c>
      <c r="O19" s="53">
        <v>0.10855759523215042</v>
      </c>
      <c r="P19" s="53">
        <v>0.10185788787483702</v>
      </c>
      <c r="Q19" s="53">
        <v>0.1034393586759762</v>
      </c>
      <c r="R19" s="53">
        <v>0.10293148880105403</v>
      </c>
      <c r="S19" s="53">
        <v>0.10161878728139258</v>
      </c>
      <c r="T19" s="53">
        <v>0.1033</v>
      </c>
      <c r="U19" s="53">
        <v>0.10303436195971356</v>
      </c>
      <c r="V19" s="53">
        <v>0.09832454967356248</v>
      </c>
      <c r="W19" s="53">
        <v>0.09239838487623236</v>
      </c>
      <c r="X19" s="53">
        <v>0.09107634018834587</v>
      </c>
      <c r="Y19" s="53">
        <v>0.08963</v>
      </c>
      <c r="Z19" s="53">
        <v>0.09450991881597974</v>
      </c>
      <c r="AA19" s="53">
        <v>0.09693209906460525</v>
      </c>
      <c r="AB19" s="53">
        <v>0.09934235361904194</v>
      </c>
      <c r="AC19" s="53">
        <v>0.0972143235584331</v>
      </c>
      <c r="AD19" s="53">
        <v>0.09755621676991366</v>
      </c>
      <c r="AE19" s="53">
        <v>0.09482313115461385</v>
      </c>
      <c r="AF19" s="53">
        <v>0.09552375675830578</v>
      </c>
      <c r="AG19" s="53">
        <v>0.0981262787080694</v>
      </c>
      <c r="AH19" s="53">
        <v>0.09457293228105183</v>
      </c>
      <c r="AI19" s="53">
        <v>0.09400660866458913</v>
      </c>
      <c r="AJ19" s="53">
        <v>0.08910551429475214</v>
      </c>
      <c r="AK19" s="53">
        <v>0.08764318705685413</v>
      </c>
      <c r="AL19" s="53">
        <v>0.08949266607601508</v>
      </c>
      <c r="AM19" s="54">
        <v>0.08148398635958069</v>
      </c>
      <c r="AN19" s="54">
        <v>0.08601225674658639</v>
      </c>
      <c r="AO19" s="54">
        <f>1/AO18</f>
        <v>0.08439958137807636</v>
      </c>
    </row>
    <row r="20" spans="2:41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2:41" ht="15">
      <c r="B21" s="13" t="s">
        <v>159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3"/>
  <sheetViews>
    <sheetView zoomScalePageLayoutView="0" workbookViewId="0" topLeftCell="A13">
      <selection activeCell="M21" sqref="M21"/>
    </sheetView>
  </sheetViews>
  <sheetFormatPr defaultColWidth="9.140625" defaultRowHeight="15"/>
  <sheetData>
    <row r="1" spans="2:3" ht="21">
      <c r="B1" s="25" t="s">
        <v>140</v>
      </c>
      <c r="C1" s="25"/>
    </row>
    <row r="23" spans="2:11" ht="21">
      <c r="B23" s="154" t="s">
        <v>151</v>
      </c>
      <c r="C23" s="155"/>
      <c r="D23" s="155"/>
      <c r="E23" s="155"/>
      <c r="F23" s="155"/>
      <c r="G23" s="155"/>
      <c r="H23" s="155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L88"/>
  <sheetViews>
    <sheetView zoomScalePageLayoutView="0" workbookViewId="0" topLeftCell="A1">
      <selection activeCell="P36" sqref="P36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59" t="s">
        <v>160</v>
      </c>
      <c r="D2" s="159"/>
      <c r="E2" s="159"/>
      <c r="F2" s="159"/>
      <c r="G2" s="159"/>
      <c r="H2" s="159"/>
      <c r="I2" s="159"/>
      <c r="J2" s="159"/>
      <c r="K2" s="159"/>
      <c r="L2" s="160"/>
    </row>
    <row r="3" spans="3:12" ht="19.5">
      <c r="C3" s="161" t="s">
        <v>161</v>
      </c>
      <c r="D3" s="161"/>
      <c r="E3" s="161"/>
      <c r="F3" s="161"/>
      <c r="G3" s="161"/>
      <c r="H3" s="161"/>
      <c r="I3" s="161"/>
      <c r="J3" s="161"/>
      <c r="K3" s="161"/>
      <c r="L3" s="162"/>
    </row>
    <row r="4" spans="3:12" ht="16.5">
      <c r="C4" s="84"/>
      <c r="D4" s="156" t="s">
        <v>162</v>
      </c>
      <c r="E4" s="156"/>
      <c r="F4" s="156"/>
      <c r="G4" s="120" t="s">
        <v>1</v>
      </c>
      <c r="H4" s="120"/>
      <c r="I4" s="85" t="s">
        <v>2</v>
      </c>
      <c r="J4" s="156" t="s">
        <v>147</v>
      </c>
      <c r="K4" s="157"/>
      <c r="L4" s="158"/>
    </row>
    <row r="5" spans="3:12" ht="16.5">
      <c r="C5" s="86"/>
      <c r="D5" s="87">
        <v>40969</v>
      </c>
      <c r="E5" s="87">
        <v>41306</v>
      </c>
      <c r="F5" s="87">
        <v>41334</v>
      </c>
      <c r="G5" s="88" t="s">
        <v>4</v>
      </c>
      <c r="H5" s="88" t="s">
        <v>5</v>
      </c>
      <c r="I5" s="88" t="s">
        <v>4</v>
      </c>
      <c r="J5" s="87">
        <v>41275</v>
      </c>
      <c r="K5" s="87">
        <v>41306</v>
      </c>
      <c r="L5" s="89">
        <v>41334</v>
      </c>
    </row>
    <row r="6" spans="3:12" ht="16.5">
      <c r="C6" s="90" t="s">
        <v>96</v>
      </c>
      <c r="D6" s="63">
        <v>12377.480055786364</v>
      </c>
      <c r="E6" s="63">
        <v>16496.001993053524</v>
      </c>
      <c r="F6" s="63">
        <v>15063.309271895043</v>
      </c>
      <c r="G6" s="63">
        <v>-1432.6927211584807</v>
      </c>
      <c r="H6" s="63">
        <v>2685.8292161086792</v>
      </c>
      <c r="I6" s="100">
        <v>-8.685090616270466</v>
      </c>
      <c r="J6" s="100">
        <v>16.28091173132707</v>
      </c>
      <c r="K6" s="100">
        <v>20.262029289325923</v>
      </c>
      <c r="L6" s="100">
        <v>21.69932170363768</v>
      </c>
    </row>
    <row r="7" spans="3:12" ht="16.5">
      <c r="C7" s="90" t="s">
        <v>97</v>
      </c>
      <c r="D7" s="63">
        <v>12302.448579326363</v>
      </c>
      <c r="E7" s="63">
        <v>16410.804582673525</v>
      </c>
      <c r="F7" s="63">
        <v>14978.312355275042</v>
      </c>
      <c r="G7" s="63">
        <v>-1432.492227398483</v>
      </c>
      <c r="H7" s="63">
        <v>2675.863775948679</v>
      </c>
      <c r="I7" s="100">
        <v>-8.72895792635849</v>
      </c>
      <c r="J7" s="100">
        <v>16.28121426792252</v>
      </c>
      <c r="K7" s="100">
        <v>20.2928714001627</v>
      </c>
      <c r="L7" s="100">
        <v>21.75066011204738</v>
      </c>
    </row>
    <row r="8" spans="3:12" ht="15.75">
      <c r="C8" s="92" t="s">
        <v>98</v>
      </c>
      <c r="D8" s="66">
        <v>6254.09194981</v>
      </c>
      <c r="E8" s="66">
        <v>4495.93984493</v>
      </c>
      <c r="F8" s="66">
        <v>4562.04474361</v>
      </c>
      <c r="G8" s="66">
        <v>66.10489868000059</v>
      </c>
      <c r="H8" s="66">
        <v>-1692.0472062</v>
      </c>
      <c r="I8" s="101">
        <v>1.470324358421878</v>
      </c>
      <c r="J8" s="101">
        <v>-39.26229426073963</v>
      </c>
      <c r="K8" s="101">
        <v>-42.502701171312154</v>
      </c>
      <c r="L8" s="101">
        <v>-27.05504203933881</v>
      </c>
    </row>
    <row r="9" spans="3:12" ht="15.75">
      <c r="C9" s="92" t="s">
        <v>99</v>
      </c>
      <c r="D9" s="66">
        <v>5723.937742619999</v>
      </c>
      <c r="E9" s="66">
        <v>11712.81697205</v>
      </c>
      <c r="F9" s="66">
        <v>10199.36667892</v>
      </c>
      <c r="G9" s="66">
        <v>-1513.4502931299994</v>
      </c>
      <c r="H9" s="66">
        <v>4475.428936300001</v>
      </c>
      <c r="I9" s="101">
        <v>-12.921317704711921</v>
      </c>
      <c r="J9" s="101">
        <v>73.04894355474238</v>
      </c>
      <c r="K9" s="101">
        <v>115.63581470750013</v>
      </c>
      <c r="L9" s="101">
        <v>78.18793875021215</v>
      </c>
    </row>
    <row r="10" spans="3:12" ht="15.75">
      <c r="C10" s="92" t="s">
        <v>100</v>
      </c>
      <c r="D10" s="66">
        <v>252.79018055636556</v>
      </c>
      <c r="E10" s="66">
        <v>164.8110763335265</v>
      </c>
      <c r="F10" s="66">
        <v>161.7808455650424</v>
      </c>
      <c r="G10" s="66">
        <v>-3.0302307684841026</v>
      </c>
      <c r="H10" s="66">
        <v>-91.00933499132316</v>
      </c>
      <c r="I10" s="101">
        <v>-1.8386086881392945</v>
      </c>
      <c r="J10" s="101">
        <v>16.383476221650596</v>
      </c>
      <c r="K10" s="101">
        <v>-5.598555009285219</v>
      </c>
      <c r="L10" s="101">
        <v>-36.00192649533334</v>
      </c>
    </row>
    <row r="11" spans="3:12" ht="15.75">
      <c r="C11" s="92" t="s">
        <v>148</v>
      </c>
      <c r="D11" s="66">
        <v>71.62870634</v>
      </c>
      <c r="E11" s="66">
        <v>37.23668936</v>
      </c>
      <c r="F11" s="66">
        <v>55.12008718</v>
      </c>
      <c r="G11" s="66">
        <v>17.88339782</v>
      </c>
      <c r="H11" s="66">
        <v>-16.508619159999995</v>
      </c>
      <c r="I11" s="101">
        <v>48.0262830218481</v>
      </c>
      <c r="J11" s="101">
        <v>3.8099053608138354</v>
      </c>
      <c r="K11" s="101">
        <v>-82.81155075782827</v>
      </c>
      <c r="L11" s="101">
        <v>-23.047490319926382</v>
      </c>
    </row>
    <row r="12" spans="3:12" ht="16.5">
      <c r="C12" s="90" t="s">
        <v>101</v>
      </c>
      <c r="D12" s="63">
        <v>75.03147646</v>
      </c>
      <c r="E12" s="63">
        <v>85.19741038000001</v>
      </c>
      <c r="F12" s="63">
        <v>84.99691662000001</v>
      </c>
      <c r="G12" s="63">
        <v>-0.20049376000000052</v>
      </c>
      <c r="H12" s="63">
        <v>9.965440160000014</v>
      </c>
      <c r="I12" s="100">
        <v>-0.23532846726884343</v>
      </c>
      <c r="J12" s="101">
        <v>16.216797854824826</v>
      </c>
      <c r="K12" s="101">
        <v>14.602233480653826</v>
      </c>
      <c r="L12" s="101">
        <v>13.281679409990934</v>
      </c>
    </row>
    <row r="13" spans="3:12" ht="15.75">
      <c r="C13" s="92" t="s">
        <v>102</v>
      </c>
      <c r="D13" s="66">
        <v>42.44819862999999</v>
      </c>
      <c r="E13" s="66">
        <v>44.61226836</v>
      </c>
      <c r="F13" s="66">
        <v>44.78170577</v>
      </c>
      <c r="G13" s="66">
        <v>0.16943741000000045</v>
      </c>
      <c r="H13" s="66">
        <v>2.333507140000009</v>
      </c>
      <c r="I13" s="101">
        <v>0.37980003310461674</v>
      </c>
      <c r="J13" s="101">
        <v>5.560664408291552</v>
      </c>
      <c r="K13" s="101">
        <v>5.523433235708736</v>
      </c>
      <c r="L13" s="101">
        <v>5.497305457741657</v>
      </c>
    </row>
    <row r="14" spans="3:12" ht="15.75">
      <c r="C14" s="92" t="s">
        <v>103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101">
        <v>0</v>
      </c>
      <c r="J14" s="101">
        <v>0</v>
      </c>
      <c r="K14" s="101">
        <v>0</v>
      </c>
      <c r="L14" s="101">
        <v>0</v>
      </c>
    </row>
    <row r="15" spans="3:12" ht="15.75">
      <c r="C15" s="92" t="s">
        <v>104</v>
      </c>
      <c r="D15" s="66">
        <v>32.58327783</v>
      </c>
      <c r="E15" s="66">
        <v>40.58514202</v>
      </c>
      <c r="F15" s="66">
        <v>40.21521085</v>
      </c>
      <c r="G15" s="66">
        <v>-0.369931170000001</v>
      </c>
      <c r="H15" s="66">
        <v>7.631933019999998</v>
      </c>
      <c r="I15" s="101">
        <v>-0.9114940877075215</v>
      </c>
      <c r="J15" s="101">
        <v>31.105048288336068</v>
      </c>
      <c r="K15" s="101">
        <v>26.57257068583117</v>
      </c>
      <c r="L15" s="101">
        <v>23.422852236717397</v>
      </c>
    </row>
    <row r="16" spans="3:12" ht="16.5">
      <c r="C16" s="94"/>
      <c r="D16" s="63"/>
      <c r="E16" s="63"/>
      <c r="F16" s="63"/>
      <c r="G16" s="63"/>
      <c r="H16" s="63"/>
      <c r="I16" s="100"/>
      <c r="J16" s="100"/>
      <c r="K16" s="100"/>
      <c r="L16" s="100"/>
    </row>
    <row r="17" spans="3:12" ht="16.5">
      <c r="C17" s="90" t="s">
        <v>105</v>
      </c>
      <c r="D17" s="63">
        <v>12377.480035626357</v>
      </c>
      <c r="E17" s="63">
        <v>16495.98706500351</v>
      </c>
      <c r="F17" s="63">
        <v>15063.294343835048</v>
      </c>
      <c r="G17" s="63">
        <v>-1432.6927211684633</v>
      </c>
      <c r="H17" s="63">
        <v>2685.8143082086917</v>
      </c>
      <c r="I17" s="100">
        <v>-8.685098475907166</v>
      </c>
      <c r="J17" s="100">
        <v>16.280911752507947</v>
      </c>
      <c r="K17" s="100">
        <v>20.261920634919644</v>
      </c>
      <c r="L17" s="100">
        <v>21.699201295239877</v>
      </c>
    </row>
    <row r="18" spans="3:12" ht="16.5">
      <c r="C18" s="90" t="s">
        <v>106</v>
      </c>
      <c r="D18" s="63">
        <v>4179.757210130001</v>
      </c>
      <c r="E18" s="63">
        <v>4057.0768590000007</v>
      </c>
      <c r="F18" s="63">
        <v>4503.72307256</v>
      </c>
      <c r="G18" s="63">
        <v>446.6462135599995</v>
      </c>
      <c r="H18" s="63">
        <v>323.9658624299991</v>
      </c>
      <c r="I18" s="100">
        <v>11.009064631575407</v>
      </c>
      <c r="J18" s="100">
        <v>22.13798382693902</v>
      </c>
      <c r="K18" s="100">
        <v>20.614841991105695</v>
      </c>
      <c r="L18" s="100">
        <v>7.750829680844619</v>
      </c>
    </row>
    <row r="19" spans="3:12" ht="15.75">
      <c r="C19" s="92" t="s">
        <v>107</v>
      </c>
      <c r="D19" s="66">
        <v>2140.2312909400002</v>
      </c>
      <c r="E19" s="66">
        <v>2340.3745774699996</v>
      </c>
      <c r="F19" s="66">
        <v>2556.50500962</v>
      </c>
      <c r="G19" s="66">
        <v>216.13043215000016</v>
      </c>
      <c r="H19" s="66">
        <v>416.27371867999955</v>
      </c>
      <c r="I19" s="101">
        <v>9.234864975487909</v>
      </c>
      <c r="J19" s="101">
        <v>11.317821514254208</v>
      </c>
      <c r="K19" s="101">
        <v>10.60241717633113</v>
      </c>
      <c r="L19" s="101">
        <v>19.449940781735325</v>
      </c>
    </row>
    <row r="20" spans="3:12" ht="15.75">
      <c r="C20" s="92" t="s">
        <v>108</v>
      </c>
      <c r="D20" s="66">
        <v>2039.5259191900009</v>
      </c>
      <c r="E20" s="66">
        <v>1716.702281530001</v>
      </c>
      <c r="F20" s="66">
        <v>1947.218062940001</v>
      </c>
      <c r="G20" s="66">
        <v>230.51578140999982</v>
      </c>
      <c r="H20" s="66">
        <v>-92.30785624999999</v>
      </c>
      <c r="I20" s="101">
        <v>13.427825190781126</v>
      </c>
      <c r="J20" s="101">
        <v>39.93608376441008</v>
      </c>
      <c r="K20" s="101">
        <v>37.596158030911326</v>
      </c>
      <c r="L20" s="101">
        <v>-4.525946710530657</v>
      </c>
    </row>
    <row r="21" spans="3:12" ht="16.5">
      <c r="C21" s="90" t="s">
        <v>109</v>
      </c>
      <c r="D21" s="63">
        <v>6741.56783861</v>
      </c>
      <c r="E21" s="63">
        <v>11096.58072799</v>
      </c>
      <c r="F21" s="63">
        <v>9152.47441186</v>
      </c>
      <c r="G21" s="63">
        <v>-1944.1063161300008</v>
      </c>
      <c r="H21" s="63">
        <v>2410.9065732499994</v>
      </c>
      <c r="I21" s="100">
        <v>-17.51986818089098</v>
      </c>
      <c r="J21" s="100">
        <v>15.728741902423698</v>
      </c>
      <c r="K21" s="100">
        <v>21.649737928074032</v>
      </c>
      <c r="L21" s="100">
        <v>35.761808394812334</v>
      </c>
    </row>
    <row r="22" spans="3:12" ht="15.75">
      <c r="C22" s="92" t="s">
        <v>110</v>
      </c>
      <c r="D22" s="66">
        <v>5190.91304148</v>
      </c>
      <c r="E22" s="66">
        <v>8555.283529690001</v>
      </c>
      <c r="F22" s="66">
        <v>6314.09758186</v>
      </c>
      <c r="G22" s="66">
        <v>-2241.185947830001</v>
      </c>
      <c r="H22" s="66">
        <v>1123.1845403799998</v>
      </c>
      <c r="I22" s="101">
        <v>-26.196512833879275</v>
      </c>
      <c r="J22" s="101">
        <v>6.406021842706144</v>
      </c>
      <c r="K22" s="101">
        <v>10.132766649623099</v>
      </c>
      <c r="L22" s="101">
        <v>21.637514082874418</v>
      </c>
    </row>
    <row r="23" spans="3:12" ht="15.75">
      <c r="C23" s="95" t="s">
        <v>111</v>
      </c>
      <c r="D23" s="66">
        <v>1550.65479713</v>
      </c>
      <c r="E23" s="66">
        <v>2541.2971982999998</v>
      </c>
      <c r="F23" s="66">
        <v>2838.37683</v>
      </c>
      <c r="G23" s="66">
        <v>297.0796317000004</v>
      </c>
      <c r="H23" s="66">
        <v>1287.7220328700002</v>
      </c>
      <c r="I23" s="101">
        <v>11.690078275722012</v>
      </c>
      <c r="J23" s="101">
        <v>65.73566263615739</v>
      </c>
      <c r="K23" s="101">
        <v>87.7447028016595</v>
      </c>
      <c r="L23" s="101">
        <v>83.04375901415042</v>
      </c>
    </row>
    <row r="24" spans="3:12" ht="15.75">
      <c r="C24" s="93" t="s">
        <v>112</v>
      </c>
      <c r="D24" s="66">
        <v>1558.0955573687374</v>
      </c>
      <c r="E24" s="66">
        <v>1777.621322354094</v>
      </c>
      <c r="F24" s="66">
        <v>1824.0618291109358</v>
      </c>
      <c r="G24" s="66">
        <v>46.44050675684184</v>
      </c>
      <c r="H24" s="66">
        <v>265.9662717421984</v>
      </c>
      <c r="I24" s="101">
        <v>2.6125084219478723</v>
      </c>
      <c r="J24" s="101">
        <v>16.398430945087142</v>
      </c>
      <c r="K24" s="101">
        <v>18.18441791308692</v>
      </c>
      <c r="L24" s="101">
        <v>17.069958930590484</v>
      </c>
    </row>
    <row r="25" spans="3:12" ht="15.75">
      <c r="C25" s="93" t="s">
        <v>149</v>
      </c>
      <c r="D25" s="66">
        <v>0.5723014999908504</v>
      </c>
      <c r="E25" s="66">
        <v>9.806003699986602</v>
      </c>
      <c r="F25" s="66">
        <v>0.4074975700052551</v>
      </c>
      <c r="G25" s="66">
        <v>-9.398506129981348</v>
      </c>
      <c r="H25" s="66">
        <v>-0.16480392998559534</v>
      </c>
      <c r="I25" s="101">
        <v>-95.84440733990533</v>
      </c>
      <c r="J25" s="101">
        <v>18.926229052810946</v>
      </c>
      <c r="K25" s="101">
        <v>5225.70664889188</v>
      </c>
      <c r="L25" s="101">
        <v>-28.79669719339022</v>
      </c>
    </row>
    <row r="26" spans="3:12" ht="16.5">
      <c r="C26" s="114" t="s">
        <v>113</v>
      </c>
      <c r="D26" s="110">
        <v>-102.51287198237208</v>
      </c>
      <c r="E26" s="110">
        <v>-445.0978480405678</v>
      </c>
      <c r="F26" s="110">
        <v>-417.37246726589336</v>
      </c>
      <c r="G26" s="110">
        <v>27.72538077467442</v>
      </c>
      <c r="H26" s="110">
        <v>-314.8595952835213</v>
      </c>
      <c r="I26" s="112">
        <v>-6.229052981659762</v>
      </c>
      <c r="J26" s="112">
        <v>78.6427127859792</v>
      </c>
      <c r="K26" s="112">
        <v>63.04851407086033</v>
      </c>
      <c r="L26" s="112">
        <v>307.1415220301934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61" t="s">
        <v>164</v>
      </c>
      <c r="D29" s="161"/>
      <c r="E29" s="161"/>
      <c r="F29" s="161"/>
      <c r="G29" s="161"/>
      <c r="H29" s="161"/>
      <c r="I29" s="161"/>
      <c r="J29" s="161"/>
      <c r="K29" s="161"/>
      <c r="L29" s="162"/>
    </row>
    <row r="30" spans="3:12" ht="16.5">
      <c r="C30" s="84"/>
      <c r="D30" s="156" t="s">
        <v>162</v>
      </c>
      <c r="E30" s="156"/>
      <c r="F30" s="156"/>
      <c r="G30" s="120" t="s">
        <v>1</v>
      </c>
      <c r="H30" s="120"/>
      <c r="I30" s="115" t="s">
        <v>2</v>
      </c>
      <c r="J30" s="156" t="s">
        <v>147</v>
      </c>
      <c r="K30" s="157"/>
      <c r="L30" s="158"/>
    </row>
    <row r="31" spans="3:12" ht="16.5">
      <c r="C31" s="86"/>
      <c r="D31" s="87">
        <v>40969</v>
      </c>
      <c r="E31" s="87">
        <v>41306</v>
      </c>
      <c r="F31" s="87">
        <v>41334</v>
      </c>
      <c r="G31" s="88" t="s">
        <v>4</v>
      </c>
      <c r="H31" s="88" t="s">
        <v>5</v>
      </c>
      <c r="I31" s="88" t="s">
        <v>4</v>
      </c>
      <c r="J31" s="87">
        <v>41275</v>
      </c>
      <c r="K31" s="87">
        <v>41306</v>
      </c>
      <c r="L31" s="96">
        <v>41334</v>
      </c>
    </row>
    <row r="32" spans="3:12" ht="16.5">
      <c r="C32" s="91" t="s">
        <v>96</v>
      </c>
      <c r="D32" s="63">
        <v>68468.34250679999</v>
      </c>
      <c r="E32" s="63">
        <v>76872.88603151</v>
      </c>
      <c r="F32" s="63">
        <v>77080.13983034596</v>
      </c>
      <c r="G32" s="63">
        <v>207.2537988359545</v>
      </c>
      <c r="H32" s="63">
        <v>8611.797323545965</v>
      </c>
      <c r="I32" s="100">
        <v>0.26960585134139714</v>
      </c>
      <c r="J32" s="100">
        <v>15.637972392014984</v>
      </c>
      <c r="K32" s="100">
        <v>14.519499266770872</v>
      </c>
      <c r="L32" s="100">
        <v>11.9679974112122</v>
      </c>
    </row>
    <row r="33" spans="3:12" ht="16.5">
      <c r="C33" s="91" t="s">
        <v>97</v>
      </c>
      <c r="D33" s="63">
        <v>9670.631019819999</v>
      </c>
      <c r="E33" s="63">
        <v>11697.055568149999</v>
      </c>
      <c r="F33" s="63">
        <v>10598.288995470699</v>
      </c>
      <c r="G33" s="63">
        <v>-1098.7665726793002</v>
      </c>
      <c r="H33" s="63">
        <v>927.6579756506999</v>
      </c>
      <c r="I33" s="100">
        <v>-9.393531271845369</v>
      </c>
      <c r="J33" s="100">
        <v>22.963912426881052</v>
      </c>
      <c r="K33" s="100">
        <v>28.043949422683923</v>
      </c>
      <c r="L33" s="100">
        <v>9.59252786865164</v>
      </c>
    </row>
    <row r="34" spans="3:12" ht="15.75">
      <c r="C34" s="95" t="s">
        <v>114</v>
      </c>
      <c r="D34" s="66">
        <v>136.61712602</v>
      </c>
      <c r="E34" s="66">
        <v>119.66913876</v>
      </c>
      <c r="F34" s="66">
        <v>136.79227036</v>
      </c>
      <c r="G34" s="66">
        <v>17.123131600000008</v>
      </c>
      <c r="H34" s="66">
        <v>0.17514434000000279</v>
      </c>
      <c r="I34" s="101">
        <v>14.30872802915458</v>
      </c>
      <c r="J34" s="101">
        <v>4.49754251229323</v>
      </c>
      <c r="K34" s="101">
        <v>-12.362499696817428</v>
      </c>
      <c r="L34" s="101">
        <v>0.12820086697941707</v>
      </c>
    </row>
    <row r="35" spans="3:12" ht="15.75">
      <c r="C35" s="95" t="s">
        <v>98</v>
      </c>
      <c r="D35" s="66">
        <v>4531.60129332</v>
      </c>
      <c r="E35" s="66">
        <v>5963.57353729</v>
      </c>
      <c r="F35" s="66">
        <v>5543.07294472</v>
      </c>
      <c r="G35" s="66">
        <v>-420.50059256999975</v>
      </c>
      <c r="H35" s="66">
        <v>1011.4716514000002</v>
      </c>
      <c r="I35" s="101">
        <v>-7.051151292771447</v>
      </c>
      <c r="J35" s="101">
        <v>11.245376675535843</v>
      </c>
      <c r="K35" s="101">
        <v>22.81147090423446</v>
      </c>
      <c r="L35" s="101">
        <v>22.32040256699112</v>
      </c>
    </row>
    <row r="36" spans="3:12" ht="15.75">
      <c r="C36" s="95" t="s">
        <v>115</v>
      </c>
      <c r="D36" s="66">
        <v>215.85818711</v>
      </c>
      <c r="E36" s="66">
        <v>203.87430538</v>
      </c>
      <c r="F36" s="66">
        <v>234.64001846999997</v>
      </c>
      <c r="G36" s="66">
        <v>30.765713089999963</v>
      </c>
      <c r="H36" s="66">
        <v>18.781831359999984</v>
      </c>
      <c r="I36" s="101">
        <v>15.090529938363712</v>
      </c>
      <c r="J36" s="101">
        <v>-0.506042711351911</v>
      </c>
      <c r="K36" s="101">
        <v>24.70577487031061</v>
      </c>
      <c r="L36" s="101">
        <v>8.701004864100373</v>
      </c>
    </row>
    <row r="37" spans="3:12" ht="15.75">
      <c r="C37" s="95" t="s">
        <v>116</v>
      </c>
      <c r="D37" s="66">
        <v>4786.55441337</v>
      </c>
      <c r="E37" s="66">
        <v>5409.938586719999</v>
      </c>
      <c r="F37" s="66">
        <v>4683.783761920699</v>
      </c>
      <c r="G37" s="66">
        <v>-726.1548247992996</v>
      </c>
      <c r="H37" s="66">
        <v>-102.7706514493002</v>
      </c>
      <c r="I37" s="101">
        <v>-13.422607542751447</v>
      </c>
      <c r="J37" s="101">
        <v>42.025254807426506</v>
      </c>
      <c r="K37" s="101">
        <v>35.952802200938635</v>
      </c>
      <c r="L37" s="101">
        <v>-2.1470695321510815</v>
      </c>
    </row>
    <row r="38" spans="3:12" ht="16.5">
      <c r="C38" s="91" t="s">
        <v>101</v>
      </c>
      <c r="D38" s="63">
        <v>58797.71148698</v>
      </c>
      <c r="E38" s="63">
        <v>65175.830463360006</v>
      </c>
      <c r="F38" s="63">
        <v>66481.85083487525</v>
      </c>
      <c r="G38" s="63">
        <v>1306.0203715152456</v>
      </c>
      <c r="H38" s="63">
        <v>7684.139347895252</v>
      </c>
      <c r="I38" s="100">
        <v>2.0038415502038798</v>
      </c>
      <c r="J38" s="100">
        <v>15.835317871280315</v>
      </c>
      <c r="K38" s="100">
        <v>14.368587075181546</v>
      </c>
      <c r="L38" s="100">
        <v>13.068772837522438</v>
      </c>
    </row>
    <row r="39" spans="3:12" ht="15.75">
      <c r="C39" s="95" t="s">
        <v>117</v>
      </c>
      <c r="D39" s="66">
        <v>3200.1151444499997</v>
      </c>
      <c r="E39" s="66">
        <v>3078.2564604599997</v>
      </c>
      <c r="F39" s="66">
        <v>3205.50215846</v>
      </c>
      <c r="G39" s="66">
        <v>127.24569800000017</v>
      </c>
      <c r="H39" s="66">
        <v>5.387014010000257</v>
      </c>
      <c r="I39" s="101">
        <v>4.133693850218873</v>
      </c>
      <c r="J39" s="101">
        <v>43.144190617590255</v>
      </c>
      <c r="K39" s="101">
        <v>29.176119494305162</v>
      </c>
      <c r="L39" s="101">
        <v>0.16833813056205255</v>
      </c>
    </row>
    <row r="40" spans="3:12" ht="15.75">
      <c r="C40" s="95" t="s">
        <v>103</v>
      </c>
      <c r="D40" s="66">
        <v>6717.8230323</v>
      </c>
      <c r="E40" s="66">
        <v>6897.0457524700005</v>
      </c>
      <c r="F40" s="66">
        <v>7078.1573095250005</v>
      </c>
      <c r="G40" s="66">
        <v>181.11155705500005</v>
      </c>
      <c r="H40" s="66">
        <v>360.33427722500073</v>
      </c>
      <c r="I40" s="101">
        <v>2.6259294711817676</v>
      </c>
      <c r="J40" s="101">
        <v>0.646018684277827</v>
      </c>
      <c r="K40" s="101">
        <v>1.717053256048125</v>
      </c>
      <c r="L40" s="101">
        <v>5.363854860309294</v>
      </c>
    </row>
    <row r="41" spans="3:12" ht="15.75">
      <c r="C41" s="95" t="s">
        <v>10</v>
      </c>
      <c r="D41" s="66">
        <v>1588.59499497</v>
      </c>
      <c r="E41" s="66">
        <v>1433.00199298</v>
      </c>
      <c r="F41" s="66">
        <v>1454.85422593</v>
      </c>
      <c r="G41" s="66">
        <v>21.852232949999916</v>
      </c>
      <c r="H41" s="66">
        <v>-133.74076904000003</v>
      </c>
      <c r="I41" s="101">
        <v>1.5249269056881836</v>
      </c>
      <c r="J41" s="101">
        <v>4.98746660226177</v>
      </c>
      <c r="K41" s="101">
        <v>-9.125966352368845</v>
      </c>
      <c r="L41" s="101">
        <v>-8.41880841016534</v>
      </c>
    </row>
    <row r="42" spans="3:12" ht="15.75">
      <c r="C42" s="95" t="s">
        <v>118</v>
      </c>
      <c r="D42" s="66">
        <v>91.24424499999999</v>
      </c>
      <c r="E42" s="66">
        <v>32.03313015</v>
      </c>
      <c r="F42" s="66">
        <v>31.75561973</v>
      </c>
      <c r="G42" s="66">
        <v>-0.2775104199999987</v>
      </c>
      <c r="H42" s="66">
        <v>-59.48862526999999</v>
      </c>
      <c r="I42" s="101">
        <v>-0.86632314325985</v>
      </c>
      <c r="J42" s="101">
        <v>-69.87684439473783</v>
      </c>
      <c r="K42" s="101">
        <v>-79.003989662349</v>
      </c>
      <c r="L42" s="101">
        <v>-65.19712587900749</v>
      </c>
    </row>
    <row r="43" spans="3:12" ht="15.75">
      <c r="C43" s="95" t="s">
        <v>12</v>
      </c>
      <c r="D43" s="66">
        <v>1137.52984336</v>
      </c>
      <c r="E43" s="66">
        <v>1135.8828963</v>
      </c>
      <c r="F43" s="66">
        <v>1501.3070269699997</v>
      </c>
      <c r="G43" s="66">
        <v>365.4241306699996</v>
      </c>
      <c r="H43" s="66">
        <v>363.7771836099996</v>
      </c>
      <c r="I43" s="101">
        <v>32.17093345276385</v>
      </c>
      <c r="J43" s="101">
        <v>18.666532718444035</v>
      </c>
      <c r="K43" s="101">
        <v>2.3373015465353317</v>
      </c>
      <c r="L43" s="101">
        <v>31.979572732394075</v>
      </c>
    </row>
    <row r="44" spans="3:12" ht="15.75">
      <c r="C44" s="95" t="s">
        <v>119</v>
      </c>
      <c r="D44" s="66">
        <v>17508.32743737</v>
      </c>
      <c r="E44" s="66">
        <v>20121.99317412</v>
      </c>
      <c r="F44" s="66">
        <v>20537.83002505916</v>
      </c>
      <c r="G44" s="66">
        <v>415.83685093915847</v>
      </c>
      <c r="H44" s="66">
        <v>3029.5025876891596</v>
      </c>
      <c r="I44" s="101">
        <v>2.0665788291489386</v>
      </c>
      <c r="J44" s="101">
        <v>22.132735169580272</v>
      </c>
      <c r="K44" s="101">
        <v>18.99286006065644</v>
      </c>
      <c r="L44" s="101">
        <v>17.303209564283964</v>
      </c>
    </row>
    <row r="45" spans="3:12" ht="15.75">
      <c r="C45" s="95" t="s">
        <v>14</v>
      </c>
      <c r="D45" s="66">
        <v>28554.07678953</v>
      </c>
      <c r="E45" s="66">
        <v>32477.61705688</v>
      </c>
      <c r="F45" s="66">
        <v>32672.44446920108</v>
      </c>
      <c r="G45" s="66">
        <v>194.82741232107946</v>
      </c>
      <c r="H45" s="66">
        <v>4118.367679671079</v>
      </c>
      <c r="I45" s="101">
        <v>0.5998821033571106</v>
      </c>
      <c r="J45" s="101">
        <v>14.498854797031068</v>
      </c>
      <c r="K45" s="101">
        <v>15.684733759424136</v>
      </c>
      <c r="L45" s="101">
        <v>14.42304617315161</v>
      </c>
    </row>
    <row r="46" spans="3:12" ht="16.5">
      <c r="C46" s="97"/>
      <c r="D46" s="63"/>
      <c r="E46" s="63"/>
      <c r="F46" s="63"/>
      <c r="G46" s="63"/>
      <c r="H46" s="63"/>
      <c r="I46" s="100"/>
      <c r="J46" s="100"/>
      <c r="K46" s="100"/>
      <c r="L46" s="100"/>
    </row>
    <row r="47" spans="3:12" ht="16.5">
      <c r="C47" s="98" t="s">
        <v>105</v>
      </c>
      <c r="D47" s="63">
        <v>68467.95550680002</v>
      </c>
      <c r="E47" s="63">
        <v>76872.88603151002</v>
      </c>
      <c r="F47" s="63">
        <v>77080.13965354515</v>
      </c>
      <c r="G47" s="63">
        <v>207.25362203513214</v>
      </c>
      <c r="H47" s="66">
        <v>8612.18414674513</v>
      </c>
      <c r="I47" s="101">
        <v>0.269605621350263</v>
      </c>
      <c r="J47" s="101">
        <v>15.637972391691553</v>
      </c>
      <c r="K47" s="101">
        <v>14.51947671848927</v>
      </c>
      <c r="L47" s="101">
        <v>11.968609660763228</v>
      </c>
    </row>
    <row r="48" spans="3:12" ht="16.5">
      <c r="C48" s="91" t="s">
        <v>120</v>
      </c>
      <c r="D48" s="63">
        <v>1061.45463565</v>
      </c>
      <c r="E48" s="63">
        <v>2742.439868220001</v>
      </c>
      <c r="F48" s="63">
        <v>2396.1318302100003</v>
      </c>
      <c r="G48" s="63">
        <v>-346.3080380100005</v>
      </c>
      <c r="H48" s="63">
        <v>1334.6771945600003</v>
      </c>
      <c r="I48" s="100">
        <v>-12.627734960503403</v>
      </c>
      <c r="J48" s="100">
        <v>118.96318855719457</v>
      </c>
      <c r="K48" s="100">
        <v>198.26101737185147</v>
      </c>
      <c r="L48" s="100">
        <v>125.74038962510043</v>
      </c>
    </row>
    <row r="49" spans="3:12" ht="16.5">
      <c r="C49" s="97" t="s">
        <v>98</v>
      </c>
      <c r="D49" s="63">
        <v>920.46363565</v>
      </c>
      <c r="E49" s="63">
        <v>2566.3608682200006</v>
      </c>
      <c r="F49" s="63">
        <v>2197.18709621</v>
      </c>
      <c r="G49" s="63">
        <v>-369.17377201000045</v>
      </c>
      <c r="H49" s="63">
        <v>1276.7234605600001</v>
      </c>
      <c r="I49" s="100">
        <v>-14.385107588787982</v>
      </c>
      <c r="J49" s="100">
        <v>135.93365783630708</v>
      </c>
      <c r="K49" s="100">
        <v>227.75478971364498</v>
      </c>
      <c r="L49" s="100">
        <v>138.70438886577213</v>
      </c>
    </row>
    <row r="50" spans="3:12" ht="15.75">
      <c r="C50" s="95" t="s">
        <v>121</v>
      </c>
      <c r="D50" s="66">
        <v>93</v>
      </c>
      <c r="E50" s="66">
        <v>93</v>
      </c>
      <c r="F50" s="66">
        <v>93</v>
      </c>
      <c r="G50" s="66">
        <v>0</v>
      </c>
      <c r="H50" s="66">
        <v>0</v>
      </c>
      <c r="I50" s="101">
        <v>0</v>
      </c>
      <c r="J50" s="101">
        <v>0</v>
      </c>
      <c r="K50" s="101">
        <v>0</v>
      </c>
      <c r="L50" s="101">
        <v>0</v>
      </c>
    </row>
    <row r="51" spans="3:12" ht="15.75">
      <c r="C51" s="95" t="s">
        <v>115</v>
      </c>
      <c r="D51" s="66">
        <v>17.712</v>
      </c>
      <c r="E51" s="66">
        <v>19.983</v>
      </c>
      <c r="F51" s="66">
        <v>20.199</v>
      </c>
      <c r="G51" s="66">
        <v>0.21600000000000108</v>
      </c>
      <c r="H51" s="66">
        <v>2.487000000000002</v>
      </c>
      <c r="I51" s="101">
        <v>1.0809187809638248</v>
      </c>
      <c r="J51" s="101">
        <v>70.44349758616819</v>
      </c>
      <c r="K51" s="101">
        <v>11.487391207319801</v>
      </c>
      <c r="L51" s="101">
        <v>14.041327913279144</v>
      </c>
    </row>
    <row r="52" spans="3:12" ht="15.75">
      <c r="C52" s="95" t="s">
        <v>122</v>
      </c>
      <c r="D52" s="66">
        <v>30.279</v>
      </c>
      <c r="E52" s="66">
        <v>63.096</v>
      </c>
      <c r="F52" s="66">
        <v>85.745734</v>
      </c>
      <c r="G52" s="66">
        <v>22.649734000000002</v>
      </c>
      <c r="H52" s="66">
        <v>55.466734</v>
      </c>
      <c r="I52" s="101">
        <v>35.89725814631673</v>
      </c>
      <c r="J52" s="101">
        <v>35.32600896397397</v>
      </c>
      <c r="K52" s="101">
        <v>147.04776820673453</v>
      </c>
      <c r="L52" s="101">
        <v>183.18548829221572</v>
      </c>
    </row>
    <row r="53" spans="3:12" ht="15.75">
      <c r="C53" s="95" t="s">
        <v>123</v>
      </c>
      <c r="D53" s="66">
        <v>67406.50087115001</v>
      </c>
      <c r="E53" s="66">
        <v>74130.44616329002</v>
      </c>
      <c r="F53" s="66">
        <v>74684.00782333515</v>
      </c>
      <c r="G53" s="66">
        <v>553.5616600451322</v>
      </c>
      <c r="H53" s="66">
        <v>7277.50695218514</v>
      </c>
      <c r="I53" s="101">
        <v>0.7467399546277927</v>
      </c>
      <c r="J53" s="101">
        <v>15.205880401511315</v>
      </c>
      <c r="K53" s="101">
        <v>13.691354533430184</v>
      </c>
      <c r="L53" s="101">
        <v>10.796446719725685</v>
      </c>
    </row>
    <row r="54" spans="3:12" ht="16.5">
      <c r="C54" s="91" t="s">
        <v>124</v>
      </c>
      <c r="D54" s="63">
        <v>55658.66863339</v>
      </c>
      <c r="E54" s="63">
        <v>59747.92513768157</v>
      </c>
      <c r="F54" s="63">
        <v>59067.00456510612</v>
      </c>
      <c r="G54" s="63">
        <v>-680.9205725754437</v>
      </c>
      <c r="H54" s="63">
        <v>3408.335931716123</v>
      </c>
      <c r="I54" s="100">
        <v>-1.139655596418366</v>
      </c>
      <c r="J54" s="100">
        <v>13.995086134438385</v>
      </c>
      <c r="K54" s="100">
        <v>9.865913030088324</v>
      </c>
      <c r="L54" s="100">
        <v>6.123638986347295</v>
      </c>
    </row>
    <row r="55" spans="3:12" ht="15.75">
      <c r="C55" s="95" t="s">
        <v>125</v>
      </c>
      <c r="D55" s="66">
        <v>25062.62985524</v>
      </c>
      <c r="E55" s="66">
        <v>24261.199456889688</v>
      </c>
      <c r="F55" s="66">
        <v>24515.626007189687</v>
      </c>
      <c r="G55" s="66">
        <v>254.42655029999878</v>
      </c>
      <c r="H55" s="66">
        <v>-547.0038480503135</v>
      </c>
      <c r="I55" s="101">
        <v>1.0486973274017035</v>
      </c>
      <c r="J55" s="101">
        <v>6.4196812491404405</v>
      </c>
      <c r="K55" s="101">
        <v>1.4866660511874588</v>
      </c>
      <c r="L55" s="101">
        <v>-2.1825476863751714</v>
      </c>
    </row>
    <row r="56" spans="3:12" ht="15.75">
      <c r="C56" s="99" t="s">
        <v>122</v>
      </c>
      <c r="D56" s="66">
        <v>30596.038778150003</v>
      </c>
      <c r="E56" s="66">
        <v>35486.725680791875</v>
      </c>
      <c r="F56" s="66">
        <v>34551.37855791644</v>
      </c>
      <c r="G56" s="66">
        <v>-935.3471228754352</v>
      </c>
      <c r="H56" s="66">
        <v>3955.3397797664365</v>
      </c>
      <c r="I56" s="101">
        <v>-2.6357662053383426</v>
      </c>
      <c r="J56" s="101">
        <v>19.99084601600289</v>
      </c>
      <c r="K56" s="101">
        <v>16.438541787239885</v>
      </c>
      <c r="L56" s="101">
        <v>12.927620495078996</v>
      </c>
    </row>
    <row r="57" spans="3:12" ht="15.75">
      <c r="C57" s="99" t="s">
        <v>126</v>
      </c>
      <c r="D57" s="66">
        <v>663.842</v>
      </c>
      <c r="E57" s="66">
        <v>1144.337</v>
      </c>
      <c r="F57" s="66">
        <v>1072.8880000000001</v>
      </c>
      <c r="G57" s="66">
        <v>-71.44899999999984</v>
      </c>
      <c r="H57" s="66">
        <v>409.04600000000016</v>
      </c>
      <c r="I57" s="101">
        <v>-6.243702685485119</v>
      </c>
      <c r="J57" s="101">
        <v>121.56087529218584</v>
      </c>
      <c r="K57" s="101">
        <v>95.71151997756137</v>
      </c>
      <c r="L57" s="101">
        <v>61.61797536160716</v>
      </c>
    </row>
    <row r="58" spans="3:12" ht="15.75">
      <c r="C58" s="95" t="s">
        <v>127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101">
        <v>0</v>
      </c>
      <c r="J58" s="101">
        <v>0</v>
      </c>
      <c r="K58" s="101">
        <v>0</v>
      </c>
      <c r="L58" s="101">
        <v>0</v>
      </c>
    </row>
    <row r="59" spans="3:12" ht="15.75">
      <c r="C59" s="95" t="s">
        <v>128</v>
      </c>
      <c r="D59" s="66">
        <v>9280.506949397839</v>
      </c>
      <c r="E59" s="66">
        <v>13956.129445105613</v>
      </c>
      <c r="F59" s="66">
        <v>14233.044022073293</v>
      </c>
      <c r="G59" s="66">
        <v>276.91457696767975</v>
      </c>
      <c r="H59" s="66">
        <v>4952.537072675454</v>
      </c>
      <c r="I59" s="101">
        <v>1.9841789090369404</v>
      </c>
      <c r="J59" s="101">
        <v>11.580573175440513</v>
      </c>
      <c r="K59" s="101">
        <v>12.544978124722261</v>
      </c>
      <c r="L59" s="101">
        <v>53.364941157624976</v>
      </c>
    </row>
    <row r="60" spans="3:12" ht="15.75">
      <c r="C60" s="95" t="s">
        <v>129</v>
      </c>
      <c r="D60" s="66">
        <v>1481.81548694</v>
      </c>
      <c r="E60" s="66">
        <v>1454.6670783</v>
      </c>
      <c r="F60" s="66">
        <v>1872.4371211799998</v>
      </c>
      <c r="G60" s="66">
        <v>417.7700428799999</v>
      </c>
      <c r="H60" s="66">
        <v>390.6216342399998</v>
      </c>
      <c r="I60" s="101">
        <v>28.719289046413827</v>
      </c>
      <c r="J60" s="101">
        <v>14.130697985482902</v>
      </c>
      <c r="K60" s="101">
        <v>31.505222474721712</v>
      </c>
      <c r="L60" s="101">
        <v>26.361017122762494</v>
      </c>
    </row>
    <row r="61" spans="3:12" ht="15.75">
      <c r="C61" s="95" t="s">
        <v>130</v>
      </c>
      <c r="D61" s="66">
        <v>41.60792896</v>
      </c>
      <c r="E61" s="66">
        <v>44.493161799999996</v>
      </c>
      <c r="F61" s="66">
        <v>44.68944395</v>
      </c>
      <c r="G61" s="66">
        <v>0.19628215000000182</v>
      </c>
      <c r="H61" s="66">
        <v>3.081514989999995</v>
      </c>
      <c r="I61" s="101">
        <v>0.44115127372225055</v>
      </c>
      <c r="J61" s="101">
        <v>7.524109208645361</v>
      </c>
      <c r="K61" s="101">
        <v>7.097475126329952</v>
      </c>
      <c r="L61" s="101">
        <v>7.406076358576813</v>
      </c>
    </row>
    <row r="62" spans="3:12" ht="15.75">
      <c r="C62" s="95" t="s">
        <v>115</v>
      </c>
      <c r="D62" s="66">
        <v>24.681</v>
      </c>
      <c r="E62" s="66">
        <v>57.153</v>
      </c>
      <c r="F62" s="66">
        <v>57.153</v>
      </c>
      <c r="G62" s="66">
        <v>0</v>
      </c>
      <c r="H62" s="66">
        <v>32.471999999999994</v>
      </c>
      <c r="I62" s="101">
        <v>0</v>
      </c>
      <c r="J62" s="101">
        <v>118.04802198596947</v>
      </c>
      <c r="K62" s="101">
        <v>131.56679226935697</v>
      </c>
      <c r="L62" s="101">
        <v>131.56679226935697</v>
      </c>
    </row>
    <row r="63" spans="3:12" ht="15.75">
      <c r="C63" s="95" t="s">
        <v>131</v>
      </c>
      <c r="D63" s="66">
        <v>61.69149178</v>
      </c>
      <c r="E63" s="66">
        <v>65.19733891999999</v>
      </c>
      <c r="F63" s="66">
        <v>89.01572101000001</v>
      </c>
      <c r="G63" s="66">
        <v>23.818382090000014</v>
      </c>
      <c r="H63" s="66">
        <v>27.324229230000007</v>
      </c>
      <c r="I63" s="101">
        <v>36.53275192600455</v>
      </c>
      <c r="J63" s="101">
        <v>6.331271053005791</v>
      </c>
      <c r="K63" s="101">
        <v>14.492418554530046</v>
      </c>
      <c r="L63" s="101">
        <v>44.2917304179348</v>
      </c>
    </row>
    <row r="64" spans="3:12" ht="15.75">
      <c r="C64" s="95" t="s">
        <v>132</v>
      </c>
      <c r="D64" s="66">
        <v>8378.06135639216</v>
      </c>
      <c r="E64" s="66">
        <v>8995.642394728344</v>
      </c>
      <c r="F64" s="66">
        <v>8982.089718349998</v>
      </c>
      <c r="G64" s="66">
        <v>-13.552676378345495</v>
      </c>
      <c r="H64" s="66">
        <v>604.0283619578386</v>
      </c>
      <c r="I64" s="101">
        <v>-0.15065823855212032</v>
      </c>
      <c r="J64" s="102">
        <v>12.23693169489706</v>
      </c>
      <c r="K64" s="102">
        <v>10.71657799462467</v>
      </c>
      <c r="L64" s="101">
        <v>7.209643571027165</v>
      </c>
    </row>
    <row r="65" spans="3:12" ht="15.75">
      <c r="C65" s="95" t="s">
        <v>113</v>
      </c>
      <c r="D65" s="66">
        <v>-8184.373975709997</v>
      </c>
      <c r="E65" s="66">
        <v>-11335.098393245515</v>
      </c>
      <c r="F65" s="66">
        <v>-10734.313768334276</v>
      </c>
      <c r="G65" s="66">
        <v>600.784624911239</v>
      </c>
      <c r="H65" s="66">
        <v>-2549.939792624279</v>
      </c>
      <c r="I65" s="101">
        <v>-5.3002153494251205</v>
      </c>
      <c r="J65" s="101">
        <v>7.235014597628735</v>
      </c>
      <c r="K65" s="101">
        <v>-1.5948726323040816</v>
      </c>
      <c r="L65" s="101">
        <v>31.15619838722083</v>
      </c>
    </row>
    <row r="66" spans="3:12" ht="16.5">
      <c r="C66" s="111"/>
      <c r="D66" s="110"/>
      <c r="E66" s="110"/>
      <c r="F66" s="110"/>
      <c r="G66" s="110"/>
      <c r="H66" s="110"/>
      <c r="I66" s="112"/>
      <c r="J66" s="112"/>
      <c r="K66" s="112"/>
      <c r="L66" s="112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61" t="s">
        <v>163</v>
      </c>
      <c r="D68" s="161"/>
      <c r="E68" s="161"/>
      <c r="F68" s="161"/>
      <c r="G68" s="161"/>
      <c r="H68" s="161"/>
      <c r="I68" s="161"/>
      <c r="J68" s="161"/>
      <c r="K68" s="161"/>
      <c r="L68" s="162"/>
    </row>
    <row r="69" spans="3:12" ht="16.5">
      <c r="C69" s="84"/>
      <c r="D69" s="156" t="s">
        <v>162</v>
      </c>
      <c r="E69" s="156"/>
      <c r="F69" s="156"/>
      <c r="G69" s="120" t="s">
        <v>1</v>
      </c>
      <c r="H69" s="120"/>
      <c r="I69" s="85" t="s">
        <v>2</v>
      </c>
      <c r="J69" s="156" t="s">
        <v>147</v>
      </c>
      <c r="K69" s="157"/>
      <c r="L69" s="158"/>
    </row>
    <row r="70" spans="3:12" ht="16.5">
      <c r="C70" s="86"/>
      <c r="D70" s="87">
        <v>40940</v>
      </c>
      <c r="E70" s="87">
        <v>41275</v>
      </c>
      <c r="F70" s="87">
        <v>41306</v>
      </c>
      <c r="G70" s="88" t="s">
        <v>4</v>
      </c>
      <c r="H70" s="88" t="s">
        <v>5</v>
      </c>
      <c r="I70" s="88" t="s">
        <v>4</v>
      </c>
      <c r="J70" s="87">
        <v>41244</v>
      </c>
      <c r="K70" s="87">
        <v>41275</v>
      </c>
      <c r="L70" s="96">
        <v>41306</v>
      </c>
    </row>
    <row r="71" spans="3:12" ht="16.5">
      <c r="C71" s="90" t="s">
        <v>96</v>
      </c>
      <c r="D71" s="63">
        <v>68310.98049806763</v>
      </c>
      <c r="E71" s="63">
        <v>75716.00749717944</v>
      </c>
      <c r="F71" s="63">
        <v>76486.43687565005</v>
      </c>
      <c r="G71" s="63">
        <v>770.4293784706097</v>
      </c>
      <c r="H71" s="63">
        <v>8175.456377582421</v>
      </c>
      <c r="I71" s="100">
        <v>1.0175250966571494</v>
      </c>
      <c r="J71" s="100">
        <v>15.644321472337525</v>
      </c>
      <c r="K71" s="100">
        <v>14.525897085875222</v>
      </c>
      <c r="L71" s="100">
        <v>11.97482404604862</v>
      </c>
    </row>
    <row r="72" spans="3:12" ht="16.5">
      <c r="C72" s="90" t="s">
        <v>6</v>
      </c>
      <c r="D72" s="63">
        <v>19353.52940612762</v>
      </c>
      <c r="E72" s="63">
        <v>23587.798960249434</v>
      </c>
      <c r="F72" s="63">
        <v>21356.407691424803</v>
      </c>
      <c r="G72" s="63">
        <v>-2231.391268824631</v>
      </c>
      <c r="H72" s="63">
        <v>2002.8782852971817</v>
      </c>
      <c r="I72" s="100">
        <v>-9.4599384732124</v>
      </c>
      <c r="J72" s="100">
        <v>14.273339148865885</v>
      </c>
      <c r="K72" s="100">
        <v>15.887903348323023</v>
      </c>
      <c r="L72" s="100">
        <v>10.348904550004404</v>
      </c>
    </row>
    <row r="73" spans="3:12" ht="16.5">
      <c r="C73" s="90" t="s">
        <v>7</v>
      </c>
      <c r="D73" s="63">
        <v>48957.451091940005</v>
      </c>
      <c r="E73" s="63">
        <v>52128.208536930004</v>
      </c>
      <c r="F73" s="63">
        <v>55130.02918422524</v>
      </c>
      <c r="G73" s="63">
        <v>3001.820647295237</v>
      </c>
      <c r="H73" s="63">
        <v>6172.5780922852355</v>
      </c>
      <c r="I73" s="100">
        <v>5.758534067343999</v>
      </c>
      <c r="J73" s="100">
        <v>16.337414629379776</v>
      </c>
      <c r="K73" s="100">
        <v>13.910865526042615</v>
      </c>
      <c r="L73" s="100">
        <v>12.608046282257213</v>
      </c>
    </row>
    <row r="74" spans="3:12" ht="15.75">
      <c r="C74" s="92" t="s">
        <v>133</v>
      </c>
      <c r="D74" s="66">
        <v>45.09450387999914</v>
      </c>
      <c r="E74" s="66">
        <v>-3112.9048555200015</v>
      </c>
      <c r="F74" s="66">
        <v>-1108.3773935149993</v>
      </c>
      <c r="G74" s="66">
        <v>2004.5274620050022</v>
      </c>
      <c r="H74" s="66">
        <v>-1153.4718973949985</v>
      </c>
      <c r="I74" s="101">
        <v>-64.39411273526225</v>
      </c>
      <c r="J74" s="101">
        <v>20.90421457952451</v>
      </c>
      <c r="K74" s="101">
        <v>48.6794317993539</v>
      </c>
      <c r="L74" s="101">
        <v>-2557.899074495862</v>
      </c>
    </row>
    <row r="75" spans="3:12" ht="15.75">
      <c r="C75" s="92" t="s">
        <v>134</v>
      </c>
      <c r="D75" s="66">
        <v>48912.35658806001</v>
      </c>
      <c r="E75" s="66">
        <v>55241.11339245</v>
      </c>
      <c r="F75" s="66">
        <v>56238.40657774024</v>
      </c>
      <c r="G75" s="66">
        <v>997.2931852902402</v>
      </c>
      <c r="H75" s="66">
        <v>7326.049989680236</v>
      </c>
      <c r="I75" s="101">
        <v>1.805345917279328</v>
      </c>
      <c r="J75" s="101">
        <v>16.667962717538337</v>
      </c>
      <c r="K75" s="101">
        <v>15.431992634033795</v>
      </c>
      <c r="L75" s="101">
        <v>14.977912537276106</v>
      </c>
    </row>
    <row r="76" spans="3:12" ht="15.75">
      <c r="C76" s="103" t="s">
        <v>10</v>
      </c>
      <c r="D76" s="66">
        <v>1592.28755397</v>
      </c>
      <c r="E76" s="66">
        <v>1436.73600598</v>
      </c>
      <c r="F76" s="66">
        <v>1458.58823893</v>
      </c>
      <c r="G76" s="66">
        <v>21.852232949999916</v>
      </c>
      <c r="H76" s="66">
        <v>-133.6993150400001</v>
      </c>
      <c r="I76" s="101">
        <v>1.5209636884609479</v>
      </c>
      <c r="J76" s="101">
        <v>4.977630526190594</v>
      </c>
      <c r="K76" s="101">
        <v>-9.102023861648663</v>
      </c>
      <c r="L76" s="101">
        <v>-8.396681535734663</v>
      </c>
    </row>
    <row r="77" spans="3:12" ht="15.75">
      <c r="C77" s="103" t="s">
        <v>11</v>
      </c>
      <c r="D77" s="66">
        <v>91.24424499999999</v>
      </c>
      <c r="E77" s="66">
        <v>32.03313015</v>
      </c>
      <c r="F77" s="66">
        <v>31.75561973</v>
      </c>
      <c r="G77" s="66">
        <v>-0.2775104199999987</v>
      </c>
      <c r="H77" s="66">
        <v>-59.48862526999999</v>
      </c>
      <c r="I77" s="101">
        <v>-0.86632314325985</v>
      </c>
      <c r="J77" s="101">
        <v>-69.87684439473783</v>
      </c>
      <c r="K77" s="101">
        <v>-79.003989662349</v>
      </c>
      <c r="L77" s="101">
        <v>-65.19712587900749</v>
      </c>
    </row>
    <row r="78" spans="3:12" ht="15.75">
      <c r="C78" s="103" t="s">
        <v>12</v>
      </c>
      <c r="D78" s="66">
        <v>1137.52984336</v>
      </c>
      <c r="E78" s="66">
        <v>1135.8828963</v>
      </c>
      <c r="F78" s="66">
        <v>1501.3070269699997</v>
      </c>
      <c r="G78" s="66">
        <v>365.4241306699996</v>
      </c>
      <c r="H78" s="66">
        <v>363.7771836099996</v>
      </c>
      <c r="I78" s="101">
        <v>32.17093345276385</v>
      </c>
      <c r="J78" s="101">
        <v>18.666532718444035</v>
      </c>
      <c r="K78" s="101">
        <v>2.3373015465353317</v>
      </c>
      <c r="L78" s="101">
        <v>31.979572732394075</v>
      </c>
    </row>
    <row r="79" spans="3:12" ht="15.75">
      <c r="C79" s="103" t="s">
        <v>135</v>
      </c>
      <c r="D79" s="66">
        <v>17508.32743737</v>
      </c>
      <c r="E79" s="66">
        <v>20121.99317412</v>
      </c>
      <c r="F79" s="66">
        <v>20537.83002505916</v>
      </c>
      <c r="G79" s="66">
        <v>415.83685093915847</v>
      </c>
      <c r="H79" s="66">
        <v>3029.5025876891596</v>
      </c>
      <c r="I79" s="101">
        <v>2.0665788291489386</v>
      </c>
      <c r="J79" s="101">
        <v>22.132735169580272</v>
      </c>
      <c r="K79" s="101">
        <v>18.99286006065644</v>
      </c>
      <c r="L79" s="101">
        <v>17.303209564283964</v>
      </c>
    </row>
    <row r="80" spans="3:12" ht="15.75">
      <c r="C80" s="103" t="s">
        <v>14</v>
      </c>
      <c r="D80" s="66">
        <v>28582.96750836</v>
      </c>
      <c r="E80" s="66">
        <v>32514.4681859</v>
      </c>
      <c r="F80" s="101">
        <v>32708.92566705108</v>
      </c>
      <c r="G80" s="66">
        <v>194.45748115107926</v>
      </c>
      <c r="H80" s="66">
        <v>4125.958158691079</v>
      </c>
      <c r="I80" s="101">
        <v>0.5980644679140296</v>
      </c>
      <c r="J80" s="101">
        <v>14.518465936413103</v>
      </c>
      <c r="K80" s="101">
        <v>15.699070034252669</v>
      </c>
      <c r="L80" s="101">
        <v>14.435023786401151</v>
      </c>
    </row>
    <row r="81" spans="3:12" ht="15.75">
      <c r="C81" s="103"/>
      <c r="D81" s="66"/>
      <c r="E81" s="66"/>
      <c r="F81" s="101"/>
      <c r="G81" s="66"/>
      <c r="H81" s="66"/>
      <c r="I81" s="101"/>
      <c r="J81" s="101"/>
      <c r="K81" s="101"/>
      <c r="L81" s="101"/>
    </row>
    <row r="82" spans="3:12" ht="16.5">
      <c r="C82" s="90" t="s">
        <v>105</v>
      </c>
      <c r="D82" s="66">
        <v>68310.59349929763</v>
      </c>
      <c r="E82" s="66">
        <v>75715.99259051942</v>
      </c>
      <c r="F82" s="101">
        <v>76486.42179217926</v>
      </c>
      <c r="G82" s="66">
        <v>770.4292016598338</v>
      </c>
      <c r="H82" s="66">
        <v>8175.828292881633</v>
      </c>
      <c r="I82" s="101">
        <v>1.017525063464995</v>
      </c>
      <c r="J82" s="101">
        <v>15.637972391691553</v>
      </c>
      <c r="K82" s="101">
        <v>14.51947671848927</v>
      </c>
      <c r="L82" s="101">
        <v>11.968609660763228</v>
      </c>
    </row>
    <row r="83" spans="3:12" ht="15.75">
      <c r="C83" s="104" t="s">
        <v>136</v>
      </c>
      <c r="D83" s="66">
        <v>57183.39815695</v>
      </c>
      <c r="E83" s="66">
        <v>61443.34092334156</v>
      </c>
      <c r="F83" s="66">
        <v>60954.55446142613</v>
      </c>
      <c r="G83" s="63">
        <v>-488.78646191542794</v>
      </c>
      <c r="H83" s="63">
        <v>3771.156304476128</v>
      </c>
      <c r="I83" s="100">
        <v>-0.795507624699724</v>
      </c>
      <c r="J83" s="100">
        <v>13.542333886828978</v>
      </c>
      <c r="K83" s="100">
        <v>9.761200525797168</v>
      </c>
      <c r="L83" s="100">
        <v>6.594844703222287</v>
      </c>
    </row>
    <row r="84" spans="3:12" ht="16.5">
      <c r="C84" s="90" t="s">
        <v>137</v>
      </c>
      <c r="D84" s="63">
        <v>1524.7295235600004</v>
      </c>
      <c r="E84" s="63">
        <v>1695.4157856599995</v>
      </c>
      <c r="F84" s="63">
        <v>1887.5498963199998</v>
      </c>
      <c r="G84" s="63">
        <v>192.13411066000026</v>
      </c>
      <c r="H84" s="63">
        <v>362.8203727599994</v>
      </c>
      <c r="I84" s="100">
        <v>11.332565868802819</v>
      </c>
      <c r="J84" s="100">
        <v>-0.9328370001080774</v>
      </c>
      <c r="K84" s="100">
        <v>6.194360458851541</v>
      </c>
      <c r="L84" s="100">
        <v>23.795720300140292</v>
      </c>
    </row>
    <row r="85" spans="3:12" ht="16.5">
      <c r="C85" s="90" t="s">
        <v>138</v>
      </c>
      <c r="D85" s="63">
        <v>25062.62985524</v>
      </c>
      <c r="E85" s="63">
        <v>24261.199456889688</v>
      </c>
      <c r="F85" s="63">
        <v>24515.62600718969</v>
      </c>
      <c r="G85" s="63">
        <v>254.42655030000242</v>
      </c>
      <c r="H85" s="63">
        <v>-547.0038480503099</v>
      </c>
      <c r="I85" s="100">
        <v>1.0486973274017186</v>
      </c>
      <c r="J85" s="100">
        <v>6.4196812491404405</v>
      </c>
      <c r="K85" s="100">
        <v>1.4866660511874588</v>
      </c>
      <c r="L85" s="100">
        <v>-2.1825476863751714</v>
      </c>
    </row>
    <row r="86" spans="3:12" ht="15.75">
      <c r="C86" s="92" t="s">
        <v>139</v>
      </c>
      <c r="D86" s="66">
        <v>30596.038778150003</v>
      </c>
      <c r="E86" s="66">
        <v>35486.72568079187</v>
      </c>
      <c r="F86" s="66">
        <v>34551.37855791644</v>
      </c>
      <c r="G86" s="66">
        <v>-935.3471228754279</v>
      </c>
      <c r="H86" s="66">
        <v>3955.3397797664365</v>
      </c>
      <c r="I86" s="101">
        <v>-2.635766205338323</v>
      </c>
      <c r="J86" s="101">
        <v>19.99084601600289</v>
      </c>
      <c r="K86" s="101">
        <v>16.438541787239885</v>
      </c>
      <c r="L86" s="101">
        <v>12.927620495078996</v>
      </c>
    </row>
    <row r="87" spans="3:12" ht="15.75">
      <c r="C87" s="92" t="s">
        <v>21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101">
        <v>0</v>
      </c>
      <c r="J87" s="101">
        <v>0</v>
      </c>
      <c r="K87" s="101">
        <v>0</v>
      </c>
      <c r="L87" s="101">
        <v>0</v>
      </c>
    </row>
    <row r="88" spans="3:12" ht="15.75">
      <c r="C88" s="113" t="s">
        <v>15</v>
      </c>
      <c r="D88" s="108">
        <v>11127.195342347622</v>
      </c>
      <c r="E88" s="108">
        <v>14272.651667177859</v>
      </c>
      <c r="F88" s="108">
        <v>15531.867330753134</v>
      </c>
      <c r="G88" s="108">
        <v>1259.2156635752744</v>
      </c>
      <c r="H88" s="108">
        <v>4404.671988405511</v>
      </c>
      <c r="I88" s="109">
        <v>8.82257686195084</v>
      </c>
      <c r="J88" s="109">
        <v>25.262903203004722</v>
      </c>
      <c r="K88" s="109">
        <v>40.79550670533719</v>
      </c>
      <c r="L88" s="109">
        <v>39.58474577724282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Hamauka, Lourencia</dc:creator>
  <cp:keywords/>
  <dc:description/>
  <cp:lastModifiedBy>Hamauka, Lourencia</cp:lastModifiedBy>
  <cp:lastPrinted>2013-05-06T13:28:23Z</cp:lastPrinted>
  <dcterms:created xsi:type="dcterms:W3CDTF">2013-04-23T13:55:53Z</dcterms:created>
  <dcterms:modified xsi:type="dcterms:W3CDTF">2013-05-06T14:30:37Z</dcterms:modified>
  <cp:category/>
  <cp:version/>
  <cp:contentType/>
  <cp:contentStatus/>
</cp:coreProperties>
</file>