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19\"/>
    </mc:Choice>
  </mc:AlternateContent>
  <xr:revisionPtr revIDLastSave="0" documentId="13_ncr:1_{8969B60A-85F0-4B7E-BEEF-5C0B74F4B704}" xr6:coauthVersionLast="43" xr6:coauthVersionMax="43" xr10:uidLastSave="{00000000-0000-0000-0000-000000000000}"/>
  <bookViews>
    <workbookView xWindow="-120" yWindow="-120" windowWidth="21840" windowHeight="1314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37" l="1"/>
  <c r="B72" i="37"/>
  <c r="B31" i="37"/>
  <c r="H31" i="37"/>
  <c r="H30" i="36"/>
  <c r="B30" i="36"/>
  <c r="B20" i="36"/>
  <c r="H20" i="36"/>
  <c r="B30" i="4" l="1"/>
  <c r="B19" i="4"/>
  <c r="B14" i="4"/>
  <c r="B28" i="4"/>
  <c r="C28" i="4"/>
  <c r="B26" i="4"/>
  <c r="C26" i="4"/>
  <c r="B24" i="4"/>
  <c r="C24" i="4"/>
  <c r="B22" i="4"/>
  <c r="C22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3" i="37"/>
  <c r="I73" i="37"/>
  <c r="H73" i="37"/>
  <c r="C73" i="37"/>
  <c r="D73" i="37"/>
  <c r="B73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<sst xmlns="http://schemas.openxmlformats.org/spreadsheetml/2006/main" count="331" uniqueCount="125">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</sst>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[$-409]mmm\-yy;@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  <numFmt numFmtId="176" formatCode="0.0"/>
    <numFmt numFmtId="177" formatCode="#,##0.0_);\(#,##0.0\)"/>
    <numFmt numFmtId="178" formatCode="_(* #,##0.0_);_(* \(#,##0.0\);_(* &quot;-&quot;??_);_(@_)"/>
    <numFmt numFmtId="179" formatCode="_ * #,##0.0_ ;_ * \-#,##0.0_ ;_ * &quot;-&quot;??_ ;_ @_ "/>
    <numFmt numFmtId="180" formatCode="0.0000"/>
  </numFmts>
  <fonts count="1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sz val="10"/>
      <color rgb="FFFF0000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151">
    <xf numFmtId="0" fontId="0" fillId="0" borderId="0"/>
    <xf numFmtId="0" fontId="44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3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5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43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1" fillId="0" borderId="0" applyNumberFormat="0" applyFill="0" applyBorder="0" applyAlignment="0" applyProtection="0"/>
  </cellStyleXfs>
  <cellXfs count="301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77" fontId="42" fillId="0" borderId="0" xfId="603" applyNumberFormat="1" applyFont="1" applyAlignment="1">
      <alignment horizontal="center"/>
    </xf>
    <xf numFmtId="167" fontId="38" fillId="0" borderId="0" xfId="603" applyNumberFormat="1" applyFont="1"/>
    <xf numFmtId="0" fontId="38" fillId="0" borderId="14" xfId="603" applyFont="1" applyBorder="1"/>
    <xf numFmtId="167" fontId="42" fillId="0" borderId="0" xfId="603" applyNumberFormat="1" applyFont="1"/>
    <xf numFmtId="0" fontId="43" fillId="0" borderId="0" xfId="603" applyFont="1" applyAlignment="1">
      <alignment horizontal="left" indent="1"/>
    </xf>
    <xf numFmtId="167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67" fontId="48" fillId="0" borderId="0" xfId="644" applyNumberFormat="1" applyFont="1"/>
    <xf numFmtId="176" fontId="48" fillId="0" borderId="0" xfId="644" applyNumberFormat="1" applyFont="1"/>
    <xf numFmtId="0" fontId="49" fillId="0" borderId="0" xfId="644" applyFont="1"/>
    <xf numFmtId="0" fontId="41" fillId="0" borderId="0" xfId="644"/>
    <xf numFmtId="167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67" fontId="58" fillId="23" borderId="0" xfId="0" applyNumberFormat="1" applyFont="1" applyFill="1"/>
    <xf numFmtId="167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67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67" fontId="60" fillId="23" borderId="0" xfId="0" applyNumberFormat="1" applyFont="1" applyFill="1" applyAlignment="1">
      <alignment horizontal="left" indent="1"/>
    </xf>
    <xf numFmtId="167" fontId="58" fillId="23" borderId="0" xfId="0" applyNumberFormat="1" applyFont="1" applyFill="1" applyAlignment="1">
      <alignment horizontal="left"/>
    </xf>
    <xf numFmtId="167" fontId="59" fillId="23" borderId="0" xfId="0" applyNumberFormat="1" applyFont="1" applyFill="1" applyAlignment="1">
      <alignment horizontal="left" indent="2"/>
    </xf>
    <xf numFmtId="167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67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67" fontId="0" fillId="0" borderId="0" xfId="0" applyNumberFormat="1"/>
    <xf numFmtId="167" fontId="76" fillId="29" borderId="0" xfId="806" applyNumberFormat="1" applyFont="1" applyFill="1"/>
    <xf numFmtId="167" fontId="76" fillId="29" borderId="0" xfId="806" applyNumberFormat="1" applyFont="1" applyFill="1" applyAlignment="1">
      <alignment horizontal="center"/>
    </xf>
    <xf numFmtId="167" fontId="77" fillId="29" borderId="0" xfId="806" applyNumberFormat="1" applyFont="1" applyFill="1"/>
    <xf numFmtId="167" fontId="77" fillId="29" borderId="0" xfId="806" applyNumberFormat="1" applyFont="1" applyFill="1" applyAlignment="1">
      <alignment horizontal="center"/>
    </xf>
    <xf numFmtId="167" fontId="76" fillId="29" borderId="0" xfId="809" applyNumberFormat="1" applyFont="1" applyFill="1"/>
    <xf numFmtId="176" fontId="76" fillId="29" borderId="0" xfId="809" applyNumberFormat="1" applyFont="1" applyFill="1"/>
    <xf numFmtId="176" fontId="59" fillId="29" borderId="0" xfId="0" applyNumberFormat="1" applyFont="1" applyFill="1"/>
    <xf numFmtId="167" fontId="77" fillId="29" borderId="0" xfId="809" applyNumberFormat="1" applyFont="1" applyFill="1"/>
    <xf numFmtId="176" fontId="77" fillId="29" borderId="0" xfId="809" applyNumberFormat="1" applyFont="1" applyFill="1"/>
    <xf numFmtId="167" fontId="76" fillId="29" borderId="0" xfId="810" applyNumberFormat="1" applyFont="1" applyFill="1"/>
    <xf numFmtId="176" fontId="76" fillId="29" borderId="0" xfId="810" applyNumberFormat="1" applyFont="1" applyFill="1"/>
    <xf numFmtId="167" fontId="77" fillId="29" borderId="0" xfId="810" applyNumberFormat="1" applyFont="1" applyFill="1"/>
    <xf numFmtId="176" fontId="77" fillId="29" borderId="0" xfId="810" applyNumberFormat="1" applyFont="1" applyFill="1"/>
    <xf numFmtId="167" fontId="58" fillId="29" borderId="18" xfId="0" applyNumberFormat="1" applyFont="1" applyFill="1" applyBorder="1"/>
    <xf numFmtId="167" fontId="76" fillId="29" borderId="0" xfId="571" applyNumberFormat="1" applyFont="1" applyFill="1"/>
    <xf numFmtId="176" fontId="76" fillId="29" borderId="0" xfId="571" applyNumberFormat="1" applyFont="1" applyFill="1"/>
    <xf numFmtId="167" fontId="77" fillId="29" borderId="0" xfId="571" applyNumberFormat="1" applyFont="1" applyFill="1"/>
    <xf numFmtId="176" fontId="77" fillId="29" borderId="0" xfId="571" applyNumberFormat="1" applyFont="1" applyFill="1"/>
    <xf numFmtId="167" fontId="76" fillId="29" borderId="18" xfId="571" applyNumberFormat="1" applyFont="1" applyFill="1" applyBorder="1"/>
    <xf numFmtId="176" fontId="76" fillId="29" borderId="18" xfId="571" applyNumberFormat="1" applyFont="1" applyFill="1" applyBorder="1"/>
    <xf numFmtId="176" fontId="0" fillId="0" borderId="0" xfId="0" applyNumberFormat="1"/>
    <xf numFmtId="176" fontId="58" fillId="29" borderId="0" xfId="809" applyNumberFormat="1" applyFont="1" applyFill="1"/>
    <xf numFmtId="167" fontId="76" fillId="29" borderId="18" xfId="809" applyNumberFormat="1" applyFont="1" applyFill="1" applyBorder="1"/>
    <xf numFmtId="176" fontId="76" fillId="29" borderId="18" xfId="809" applyNumberFormat="1" applyFont="1" applyFill="1" applyBorder="1"/>
    <xf numFmtId="176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67" fontId="94" fillId="23" borderId="16" xfId="640" applyNumberFormat="1" applyFont="1" applyFill="1" applyBorder="1" applyAlignment="1">
      <alignment horizontal="right"/>
    </xf>
    <xf numFmtId="167" fontId="53" fillId="23" borderId="25" xfId="640" applyNumberFormat="1" applyFont="1" applyFill="1" applyBorder="1" applyAlignment="1">
      <alignment horizontal="right"/>
    </xf>
    <xf numFmtId="167" fontId="76" fillId="29" borderId="0" xfId="808" applyNumberFormat="1" applyFont="1" applyFill="1"/>
    <xf numFmtId="167" fontId="76" fillId="29" borderId="0" xfId="808" applyNumberFormat="1" applyFont="1" applyFill="1" applyAlignment="1">
      <alignment horizontal="center"/>
    </xf>
    <xf numFmtId="167" fontId="77" fillId="29" borderId="0" xfId="808" applyNumberFormat="1" applyFont="1" applyFill="1"/>
    <xf numFmtId="167" fontId="77" fillId="29" borderId="0" xfId="808" applyNumberFormat="1" applyFont="1" applyFill="1" applyAlignment="1">
      <alignment horizontal="center"/>
    </xf>
    <xf numFmtId="167" fontId="76" fillId="29" borderId="14" xfId="808" applyNumberFormat="1" applyFont="1" applyFill="1" applyBorder="1"/>
    <xf numFmtId="167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78" fontId="83" fillId="0" borderId="0" xfId="322" applyNumberFormat="1" applyFont="1"/>
    <xf numFmtId="178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67" fontId="58" fillId="29" borderId="0" xfId="806" applyNumberFormat="1" applyFont="1" applyFill="1"/>
    <xf numFmtId="167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0" fontId="0" fillId="0" borderId="0" xfId="0"/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93" fillId="0" borderId="0" xfId="0" applyFont="1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67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67" fontId="116" fillId="63" borderId="23" xfId="620" applyNumberFormat="1" applyFont="1" applyFill="1" applyBorder="1" applyAlignment="1">
      <alignment horizontal="left" indent="1"/>
    </xf>
    <xf numFmtId="167" fontId="85" fillId="0" borderId="0" xfId="620" applyNumberFormat="1" applyFont="1" applyAlignment="1">
      <alignment horizontal="center"/>
    </xf>
    <xf numFmtId="167" fontId="118" fillId="63" borderId="36" xfId="620" applyNumberFormat="1" applyFont="1" applyFill="1" applyBorder="1"/>
    <xf numFmtId="167" fontId="113" fillId="63" borderId="23" xfId="620" applyNumberFormat="1" applyFont="1" applyFill="1" applyBorder="1" applyAlignment="1">
      <alignment horizontal="left" indent="1"/>
    </xf>
    <xf numFmtId="167" fontId="119" fillId="63" borderId="36" xfId="620" applyNumberFormat="1" applyFont="1" applyFill="1" applyBorder="1"/>
    <xf numFmtId="167" fontId="117" fillId="63" borderId="23" xfId="620" applyNumberFormat="1" applyFont="1" applyFill="1" applyBorder="1" applyAlignment="1">
      <alignment horizontal="left" indent="2"/>
    </xf>
    <xf numFmtId="167" fontId="114" fillId="63" borderId="23" xfId="620" applyNumberFormat="1" applyFont="1" applyFill="1" applyBorder="1" applyAlignment="1">
      <alignment horizontal="left" indent="2"/>
    </xf>
    <xf numFmtId="167" fontId="120" fillId="63" borderId="24" xfId="620" applyNumberFormat="1" applyFont="1" applyFill="1" applyBorder="1"/>
    <xf numFmtId="167" fontId="114" fillId="63" borderId="37" xfId="620" applyNumberFormat="1" applyFont="1" applyFill="1" applyBorder="1"/>
    <xf numFmtId="0" fontId="5" fillId="0" borderId="0" xfId="620" applyFont="1" applyAlignment="1">
      <alignment horizontal="center"/>
    </xf>
    <xf numFmtId="167" fontId="118" fillId="63" borderId="35" xfId="620" applyNumberFormat="1" applyFont="1" applyFill="1" applyBorder="1"/>
    <xf numFmtId="167" fontId="47" fillId="63" borderId="36" xfId="620" applyNumberFormat="1" applyFont="1" applyFill="1" applyBorder="1"/>
    <xf numFmtId="167" fontId="47" fillId="63" borderId="35" xfId="620" applyNumberFormat="1" applyFont="1" applyFill="1" applyBorder="1"/>
    <xf numFmtId="167" fontId="116" fillId="63" borderId="24" xfId="620" applyNumberFormat="1" applyFont="1" applyFill="1" applyBorder="1" applyAlignment="1">
      <alignment horizontal="left" indent="1"/>
    </xf>
    <xf numFmtId="167" fontId="119" fillId="63" borderId="35" xfId="620" applyNumberFormat="1" applyFont="1" applyFill="1" applyBorder="1"/>
    <xf numFmtId="167" fontId="114" fillId="63" borderId="38" xfId="620" applyNumberFormat="1" applyFont="1" applyFill="1" applyBorder="1"/>
    <xf numFmtId="167" fontId="118" fillId="63" borderId="37" xfId="620" applyNumberFormat="1" applyFont="1" applyFill="1" applyBorder="1"/>
    <xf numFmtId="167" fontId="118" fillId="63" borderId="38" xfId="620" applyNumberFormat="1" applyFont="1" applyFill="1" applyBorder="1"/>
    <xf numFmtId="167" fontId="119" fillId="63" borderId="36" xfId="620" applyNumberFormat="1" applyFont="1" applyFill="1" applyBorder="1"/>
    <xf numFmtId="167" fontId="119" fillId="63" borderId="35" xfId="620" applyNumberFormat="1" applyFont="1" applyFill="1" applyBorder="1"/>
    <xf numFmtId="167" fontId="118" fillId="63" borderId="47" xfId="620" applyNumberFormat="1" applyFont="1" applyFill="1" applyBorder="1" applyAlignment="1">
      <alignment horizontal="right"/>
    </xf>
    <xf numFmtId="167" fontId="118" fillId="63" borderId="19" xfId="620" applyNumberFormat="1" applyFont="1" applyFill="1" applyBorder="1" applyAlignment="1">
      <alignment horizontal="right"/>
    </xf>
    <xf numFmtId="167" fontId="118" fillId="63" borderId="41" xfId="620" applyNumberFormat="1" applyFont="1" applyFill="1" applyBorder="1" applyAlignment="1">
      <alignment horizontal="right"/>
    </xf>
    <xf numFmtId="167" fontId="118" fillId="63" borderId="36" xfId="620" applyNumberFormat="1" applyFont="1" applyFill="1" applyBorder="1" applyAlignment="1">
      <alignment horizontal="right"/>
    </xf>
    <xf numFmtId="167" fontId="119" fillId="63" borderId="36" xfId="620" applyNumberFormat="1" applyFont="1" applyFill="1" applyBorder="1" applyAlignment="1">
      <alignment horizontal="right"/>
    </xf>
    <xf numFmtId="167" fontId="119" fillId="63" borderId="19" xfId="620" applyNumberFormat="1" applyFont="1" applyFill="1" applyBorder="1" applyAlignment="1">
      <alignment horizontal="right"/>
    </xf>
    <xf numFmtId="167" fontId="119" fillId="63" borderId="41" xfId="620" applyNumberFormat="1" applyFont="1" applyFill="1" applyBorder="1" applyAlignment="1">
      <alignment horizontal="right"/>
    </xf>
    <xf numFmtId="167" fontId="119" fillId="63" borderId="35" xfId="620" applyNumberFormat="1" applyFont="1" applyFill="1" applyBorder="1" applyAlignment="1">
      <alignment horizontal="right"/>
    </xf>
    <xf numFmtId="167" fontId="118" fillId="63" borderId="35" xfId="620" applyNumberFormat="1" applyFont="1" applyFill="1" applyBorder="1" applyAlignment="1">
      <alignment horizontal="right"/>
    </xf>
    <xf numFmtId="167" fontId="118" fillId="63" borderId="34" xfId="620" applyNumberFormat="1" applyFont="1" applyFill="1" applyBorder="1" applyAlignment="1">
      <alignment horizontal="right"/>
    </xf>
    <xf numFmtId="167" fontId="118" fillId="63" borderId="37" xfId="620" applyNumberFormat="1" applyFont="1" applyFill="1" applyBorder="1" applyAlignment="1">
      <alignment horizontal="right"/>
    </xf>
    <xf numFmtId="167" fontId="118" fillId="63" borderId="38" xfId="620" applyNumberFormat="1" applyFont="1" applyFill="1" applyBorder="1" applyAlignment="1">
      <alignment horizontal="right"/>
    </xf>
    <xf numFmtId="179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43" fontId="0" fillId="0" borderId="0" xfId="0" applyNumberFormat="1"/>
    <xf numFmtId="166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167" fontId="118" fillId="63" borderId="19" xfId="620" applyNumberFormat="1" applyFont="1" applyFill="1" applyBorder="1"/>
    <xf numFmtId="0" fontId="47" fillId="62" borderId="43" xfId="620" applyFont="1" applyFill="1" applyBorder="1"/>
    <xf numFmtId="0" fontId="47" fillId="62" borderId="58" xfId="620" applyFont="1" applyFill="1" applyBorder="1"/>
    <xf numFmtId="167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7" fontId="2" fillId="0" borderId="0" xfId="571" applyNumberFormat="1"/>
    <xf numFmtId="165" fontId="2" fillId="0" borderId="0" xfId="321" applyFont="1"/>
    <xf numFmtId="179" fontId="2" fillId="0" borderId="0" xfId="321" applyNumberFormat="1" applyFont="1"/>
    <xf numFmtId="0" fontId="122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67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67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67" fontId="5" fillId="64" borderId="34" xfId="620" applyNumberFormat="1" applyFont="1" applyFill="1" applyBorder="1"/>
    <xf numFmtId="167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4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5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67" fontId="118" fillId="64" borderId="19" xfId="620" applyNumberFormat="1" applyFont="1" applyFill="1" applyBorder="1" applyAlignment="1">
      <alignment horizontal="right"/>
    </xf>
    <xf numFmtId="167" fontId="118" fillId="64" borderId="0" xfId="620" applyNumberFormat="1" applyFont="1" applyFill="1" applyAlignment="1">
      <alignment horizontal="right"/>
    </xf>
    <xf numFmtId="167" fontId="118" fillId="64" borderId="36" xfId="620" applyNumberFormat="1" applyFont="1" applyFill="1" applyBorder="1" applyAlignment="1">
      <alignment horizontal="right"/>
    </xf>
    <xf numFmtId="167" fontId="118" fillId="64" borderId="35" xfId="620" applyNumberFormat="1" applyFont="1" applyFill="1" applyBorder="1" applyAlignment="1">
      <alignment horizontal="right"/>
    </xf>
    <xf numFmtId="167" fontId="119" fillId="64" borderId="19" xfId="620" applyNumberFormat="1" applyFont="1" applyFill="1" applyBorder="1" applyAlignment="1">
      <alignment horizontal="right"/>
    </xf>
    <xf numFmtId="167" fontId="119" fillId="64" borderId="0" xfId="620" applyNumberFormat="1" applyFont="1" applyFill="1" applyAlignment="1">
      <alignment horizontal="right"/>
    </xf>
    <xf numFmtId="167" fontId="119" fillId="64" borderId="36" xfId="620" applyNumberFormat="1" applyFont="1" applyFill="1" applyBorder="1" applyAlignment="1">
      <alignment horizontal="right"/>
    </xf>
    <xf numFmtId="167" fontId="119" fillId="64" borderId="35" xfId="620" applyNumberFormat="1" applyFont="1" applyFill="1" applyBorder="1" applyAlignment="1">
      <alignment horizontal="right"/>
    </xf>
    <xf numFmtId="167" fontId="118" fillId="64" borderId="46" xfId="620" applyNumberFormat="1" applyFont="1" applyFill="1" applyBorder="1" applyAlignment="1">
      <alignment horizontal="right"/>
    </xf>
    <xf numFmtId="167" fontId="118" fillId="64" borderId="14" xfId="620" applyNumberFormat="1" applyFont="1" applyFill="1" applyBorder="1" applyAlignment="1">
      <alignment horizontal="right"/>
    </xf>
    <xf numFmtId="167" fontId="118" fillId="64" borderId="37" xfId="620" applyNumberFormat="1" applyFont="1" applyFill="1" applyBorder="1" applyAlignment="1">
      <alignment horizontal="right"/>
    </xf>
    <xf numFmtId="167" fontId="118" fillId="64" borderId="38" xfId="620" applyNumberFormat="1" applyFont="1" applyFill="1" applyBorder="1" applyAlignment="1">
      <alignment horizontal="right"/>
    </xf>
    <xf numFmtId="179" fontId="118" fillId="63" borderId="34" xfId="346" applyNumberFormat="1" applyFont="1" applyFill="1" applyBorder="1" applyAlignment="1">
      <alignment horizontal="right"/>
    </xf>
    <xf numFmtId="176" fontId="118" fillId="63" borderId="34" xfId="620" applyNumberFormat="1" applyFont="1" applyFill="1" applyBorder="1" applyAlignment="1">
      <alignment horizontal="right"/>
    </xf>
    <xf numFmtId="176" fontId="118" fillId="63" borderId="35" xfId="620" applyNumberFormat="1" applyFont="1" applyFill="1" applyBorder="1" applyAlignment="1">
      <alignment horizontal="right"/>
    </xf>
    <xf numFmtId="179" fontId="119" fillId="63" borderId="34" xfId="346" applyNumberFormat="1" applyFont="1" applyFill="1" applyBorder="1" applyAlignment="1">
      <alignment horizontal="right"/>
    </xf>
    <xf numFmtId="176" fontId="119" fillId="63" borderId="34" xfId="620" applyNumberFormat="1" applyFont="1" applyFill="1" applyBorder="1" applyAlignment="1">
      <alignment horizontal="right"/>
    </xf>
    <xf numFmtId="176" fontId="119" fillId="63" borderId="35" xfId="620" applyNumberFormat="1" applyFont="1" applyFill="1" applyBorder="1" applyAlignment="1">
      <alignment horizontal="right"/>
    </xf>
    <xf numFmtId="176" fontId="119" fillId="63" borderId="48" xfId="620" applyNumberFormat="1" applyFont="1" applyFill="1" applyBorder="1" applyAlignment="1">
      <alignment horizontal="right"/>
    </xf>
    <xf numFmtId="176" fontId="119" fillId="63" borderId="38" xfId="620" applyNumberFormat="1" applyFont="1" applyFill="1" applyBorder="1" applyAlignment="1">
      <alignment horizontal="right"/>
    </xf>
    <xf numFmtId="179" fontId="118" fillId="63" borderId="36" xfId="346" applyNumberFormat="1" applyFont="1" applyFill="1" applyBorder="1" applyAlignment="1">
      <alignment horizontal="right"/>
    </xf>
    <xf numFmtId="179" fontId="119" fillId="63" borderId="36" xfId="346" applyNumberFormat="1" applyFont="1" applyFill="1" applyBorder="1" applyAlignment="1">
      <alignment horizontal="right"/>
    </xf>
    <xf numFmtId="179" fontId="119" fillId="64" borderId="36" xfId="346" applyNumberFormat="1" applyFont="1" applyFill="1" applyBorder="1" applyAlignment="1">
      <alignment horizontal="right"/>
    </xf>
    <xf numFmtId="179" fontId="47" fillId="63" borderId="36" xfId="346" applyNumberFormat="1" applyFont="1" applyFill="1" applyBorder="1" applyAlignment="1">
      <alignment horizontal="right"/>
    </xf>
    <xf numFmtId="167" fontId="47" fillId="63" borderId="36" xfId="620" applyNumberFormat="1" applyFont="1" applyFill="1" applyBorder="1" applyAlignment="1">
      <alignment horizontal="right"/>
    </xf>
    <xf numFmtId="167" fontId="47" fillId="63" borderId="35" xfId="620" applyNumberFormat="1" applyFont="1" applyFill="1" applyBorder="1" applyAlignment="1">
      <alignment horizontal="right"/>
    </xf>
    <xf numFmtId="179" fontId="118" fillId="63" borderId="37" xfId="346" applyNumberFormat="1" applyFont="1" applyFill="1" applyBorder="1" applyAlignment="1">
      <alignment horizontal="right"/>
    </xf>
    <xf numFmtId="166" fontId="52" fillId="28" borderId="78" xfId="640" applyNumberFormat="1" applyFont="1" applyFill="1" applyBorder="1"/>
    <xf numFmtId="17" fontId="123" fillId="62" borderId="50" xfId="620" applyNumberFormat="1" applyFont="1" applyFill="1" applyBorder="1" applyAlignment="1">
      <alignment horizontal="center"/>
    </xf>
    <xf numFmtId="17" fontId="123" fillId="62" borderId="51" xfId="620" applyNumberFormat="1" applyFont="1" applyFill="1" applyBorder="1" applyAlignment="1">
      <alignment horizontal="center"/>
    </xf>
    <xf numFmtId="0" fontId="126" fillId="0" borderId="0" xfId="0" applyFont="1"/>
    <xf numFmtId="180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67" fontId="85" fillId="63" borderId="19" xfId="620" applyNumberFormat="1" applyFont="1" applyFill="1" applyBorder="1"/>
    <xf numFmtId="167" fontId="117" fillId="64" borderId="36" xfId="620" applyNumberFormat="1" applyFont="1" applyFill="1" applyBorder="1" applyAlignment="1">
      <alignment horizontal="center"/>
    </xf>
    <xf numFmtId="167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5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67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3" fillId="62" borderId="30" xfId="620" applyFont="1" applyFill="1" applyBorder="1" applyAlignment="1">
      <alignment horizontal="center"/>
    </xf>
    <xf numFmtId="0" fontId="123" fillId="62" borderId="26" xfId="620" applyFont="1" applyFill="1" applyBorder="1" applyAlignment="1">
      <alignment horizontal="center"/>
    </xf>
    <xf numFmtId="0" fontId="123" fillId="62" borderId="31" xfId="620" applyFont="1" applyFill="1" applyBorder="1" applyAlignment="1">
      <alignment horizontal="center"/>
    </xf>
    <xf numFmtId="167" fontId="52" fillId="62" borderId="54" xfId="620" applyNumberFormat="1" applyFont="1" applyFill="1" applyBorder="1" applyAlignment="1">
      <alignment horizontal="center"/>
    </xf>
    <xf numFmtId="167" fontId="52" fillId="62" borderId="52" xfId="620" applyNumberFormat="1" applyFont="1" applyFill="1" applyBorder="1" applyAlignment="1">
      <alignment horizontal="center"/>
    </xf>
    <xf numFmtId="167" fontId="52" fillId="62" borderId="55" xfId="620" applyNumberFormat="1" applyFont="1" applyFill="1" applyBorder="1" applyAlignment="1">
      <alignment horizontal="center"/>
    </xf>
    <xf numFmtId="167" fontId="123" fillId="62" borderId="54" xfId="620" applyNumberFormat="1" applyFont="1" applyFill="1" applyBorder="1" applyAlignment="1">
      <alignment horizontal="center"/>
    </xf>
    <xf numFmtId="167" fontId="123" fillId="62" borderId="52" xfId="620" applyNumberFormat="1" applyFont="1" applyFill="1" applyBorder="1" applyAlignment="1">
      <alignment horizontal="center"/>
    </xf>
    <xf numFmtId="167" fontId="123" fillId="62" borderId="53" xfId="620" applyNumberFormat="1" applyFont="1" applyFill="1" applyBorder="1" applyAlignment="1">
      <alignment horizontal="center"/>
    </xf>
    <xf numFmtId="167" fontId="52" fillId="62" borderId="53" xfId="620" applyNumberFormat="1" applyFont="1" applyFill="1" applyBorder="1" applyAlignment="1">
      <alignment horizont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52" fillId="62" borderId="3" xfId="620" applyFont="1" applyFill="1" applyBorder="1" applyAlignment="1">
      <alignment horizontal="center"/>
    </xf>
    <xf numFmtId="0" fontId="127" fillId="0" borderId="14" xfId="571" applyFont="1" applyBorder="1" applyAlignment="1">
      <alignment horizontal="center"/>
    </xf>
  </cellXfs>
  <cellStyles count="2151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2" xfId="352" xr:uid="{00000000-0005-0000-0000-00005F010000}"/>
    <cellStyle name="Comma 2 2 2" xfId="353" xr:uid="{00000000-0005-0000-0000-000060010000}"/>
    <cellStyle name="Comma 2 2 2 2" xfId="354" xr:uid="{00000000-0005-0000-0000-000061010000}"/>
    <cellStyle name="Comma 2 2 3" xfId="355" xr:uid="{00000000-0005-0000-0000-000062010000}"/>
    <cellStyle name="Comma 2 2 4" xfId="356" xr:uid="{00000000-0005-0000-0000-000063010000}"/>
    <cellStyle name="Comma 2 3" xfId="357" xr:uid="{00000000-0005-0000-0000-000064010000}"/>
    <cellStyle name="Comma 2 3 2" xfId="358" xr:uid="{00000000-0005-0000-0000-000065010000}"/>
    <cellStyle name="Comma 2 3 2 2" xfId="359" xr:uid="{00000000-0005-0000-0000-000066010000}"/>
    <cellStyle name="Comma 2 3 3" xfId="360" xr:uid="{00000000-0005-0000-0000-000067010000}"/>
    <cellStyle name="Comma 2 3 4" xfId="361" xr:uid="{00000000-0005-0000-0000-000068010000}"/>
    <cellStyle name="Comma 2 4" xfId="362" xr:uid="{00000000-0005-0000-0000-000069010000}"/>
    <cellStyle name="Comma 2 4 2" xfId="363" xr:uid="{00000000-0005-0000-0000-00006A010000}"/>
    <cellStyle name="Comma 2 4 2 2" xfId="364" xr:uid="{00000000-0005-0000-0000-00006B010000}"/>
    <cellStyle name="Comma 2 4 3" xfId="365" xr:uid="{00000000-0005-0000-0000-00006C010000}"/>
    <cellStyle name="Comma 2 5" xfId="366" xr:uid="{00000000-0005-0000-0000-00006D010000}"/>
    <cellStyle name="Comma 2 5 2" xfId="367" xr:uid="{00000000-0005-0000-0000-00006E010000}"/>
    <cellStyle name="Comma 2 5 3" xfId="368" xr:uid="{00000000-0005-0000-0000-00006F010000}"/>
    <cellStyle name="Comma 2 5 3 2" xfId="369" xr:uid="{00000000-0005-0000-0000-000070010000}"/>
    <cellStyle name="Comma 2 5 3 3" xfId="370" xr:uid="{00000000-0005-0000-0000-000071010000}"/>
    <cellStyle name="Comma 2 6" xfId="371" xr:uid="{00000000-0005-0000-0000-000072010000}"/>
    <cellStyle name="Comma 2 6 2" xfId="372" xr:uid="{00000000-0005-0000-0000-000073010000}"/>
    <cellStyle name="Comma 2 6 3" xfId="373" xr:uid="{00000000-0005-0000-0000-000074010000}"/>
    <cellStyle name="Comma 2 7" xfId="374" xr:uid="{00000000-0005-0000-0000-000075010000}"/>
    <cellStyle name="Comma 2 7 2" xfId="375" xr:uid="{00000000-0005-0000-0000-000076010000}"/>
    <cellStyle name="Comma 2 7 2 2" xfId="376" xr:uid="{00000000-0005-0000-0000-000077010000}"/>
    <cellStyle name="Comma 2 7 3" xfId="377" xr:uid="{00000000-0005-0000-0000-000078010000}"/>
    <cellStyle name="Comma 2 8" xfId="378" xr:uid="{00000000-0005-0000-0000-000079010000}"/>
    <cellStyle name="Comma 2 8 2" xfId="379" xr:uid="{00000000-0005-0000-0000-00007A010000}"/>
    <cellStyle name="Comma 2 8 2 2" xfId="380" xr:uid="{00000000-0005-0000-0000-00007B010000}"/>
    <cellStyle name="Comma 2 8 3" xfId="381" xr:uid="{00000000-0005-0000-0000-00007C010000}"/>
    <cellStyle name="Comma 2 8 4" xfId="382" xr:uid="{00000000-0005-0000-0000-00007D010000}"/>
    <cellStyle name="Comma 2 8 5" xfId="383" xr:uid="{00000000-0005-0000-0000-00007E010000}"/>
    <cellStyle name="Comma 2 9" xfId="384" xr:uid="{00000000-0005-0000-0000-00007F010000}"/>
    <cellStyle name="Comma 2 9 2" xfId="385" xr:uid="{00000000-0005-0000-0000-000080010000}"/>
    <cellStyle name="Comma 3" xfId="386" xr:uid="{00000000-0005-0000-0000-000081010000}"/>
    <cellStyle name="Comma 3 2" xfId="387" xr:uid="{00000000-0005-0000-0000-000082010000}"/>
    <cellStyle name="Comma 3 2 2" xfId="388" xr:uid="{00000000-0005-0000-0000-000083010000}"/>
    <cellStyle name="Comma 3 3" xfId="389" xr:uid="{00000000-0005-0000-0000-000084010000}"/>
    <cellStyle name="Comma 3 3 2" xfId="390" xr:uid="{00000000-0005-0000-0000-000085010000}"/>
    <cellStyle name="Comma 3 4" xfId="391" xr:uid="{00000000-0005-0000-0000-000086010000}"/>
    <cellStyle name="Comma 3 5" xfId="392" xr:uid="{00000000-0005-0000-0000-000087010000}"/>
    <cellStyle name="Comma 4" xfId="393" xr:uid="{00000000-0005-0000-0000-000088010000}"/>
    <cellStyle name="Comma 4 2" xfId="394" xr:uid="{00000000-0005-0000-0000-000089010000}"/>
    <cellStyle name="Comma 4 2 2" xfId="395" xr:uid="{00000000-0005-0000-0000-00008A010000}"/>
    <cellStyle name="Comma 4 3" xfId="396" xr:uid="{00000000-0005-0000-0000-00008B010000}"/>
    <cellStyle name="Comma 4 3 2" xfId="397" xr:uid="{00000000-0005-0000-0000-00008C010000}"/>
    <cellStyle name="Comma 4 3 3" xfId="398" xr:uid="{00000000-0005-0000-0000-00008D010000}"/>
    <cellStyle name="Comma 4 4" xfId="399" xr:uid="{00000000-0005-0000-0000-00008E010000}"/>
    <cellStyle name="Comma 5" xfId="400" xr:uid="{00000000-0005-0000-0000-00008F010000}"/>
    <cellStyle name="Comma 5 2" xfId="401" xr:uid="{00000000-0005-0000-0000-000090010000}"/>
    <cellStyle name="Comma 5 2 2" xfId="402" xr:uid="{00000000-0005-0000-0000-000091010000}"/>
    <cellStyle name="Comma 5 2 3" xfId="403" xr:uid="{00000000-0005-0000-0000-000092010000}"/>
    <cellStyle name="Comma 5 3" xfId="404" xr:uid="{00000000-0005-0000-0000-000093010000}"/>
    <cellStyle name="Comma 5 3 2" xfId="405" xr:uid="{00000000-0005-0000-0000-000094010000}"/>
    <cellStyle name="Comma 5 4" xfId="406" xr:uid="{00000000-0005-0000-0000-000095010000}"/>
    <cellStyle name="Comma 5 5" xfId="407" xr:uid="{00000000-0005-0000-0000-000096010000}"/>
    <cellStyle name="Comma 6" xfId="408" xr:uid="{00000000-0005-0000-0000-000097010000}"/>
    <cellStyle name="Comma 6 2" xfId="409" xr:uid="{00000000-0005-0000-0000-000098010000}"/>
    <cellStyle name="Comma 6 2 2" xfId="410" xr:uid="{00000000-0005-0000-0000-000099010000}"/>
    <cellStyle name="Comma 6 3" xfId="411" xr:uid="{00000000-0005-0000-0000-00009A010000}"/>
    <cellStyle name="Comma 7" xfId="412" xr:uid="{00000000-0005-0000-0000-00009B010000}"/>
    <cellStyle name="Comma 7 2" xfId="413" xr:uid="{00000000-0005-0000-0000-00009C010000}"/>
    <cellStyle name="Comma 7 2 2" xfId="414" xr:uid="{00000000-0005-0000-0000-00009D010000}"/>
    <cellStyle name="Comma 7 3" xfId="415" xr:uid="{00000000-0005-0000-0000-00009E010000}"/>
    <cellStyle name="Comma 7 4" xfId="416" xr:uid="{00000000-0005-0000-0000-00009F010000}"/>
    <cellStyle name="Comma 7 5" xfId="417" xr:uid="{00000000-0005-0000-0000-0000A0010000}"/>
    <cellStyle name="Comma 8" xfId="418" xr:uid="{00000000-0005-0000-0000-0000A1010000}"/>
    <cellStyle name="Comma 8 2" xfId="419" xr:uid="{00000000-0005-0000-0000-0000A2010000}"/>
    <cellStyle name="Comma 8 3" xfId="420" xr:uid="{00000000-0005-0000-0000-0000A3010000}"/>
    <cellStyle name="Comma 8 4" xfId="421" xr:uid="{00000000-0005-0000-0000-0000A4010000}"/>
    <cellStyle name="Comma 9" xfId="422" xr:uid="{00000000-0005-0000-0000-0000A5010000}"/>
    <cellStyle name="Comma 9 2" xfId="423" xr:uid="{00000000-0005-0000-0000-0000A6010000}"/>
    <cellStyle name="Comma 9 2 2" xfId="424" xr:uid="{00000000-0005-0000-0000-0000A7010000}"/>
    <cellStyle name="Comma 9 2 3" xfId="425" xr:uid="{00000000-0005-0000-0000-0000A8010000}"/>
    <cellStyle name="Comma 9 3" xfId="426" xr:uid="{00000000-0005-0000-0000-0000A9010000}"/>
    <cellStyle name="Comma 9 3 2" xfId="427" xr:uid="{00000000-0005-0000-0000-0000AA010000}"/>
    <cellStyle name="Comma 9 3 3" xfId="428" xr:uid="{00000000-0005-0000-0000-0000AB010000}"/>
    <cellStyle name="Comma 9 4" xfId="429" xr:uid="{00000000-0005-0000-0000-0000AC010000}"/>
    <cellStyle name="Comma 9 4 2" xfId="430" xr:uid="{00000000-0005-0000-0000-0000AD010000}"/>
    <cellStyle name="Comma 9 5" xfId="431" xr:uid="{00000000-0005-0000-0000-0000AE010000}"/>
    <cellStyle name="Comma 9 6" xfId="432" xr:uid="{00000000-0005-0000-0000-0000AF010000}"/>
    <cellStyle name="Comma 9 7" xfId="433" xr:uid="{00000000-0005-0000-0000-0000B0010000}"/>
    <cellStyle name="Comma 9 8" xfId="434" xr:uid="{00000000-0005-0000-0000-0000B1010000}"/>
    <cellStyle name="Comma 9 9" xfId="2012" xr:uid="{8ACD420B-DDD4-417F-A91B-CE7EAC6594B9}"/>
    <cellStyle name="Comma0" xfId="435" xr:uid="{00000000-0005-0000-0000-0000B2010000}"/>
    <cellStyle name="Currency 10" xfId="436" xr:uid="{00000000-0005-0000-0000-0000B3010000}"/>
    <cellStyle name="Currency 11" xfId="437" xr:uid="{00000000-0005-0000-0000-0000B4010000}"/>
    <cellStyle name="Currency 12" xfId="438" xr:uid="{00000000-0005-0000-0000-0000B5010000}"/>
    <cellStyle name="Currency 13" xfId="439" xr:uid="{00000000-0005-0000-0000-0000B6010000}"/>
    <cellStyle name="Currency 14" xfId="440" xr:uid="{00000000-0005-0000-0000-0000B7010000}"/>
    <cellStyle name="Currency 15" xfId="441" xr:uid="{00000000-0005-0000-0000-0000B8010000}"/>
    <cellStyle name="Currency 16" xfId="442" xr:uid="{00000000-0005-0000-0000-0000B9010000}"/>
    <cellStyle name="Currency 17" xfId="443" xr:uid="{00000000-0005-0000-0000-0000BA010000}"/>
    <cellStyle name="Currency 18" xfId="444" xr:uid="{00000000-0005-0000-0000-0000BB010000}"/>
    <cellStyle name="Currency 19" xfId="445" xr:uid="{00000000-0005-0000-0000-0000BC010000}"/>
    <cellStyle name="Currency 19 10" xfId="446" xr:uid="{00000000-0005-0000-0000-0000BD010000}"/>
    <cellStyle name="Currency 19 11" xfId="447" xr:uid="{00000000-0005-0000-0000-0000BE010000}"/>
    <cellStyle name="Currency 19 12" xfId="448" xr:uid="{00000000-0005-0000-0000-0000BF010000}"/>
    <cellStyle name="Currency 19 13" xfId="449" xr:uid="{00000000-0005-0000-0000-0000C0010000}"/>
    <cellStyle name="Currency 19 14" xfId="450" xr:uid="{00000000-0005-0000-0000-0000C1010000}"/>
    <cellStyle name="Currency 19 15" xfId="451" xr:uid="{00000000-0005-0000-0000-0000C2010000}"/>
    <cellStyle name="Currency 19 16" xfId="452" xr:uid="{00000000-0005-0000-0000-0000C3010000}"/>
    <cellStyle name="Currency 19 2" xfId="453" xr:uid="{00000000-0005-0000-0000-0000C4010000}"/>
    <cellStyle name="Currency 19 3" xfId="454" xr:uid="{00000000-0005-0000-0000-0000C5010000}"/>
    <cellStyle name="Currency 19 4" xfId="455" xr:uid="{00000000-0005-0000-0000-0000C6010000}"/>
    <cellStyle name="Currency 19 5" xfId="456" xr:uid="{00000000-0005-0000-0000-0000C7010000}"/>
    <cellStyle name="Currency 19 6" xfId="457" xr:uid="{00000000-0005-0000-0000-0000C8010000}"/>
    <cellStyle name="Currency 19 7" xfId="458" xr:uid="{00000000-0005-0000-0000-0000C9010000}"/>
    <cellStyle name="Currency 19 8" xfId="459" xr:uid="{00000000-0005-0000-0000-0000CA010000}"/>
    <cellStyle name="Currency 19 9" xfId="460" xr:uid="{00000000-0005-0000-0000-0000CB010000}"/>
    <cellStyle name="Currency 2" xfId="461" xr:uid="{00000000-0005-0000-0000-0000CC010000}"/>
    <cellStyle name="Currency 3" xfId="462" xr:uid="{00000000-0005-0000-0000-0000CD010000}"/>
    <cellStyle name="Currency 4" xfId="463" xr:uid="{00000000-0005-0000-0000-0000CE010000}"/>
    <cellStyle name="Currency 5" xfId="464" xr:uid="{00000000-0005-0000-0000-0000CF010000}"/>
    <cellStyle name="Currency 6" xfId="465" xr:uid="{00000000-0005-0000-0000-0000D0010000}"/>
    <cellStyle name="Currency 7" xfId="466" xr:uid="{00000000-0005-0000-0000-0000D1010000}"/>
    <cellStyle name="Currency 8" xfId="467" xr:uid="{00000000-0005-0000-0000-0000D2010000}"/>
    <cellStyle name="Currency 9" xfId="468" xr:uid="{00000000-0005-0000-0000-0000D3010000}"/>
    <cellStyle name="Currency0" xfId="469" xr:uid="{00000000-0005-0000-0000-0000D4010000}"/>
    <cellStyle name="Date" xfId="470" xr:uid="{00000000-0005-0000-0000-0000D5010000}"/>
    <cellStyle name="Date 2" xfId="471" xr:uid="{00000000-0005-0000-0000-0000D6010000}"/>
    <cellStyle name="Date 3" xfId="472" xr:uid="{00000000-0005-0000-0000-0000D7010000}"/>
    <cellStyle name="Euro" xfId="473" xr:uid="{00000000-0005-0000-0000-0000D8010000}"/>
    <cellStyle name="Explanatory Text" xfId="474" builtinId="53" customBuiltin="1"/>
    <cellStyle name="Explanatory Text 2" xfId="475" xr:uid="{00000000-0005-0000-0000-0000DA010000}"/>
    <cellStyle name="Explanatory Text 3" xfId="476" xr:uid="{00000000-0005-0000-0000-0000DB010000}"/>
    <cellStyle name="Explanatory Text 3 2" xfId="477" xr:uid="{00000000-0005-0000-0000-0000DC010000}"/>
    <cellStyle name="F2" xfId="478" xr:uid="{00000000-0005-0000-0000-0000DD010000}"/>
    <cellStyle name="F2 2" xfId="479" xr:uid="{00000000-0005-0000-0000-0000DE010000}"/>
    <cellStyle name="F2 2 2" xfId="480" xr:uid="{00000000-0005-0000-0000-0000DF010000}"/>
    <cellStyle name="F3" xfId="481" xr:uid="{00000000-0005-0000-0000-0000E0010000}"/>
    <cellStyle name="F3 2" xfId="482" xr:uid="{00000000-0005-0000-0000-0000E1010000}"/>
    <cellStyle name="F3 2 2" xfId="483" xr:uid="{00000000-0005-0000-0000-0000E2010000}"/>
    <cellStyle name="F4" xfId="484" xr:uid="{00000000-0005-0000-0000-0000E3010000}"/>
    <cellStyle name="F4 2" xfId="485" xr:uid="{00000000-0005-0000-0000-0000E4010000}"/>
    <cellStyle name="F4 2 2" xfId="486" xr:uid="{00000000-0005-0000-0000-0000E5010000}"/>
    <cellStyle name="F5" xfId="487" xr:uid="{00000000-0005-0000-0000-0000E6010000}"/>
    <cellStyle name="F5 10" xfId="488" xr:uid="{00000000-0005-0000-0000-0000E7010000}"/>
    <cellStyle name="F5 11" xfId="489" xr:uid="{00000000-0005-0000-0000-0000E8010000}"/>
    <cellStyle name="F5 12" xfId="490" xr:uid="{00000000-0005-0000-0000-0000E9010000}"/>
    <cellStyle name="F5 13" xfId="491" xr:uid="{00000000-0005-0000-0000-0000EA010000}"/>
    <cellStyle name="F5 14" xfId="492" xr:uid="{00000000-0005-0000-0000-0000EB010000}"/>
    <cellStyle name="F5 2" xfId="493" xr:uid="{00000000-0005-0000-0000-0000EC010000}"/>
    <cellStyle name="F5 2 2" xfId="494" xr:uid="{00000000-0005-0000-0000-0000ED010000}"/>
    <cellStyle name="F5 3" xfId="495" xr:uid="{00000000-0005-0000-0000-0000EE010000}"/>
    <cellStyle name="F5 4" xfId="496" xr:uid="{00000000-0005-0000-0000-0000EF010000}"/>
    <cellStyle name="F5 5" xfId="497" xr:uid="{00000000-0005-0000-0000-0000F0010000}"/>
    <cellStyle name="F5 6" xfId="498" xr:uid="{00000000-0005-0000-0000-0000F1010000}"/>
    <cellStyle name="F5 7" xfId="499" xr:uid="{00000000-0005-0000-0000-0000F2010000}"/>
    <cellStyle name="F5 8" xfId="500" xr:uid="{00000000-0005-0000-0000-0000F3010000}"/>
    <cellStyle name="F5 9" xfId="501" xr:uid="{00000000-0005-0000-0000-0000F4010000}"/>
    <cellStyle name="F6" xfId="502" xr:uid="{00000000-0005-0000-0000-0000F5010000}"/>
    <cellStyle name="F6 2" xfId="503" xr:uid="{00000000-0005-0000-0000-0000F6010000}"/>
    <cellStyle name="F6 2 2" xfId="504" xr:uid="{00000000-0005-0000-0000-0000F7010000}"/>
    <cellStyle name="F7" xfId="505" xr:uid="{00000000-0005-0000-0000-0000F8010000}"/>
    <cellStyle name="F7 10" xfId="506" xr:uid="{00000000-0005-0000-0000-0000F9010000}"/>
    <cellStyle name="F7 11" xfId="507" xr:uid="{00000000-0005-0000-0000-0000FA010000}"/>
    <cellStyle name="F7 12" xfId="508" xr:uid="{00000000-0005-0000-0000-0000FB010000}"/>
    <cellStyle name="F7 13" xfId="509" xr:uid="{00000000-0005-0000-0000-0000FC010000}"/>
    <cellStyle name="F7 14" xfId="510" xr:uid="{00000000-0005-0000-0000-0000FD010000}"/>
    <cellStyle name="F7 2" xfId="511" xr:uid="{00000000-0005-0000-0000-0000FE010000}"/>
    <cellStyle name="F7 3" xfId="512" xr:uid="{00000000-0005-0000-0000-0000FF010000}"/>
    <cellStyle name="F7 4" xfId="513" xr:uid="{00000000-0005-0000-0000-000000020000}"/>
    <cellStyle name="F7 5" xfId="514" xr:uid="{00000000-0005-0000-0000-000001020000}"/>
    <cellStyle name="F7 6" xfId="515" xr:uid="{00000000-0005-0000-0000-000002020000}"/>
    <cellStyle name="F7 6 2" xfId="516" xr:uid="{00000000-0005-0000-0000-000003020000}"/>
    <cellStyle name="F7 7" xfId="517" xr:uid="{00000000-0005-0000-0000-000004020000}"/>
    <cellStyle name="F7 8" xfId="518" xr:uid="{00000000-0005-0000-0000-000005020000}"/>
    <cellStyle name="F7 9" xfId="519" xr:uid="{00000000-0005-0000-0000-000006020000}"/>
    <cellStyle name="F8" xfId="520" xr:uid="{00000000-0005-0000-0000-000007020000}"/>
    <cellStyle name="F8 2" xfId="521" xr:uid="{00000000-0005-0000-0000-000008020000}"/>
    <cellStyle name="F8 2 2" xfId="522" xr:uid="{00000000-0005-0000-0000-000009020000}"/>
    <cellStyle name="Fixed" xfId="523" xr:uid="{00000000-0005-0000-0000-00000A020000}"/>
    <cellStyle name="Fixed 2" xfId="524" xr:uid="{00000000-0005-0000-0000-00000B020000}"/>
    <cellStyle name="Fixed 3" xfId="525" xr:uid="{00000000-0005-0000-0000-00000C020000}"/>
    <cellStyle name="Good" xfId="526" builtinId="26" customBuiltin="1"/>
    <cellStyle name="Good 2" xfId="527" xr:uid="{00000000-0005-0000-0000-00000E020000}"/>
    <cellStyle name="Good 3" xfId="528" xr:uid="{00000000-0005-0000-0000-00000F020000}"/>
    <cellStyle name="Good 3 2" xfId="529" xr:uid="{00000000-0005-0000-0000-000010020000}"/>
    <cellStyle name="Heading 1" xfId="530" builtinId="16" customBuiltin="1"/>
    <cellStyle name="Heading 1 2" xfId="531" xr:uid="{00000000-0005-0000-0000-000012020000}"/>
    <cellStyle name="Heading 1 2 2" xfId="532" xr:uid="{00000000-0005-0000-0000-000013020000}"/>
    <cellStyle name="Heading 1 2 3" xfId="533" xr:uid="{00000000-0005-0000-0000-000014020000}"/>
    <cellStyle name="Heading 1 3" xfId="534" xr:uid="{00000000-0005-0000-0000-000015020000}"/>
    <cellStyle name="Heading 1 3 2" xfId="535" xr:uid="{00000000-0005-0000-0000-000016020000}"/>
    <cellStyle name="Heading 2" xfId="536" builtinId="17" customBuiltin="1"/>
    <cellStyle name="Heading 2 2" xfId="537" xr:uid="{00000000-0005-0000-0000-000018020000}"/>
    <cellStyle name="Heading 2 2 2" xfId="538" xr:uid="{00000000-0005-0000-0000-000019020000}"/>
    <cellStyle name="Heading 2 2 3" xfId="539" xr:uid="{00000000-0005-0000-0000-00001A020000}"/>
    <cellStyle name="Heading 2 3" xfId="540" xr:uid="{00000000-0005-0000-0000-00001B020000}"/>
    <cellStyle name="Heading 2 3 2" xfId="541" xr:uid="{00000000-0005-0000-0000-00001C020000}"/>
    <cellStyle name="Heading 3" xfId="542" builtinId="18" customBuiltin="1"/>
    <cellStyle name="Heading 3 2" xfId="543" xr:uid="{00000000-0005-0000-0000-00001E020000}"/>
    <cellStyle name="Heading 3 3" xfId="544" xr:uid="{00000000-0005-0000-0000-00001F020000}"/>
    <cellStyle name="Heading 3 3 2" xfId="545" xr:uid="{00000000-0005-0000-0000-000020020000}"/>
    <cellStyle name="Heading 4" xfId="546" builtinId="19" customBuiltin="1"/>
    <cellStyle name="Heading 4 2" xfId="547" xr:uid="{00000000-0005-0000-0000-000022020000}"/>
    <cellStyle name="Heading 4 3" xfId="548" xr:uid="{00000000-0005-0000-0000-000023020000}"/>
    <cellStyle name="Heading 4 3 2" xfId="549" xr:uid="{00000000-0005-0000-0000-000024020000}"/>
    <cellStyle name="HEADING1" xfId="550" xr:uid="{00000000-0005-0000-0000-000025020000}"/>
    <cellStyle name="HEADING2" xfId="551" xr:uid="{00000000-0005-0000-0000-000026020000}"/>
    <cellStyle name="Hipervínculo" xfId="552" xr:uid="{00000000-0005-0000-0000-000027020000}"/>
    <cellStyle name="Hipervínculo visitado" xfId="553" xr:uid="{00000000-0005-0000-0000-000028020000}"/>
    <cellStyle name="imf-one decimal" xfId="554" xr:uid="{00000000-0005-0000-0000-000029020000}"/>
    <cellStyle name="imf-zero decimal" xfId="555" xr:uid="{00000000-0005-0000-0000-00002A020000}"/>
    <cellStyle name="Input" xfId="556" builtinId="20" customBuiltin="1"/>
    <cellStyle name="Input 2" xfId="557" xr:uid="{00000000-0005-0000-0000-00002C020000}"/>
    <cellStyle name="Input 3" xfId="558" xr:uid="{00000000-0005-0000-0000-00002D020000}"/>
    <cellStyle name="Input 3 2" xfId="559" xr:uid="{00000000-0005-0000-0000-00002E020000}"/>
    <cellStyle name="Linked Cell" xfId="560" builtinId="24" customBuiltin="1"/>
    <cellStyle name="Linked Cell 2" xfId="561" xr:uid="{00000000-0005-0000-0000-000030020000}"/>
    <cellStyle name="Linked Cell 3" xfId="562" xr:uid="{00000000-0005-0000-0000-000031020000}"/>
    <cellStyle name="Linked Cell 3 2" xfId="563" xr:uid="{00000000-0005-0000-0000-000032020000}"/>
    <cellStyle name="Neutral" xfId="564" builtinId="28" customBuiltin="1"/>
    <cellStyle name="Neutral 2" xfId="565" xr:uid="{00000000-0005-0000-0000-000034020000}"/>
    <cellStyle name="Neutral 3" xfId="566" xr:uid="{00000000-0005-0000-0000-000035020000}"/>
    <cellStyle name="Neutral 3 2" xfId="567" xr:uid="{00000000-0005-0000-0000-000036020000}"/>
    <cellStyle name="Normal" xfId="0" builtinId="0"/>
    <cellStyle name="Normal - Style1" xfId="568" xr:uid="{00000000-0005-0000-0000-000038020000}"/>
    <cellStyle name="Normal 10" xfId="569" xr:uid="{00000000-0005-0000-0000-000039020000}"/>
    <cellStyle name="Normal 10 2" xfId="570" xr:uid="{00000000-0005-0000-0000-00003A020000}"/>
    <cellStyle name="Normal 100" xfId="571" xr:uid="{00000000-0005-0000-0000-00003B020000}"/>
    <cellStyle name="Normal 101" xfId="572" xr:uid="{00000000-0005-0000-0000-00003C020000}"/>
    <cellStyle name="Normal 102" xfId="573" xr:uid="{00000000-0005-0000-0000-00003D020000}"/>
    <cellStyle name="Normal 103" xfId="574" xr:uid="{00000000-0005-0000-0000-00003E020000}"/>
    <cellStyle name="Normal 104" xfId="575" xr:uid="{00000000-0005-0000-0000-00003F020000}"/>
    <cellStyle name="Normal 105" xfId="576" xr:uid="{00000000-0005-0000-0000-000040020000}"/>
    <cellStyle name="Normal 106" xfId="577" xr:uid="{00000000-0005-0000-0000-000041020000}"/>
    <cellStyle name="Normal 107" xfId="578" xr:uid="{00000000-0005-0000-0000-000042020000}"/>
    <cellStyle name="Normal 108" xfId="579" xr:uid="{00000000-0005-0000-0000-000043020000}"/>
    <cellStyle name="Normal 109" xfId="580" xr:uid="{00000000-0005-0000-0000-000044020000}"/>
    <cellStyle name="Normal 11" xfId="581" xr:uid="{00000000-0005-0000-0000-000045020000}"/>
    <cellStyle name="Normal 11 2" xfId="582" xr:uid="{00000000-0005-0000-0000-000046020000}"/>
    <cellStyle name="Normal 110" xfId="583" xr:uid="{00000000-0005-0000-0000-000047020000}"/>
    <cellStyle name="Normal 111" xfId="584" xr:uid="{00000000-0005-0000-0000-000048020000}"/>
    <cellStyle name="Normal 112" xfId="585" xr:uid="{00000000-0005-0000-0000-000049020000}"/>
    <cellStyle name="Normal 113" xfId="586" xr:uid="{00000000-0005-0000-0000-00004A020000}"/>
    <cellStyle name="Normal 114" xfId="587" xr:uid="{00000000-0005-0000-0000-00004B020000}"/>
    <cellStyle name="Normal 115" xfId="588" xr:uid="{00000000-0005-0000-0000-00004C020000}"/>
    <cellStyle name="Normal 116" xfId="589" xr:uid="{00000000-0005-0000-0000-00004D020000}"/>
    <cellStyle name="Normal 117" xfId="590" xr:uid="{00000000-0005-0000-0000-00004E020000}"/>
    <cellStyle name="Normal 118" xfId="591" xr:uid="{00000000-0005-0000-0000-00004F020000}"/>
    <cellStyle name="Normal 119" xfId="592" xr:uid="{00000000-0005-0000-0000-000050020000}"/>
    <cellStyle name="Normal 12" xfId="593" xr:uid="{00000000-0005-0000-0000-000051020000}"/>
    <cellStyle name="Normal 12 2" xfId="594" xr:uid="{00000000-0005-0000-0000-000052020000}"/>
    <cellStyle name="Normal 12 2 2" xfId="595" xr:uid="{00000000-0005-0000-0000-000053020000}"/>
    <cellStyle name="Normal 12 3" xfId="596" xr:uid="{00000000-0005-0000-0000-000054020000}"/>
    <cellStyle name="Normal 120" xfId="597" xr:uid="{00000000-0005-0000-0000-000055020000}"/>
    <cellStyle name="Normal 121" xfId="598" xr:uid="{00000000-0005-0000-0000-000056020000}"/>
    <cellStyle name="Normal 122" xfId="2011" xr:uid="{AEF3E080-F5AF-4D47-9E2A-28BA9A0B52E3}"/>
    <cellStyle name="Normal 13" xfId="599" xr:uid="{00000000-0005-0000-0000-000057020000}"/>
    <cellStyle name="Normal 13 2" xfId="600" xr:uid="{00000000-0005-0000-0000-000058020000}"/>
    <cellStyle name="Normal 13 2 2" xfId="601" xr:uid="{00000000-0005-0000-0000-000059020000}"/>
    <cellStyle name="Normal 13 3" xfId="602" xr:uid="{00000000-0005-0000-0000-00005A020000}"/>
    <cellStyle name="Normal 14" xfId="603" xr:uid="{00000000-0005-0000-0000-00005B020000}"/>
    <cellStyle name="Normal 14 2" xfId="604" xr:uid="{00000000-0005-0000-0000-00005C020000}"/>
    <cellStyle name="Normal 15" xfId="605" xr:uid="{00000000-0005-0000-0000-00005D020000}"/>
    <cellStyle name="Normal 15 2" xfId="606" xr:uid="{00000000-0005-0000-0000-00005E020000}"/>
    <cellStyle name="Normal 15 3" xfId="607" xr:uid="{00000000-0005-0000-0000-00005F020000}"/>
    <cellStyle name="Normal 16" xfId="608" xr:uid="{00000000-0005-0000-0000-000060020000}"/>
    <cellStyle name="Normal 16 2" xfId="609" xr:uid="{00000000-0005-0000-0000-000061020000}"/>
    <cellStyle name="Normal 16 3" xfId="610" xr:uid="{00000000-0005-0000-0000-000062020000}"/>
    <cellStyle name="Normal 17" xfId="611" xr:uid="{00000000-0005-0000-0000-000063020000}"/>
    <cellStyle name="Normal 17 2" xfId="612" xr:uid="{00000000-0005-0000-0000-000064020000}"/>
    <cellStyle name="Normal 17 3" xfId="613" xr:uid="{00000000-0005-0000-0000-000065020000}"/>
    <cellStyle name="Normal 17 3 2" xfId="614" xr:uid="{00000000-0005-0000-0000-000066020000}"/>
    <cellStyle name="Normal 18" xfId="615" xr:uid="{00000000-0005-0000-0000-000067020000}"/>
    <cellStyle name="Normal 18 2" xfId="616" xr:uid="{00000000-0005-0000-0000-000068020000}"/>
    <cellStyle name="Normal 19" xfId="617" xr:uid="{00000000-0005-0000-0000-000069020000}"/>
    <cellStyle name="Normal 19 2" xfId="618" xr:uid="{00000000-0005-0000-0000-00006A020000}"/>
    <cellStyle name="Normal 2" xfId="619" xr:uid="{00000000-0005-0000-0000-00006B020000}"/>
    <cellStyle name="Normal 2 10" xfId="620" xr:uid="{00000000-0005-0000-0000-00006C020000}"/>
    <cellStyle name="Normal 2 2" xfId="621" xr:uid="{00000000-0005-0000-0000-00006D020000}"/>
    <cellStyle name="Normal 2 2 2" xfId="622" xr:uid="{00000000-0005-0000-0000-00006E020000}"/>
    <cellStyle name="Normal 2 2 2 2" xfId="623" xr:uid="{00000000-0005-0000-0000-00006F020000}"/>
    <cellStyle name="Normal 2 2 2 2 2" xfId="624" xr:uid="{00000000-0005-0000-0000-000070020000}"/>
    <cellStyle name="Normal 2 2 3" xfId="625" xr:uid="{00000000-0005-0000-0000-000071020000}"/>
    <cellStyle name="Normal 2 2 3 2" xfId="626" xr:uid="{00000000-0005-0000-0000-000072020000}"/>
    <cellStyle name="Normal 2 3" xfId="627" xr:uid="{00000000-0005-0000-0000-000073020000}"/>
    <cellStyle name="Normal 2 3 2" xfId="628" xr:uid="{00000000-0005-0000-0000-000074020000}"/>
    <cellStyle name="Normal 2 3 3" xfId="629" xr:uid="{00000000-0005-0000-0000-000075020000}"/>
    <cellStyle name="Normal 2 4" xfId="630" xr:uid="{00000000-0005-0000-0000-000076020000}"/>
    <cellStyle name="Normal 2 4 2" xfId="631" xr:uid="{00000000-0005-0000-0000-000077020000}"/>
    <cellStyle name="Normal 2 4 3" xfId="632" xr:uid="{00000000-0005-0000-0000-000078020000}"/>
    <cellStyle name="Normal 2 5" xfId="633" xr:uid="{00000000-0005-0000-0000-000079020000}"/>
    <cellStyle name="Normal 2 6" xfId="634" xr:uid="{00000000-0005-0000-0000-00007A020000}"/>
    <cellStyle name="Normal 2 7" xfId="635" xr:uid="{00000000-0005-0000-0000-00007B020000}"/>
    <cellStyle name="Normal 2 8" xfId="636" xr:uid="{00000000-0005-0000-0000-00007C020000}"/>
    <cellStyle name="Normal 2 9" xfId="637" xr:uid="{00000000-0005-0000-0000-00007D020000}"/>
    <cellStyle name="Normal 20" xfId="638" xr:uid="{00000000-0005-0000-0000-00007E020000}"/>
    <cellStyle name="Normal 20 2" xfId="639" xr:uid="{00000000-0005-0000-0000-00007F020000}"/>
    <cellStyle name="Normal 21" xfId="640" xr:uid="{00000000-0005-0000-0000-000080020000}"/>
    <cellStyle name="Normal 21 2" xfId="641" xr:uid="{00000000-0005-0000-0000-000081020000}"/>
    <cellStyle name="Normal 22" xfId="642" xr:uid="{00000000-0005-0000-0000-000082020000}"/>
    <cellStyle name="Normal 22 2" xfId="643" xr:uid="{00000000-0005-0000-0000-000083020000}"/>
    <cellStyle name="Normal 23" xfId="644" xr:uid="{00000000-0005-0000-0000-000084020000}"/>
    <cellStyle name="Normal 23 2" xfId="645" xr:uid="{00000000-0005-0000-0000-000085020000}"/>
    <cellStyle name="Normal 24" xfId="646" xr:uid="{00000000-0005-0000-0000-000086020000}"/>
    <cellStyle name="Normal 24 2" xfId="647" xr:uid="{00000000-0005-0000-0000-000087020000}"/>
    <cellStyle name="Normal 25" xfId="648" xr:uid="{00000000-0005-0000-0000-000088020000}"/>
    <cellStyle name="Normal 25 2" xfId="649" xr:uid="{00000000-0005-0000-0000-000089020000}"/>
    <cellStyle name="Normal 26" xfId="650" xr:uid="{00000000-0005-0000-0000-00008A020000}"/>
    <cellStyle name="Normal 26 2" xfId="651" xr:uid="{00000000-0005-0000-0000-00008B020000}"/>
    <cellStyle name="Normal 27" xfId="652" xr:uid="{00000000-0005-0000-0000-00008C020000}"/>
    <cellStyle name="Normal 27 2" xfId="653" xr:uid="{00000000-0005-0000-0000-00008D020000}"/>
    <cellStyle name="Normal 27 3" xfId="654" xr:uid="{00000000-0005-0000-0000-00008E020000}"/>
    <cellStyle name="Normal 28" xfId="655" xr:uid="{00000000-0005-0000-0000-00008F020000}"/>
    <cellStyle name="Normal 28 2" xfId="656" xr:uid="{00000000-0005-0000-0000-000090020000}"/>
    <cellStyle name="Normal 28 3" xfId="657" xr:uid="{00000000-0005-0000-0000-000091020000}"/>
    <cellStyle name="Normal 29" xfId="658" xr:uid="{00000000-0005-0000-0000-000092020000}"/>
    <cellStyle name="Normal 29 2" xfId="659" xr:uid="{00000000-0005-0000-0000-000093020000}"/>
    <cellStyle name="Normal 29 3" xfId="660" xr:uid="{00000000-0005-0000-0000-000094020000}"/>
    <cellStyle name="Normal 3" xfId="661" xr:uid="{00000000-0005-0000-0000-000095020000}"/>
    <cellStyle name="Normal 3 2" xfId="662" xr:uid="{00000000-0005-0000-0000-000096020000}"/>
    <cellStyle name="Normal 3 3" xfId="663" xr:uid="{00000000-0005-0000-0000-000097020000}"/>
    <cellStyle name="Normal 3 4" xfId="664" xr:uid="{00000000-0005-0000-0000-000098020000}"/>
    <cellStyle name="Normal 3 5" xfId="665" xr:uid="{00000000-0005-0000-0000-000099020000}"/>
    <cellStyle name="Normal 3 6" xfId="666" xr:uid="{00000000-0005-0000-0000-00009A020000}"/>
    <cellStyle name="Normal 3 7" xfId="667" xr:uid="{00000000-0005-0000-0000-00009B020000}"/>
    <cellStyle name="Normal 3 8" xfId="668" xr:uid="{00000000-0005-0000-0000-00009C020000}"/>
    <cellStyle name="Normal 3 9" xfId="669" xr:uid="{00000000-0005-0000-0000-00009D020000}"/>
    <cellStyle name="Normal 30" xfId="670" xr:uid="{00000000-0005-0000-0000-00009E020000}"/>
    <cellStyle name="Normal 30 2" xfId="671" xr:uid="{00000000-0005-0000-0000-00009F020000}"/>
    <cellStyle name="Normal 30 3" xfId="672" xr:uid="{00000000-0005-0000-0000-0000A0020000}"/>
    <cellStyle name="Normal 31" xfId="673" xr:uid="{00000000-0005-0000-0000-0000A1020000}"/>
    <cellStyle name="Normal 31 2" xfId="674" xr:uid="{00000000-0005-0000-0000-0000A2020000}"/>
    <cellStyle name="Normal 31 3" xfId="675" xr:uid="{00000000-0005-0000-0000-0000A3020000}"/>
    <cellStyle name="Normal 32" xfId="676" xr:uid="{00000000-0005-0000-0000-0000A4020000}"/>
    <cellStyle name="Normal 32 2" xfId="677" xr:uid="{00000000-0005-0000-0000-0000A5020000}"/>
    <cellStyle name="Normal 32 3" xfId="678" xr:uid="{00000000-0005-0000-0000-0000A6020000}"/>
    <cellStyle name="Normal 33" xfId="679" xr:uid="{00000000-0005-0000-0000-0000A7020000}"/>
    <cellStyle name="Normal 33 2" xfId="680" xr:uid="{00000000-0005-0000-0000-0000A8020000}"/>
    <cellStyle name="Normal 33 3" xfId="681" xr:uid="{00000000-0005-0000-0000-0000A9020000}"/>
    <cellStyle name="Normal 34" xfId="682" xr:uid="{00000000-0005-0000-0000-0000AA020000}"/>
    <cellStyle name="Normal 34 2" xfId="683" xr:uid="{00000000-0005-0000-0000-0000AB020000}"/>
    <cellStyle name="Normal 34 3" xfId="684" xr:uid="{00000000-0005-0000-0000-0000AC020000}"/>
    <cellStyle name="Normal 35" xfId="685" xr:uid="{00000000-0005-0000-0000-0000AD020000}"/>
    <cellStyle name="Normal 35 2" xfId="686" xr:uid="{00000000-0005-0000-0000-0000AE020000}"/>
    <cellStyle name="Normal 35 3" xfId="687" xr:uid="{00000000-0005-0000-0000-0000AF020000}"/>
    <cellStyle name="Normal 36" xfId="688" xr:uid="{00000000-0005-0000-0000-0000B0020000}"/>
    <cellStyle name="Normal 36 2" xfId="689" xr:uid="{00000000-0005-0000-0000-0000B1020000}"/>
    <cellStyle name="Normal 36 3" xfId="690" xr:uid="{00000000-0005-0000-0000-0000B2020000}"/>
    <cellStyle name="Normal 37" xfId="691" xr:uid="{00000000-0005-0000-0000-0000B3020000}"/>
    <cellStyle name="Normal 37 2" xfId="692" xr:uid="{00000000-0005-0000-0000-0000B4020000}"/>
    <cellStyle name="Normal 38" xfId="693" xr:uid="{00000000-0005-0000-0000-0000B5020000}"/>
    <cellStyle name="Normal 38 2" xfId="694" xr:uid="{00000000-0005-0000-0000-0000B6020000}"/>
    <cellStyle name="Normal 39" xfId="695" xr:uid="{00000000-0005-0000-0000-0000B7020000}"/>
    <cellStyle name="Normal 39 2" xfId="696" xr:uid="{00000000-0005-0000-0000-0000B8020000}"/>
    <cellStyle name="Normal 4" xfId="697" xr:uid="{00000000-0005-0000-0000-0000B9020000}"/>
    <cellStyle name="Normal 4 2" xfId="698" xr:uid="{00000000-0005-0000-0000-0000BA020000}"/>
    <cellStyle name="Normal 4 2 2" xfId="699" xr:uid="{00000000-0005-0000-0000-0000BB020000}"/>
    <cellStyle name="Normal 4 3" xfId="700" xr:uid="{00000000-0005-0000-0000-0000BC020000}"/>
    <cellStyle name="Normal 4 4" xfId="701" xr:uid="{00000000-0005-0000-0000-0000BD020000}"/>
    <cellStyle name="Normal 40" xfId="702" xr:uid="{00000000-0005-0000-0000-0000BE020000}"/>
    <cellStyle name="Normal 40 2" xfId="703" xr:uid="{00000000-0005-0000-0000-0000BF020000}"/>
    <cellStyle name="Normal 41" xfId="704" xr:uid="{00000000-0005-0000-0000-0000C0020000}"/>
    <cellStyle name="Normal 41 2" xfId="705" xr:uid="{00000000-0005-0000-0000-0000C1020000}"/>
    <cellStyle name="Normal 42" xfId="706" xr:uid="{00000000-0005-0000-0000-0000C2020000}"/>
    <cellStyle name="Normal 42 2" xfId="707" xr:uid="{00000000-0005-0000-0000-0000C3020000}"/>
    <cellStyle name="Normal 42 3" xfId="708" xr:uid="{00000000-0005-0000-0000-0000C4020000}"/>
    <cellStyle name="Normal 43" xfId="709" xr:uid="{00000000-0005-0000-0000-0000C5020000}"/>
    <cellStyle name="Normal 43 2" xfId="710" xr:uid="{00000000-0005-0000-0000-0000C6020000}"/>
    <cellStyle name="Normal 43 3" xfId="711" xr:uid="{00000000-0005-0000-0000-0000C7020000}"/>
    <cellStyle name="Normal 44" xfId="712" xr:uid="{00000000-0005-0000-0000-0000C8020000}"/>
    <cellStyle name="Normal 44 2" xfId="713" xr:uid="{00000000-0005-0000-0000-0000C9020000}"/>
    <cellStyle name="Normal 45" xfId="714" xr:uid="{00000000-0005-0000-0000-0000CA020000}"/>
    <cellStyle name="Normal 45 2" xfId="715" xr:uid="{00000000-0005-0000-0000-0000CB020000}"/>
    <cellStyle name="Normal 46" xfId="716" xr:uid="{00000000-0005-0000-0000-0000CC020000}"/>
    <cellStyle name="Normal 46 2" xfId="717" xr:uid="{00000000-0005-0000-0000-0000CD020000}"/>
    <cellStyle name="Normal 46 3" xfId="718" xr:uid="{00000000-0005-0000-0000-0000CE020000}"/>
    <cellStyle name="Normal 47" xfId="719" xr:uid="{00000000-0005-0000-0000-0000CF020000}"/>
    <cellStyle name="Normal 47 2" xfId="720" xr:uid="{00000000-0005-0000-0000-0000D0020000}"/>
    <cellStyle name="Normal 47 3" xfId="721" xr:uid="{00000000-0005-0000-0000-0000D1020000}"/>
    <cellStyle name="Normal 48" xfId="722" xr:uid="{00000000-0005-0000-0000-0000D2020000}"/>
    <cellStyle name="Normal 48 2" xfId="723" xr:uid="{00000000-0005-0000-0000-0000D3020000}"/>
    <cellStyle name="Normal 48 3" xfId="724" xr:uid="{00000000-0005-0000-0000-0000D4020000}"/>
    <cellStyle name="Normal 49" xfId="725" xr:uid="{00000000-0005-0000-0000-0000D5020000}"/>
    <cellStyle name="Normal 49 2" xfId="726" xr:uid="{00000000-0005-0000-0000-0000D6020000}"/>
    <cellStyle name="Normal 49 3" xfId="727" xr:uid="{00000000-0005-0000-0000-0000D7020000}"/>
    <cellStyle name="Normal 5" xfId="728" xr:uid="{00000000-0005-0000-0000-0000D8020000}"/>
    <cellStyle name="Normal 5 2" xfId="729" xr:uid="{00000000-0005-0000-0000-0000D9020000}"/>
    <cellStyle name="Normal 5 2 2" xfId="730" xr:uid="{00000000-0005-0000-0000-0000DA020000}"/>
    <cellStyle name="Normal 5 3" xfId="731" xr:uid="{00000000-0005-0000-0000-0000DB020000}"/>
    <cellStyle name="Normal 50" xfId="732" xr:uid="{00000000-0005-0000-0000-0000DC020000}"/>
    <cellStyle name="Normal 50 2" xfId="733" xr:uid="{00000000-0005-0000-0000-0000DD020000}"/>
    <cellStyle name="Normal 51" xfId="734" xr:uid="{00000000-0005-0000-0000-0000DE020000}"/>
    <cellStyle name="Normal 51 2" xfId="735" xr:uid="{00000000-0005-0000-0000-0000DF020000}"/>
    <cellStyle name="Normal 52" xfId="736" xr:uid="{00000000-0005-0000-0000-0000E0020000}"/>
    <cellStyle name="Normal 52 2" xfId="737" xr:uid="{00000000-0005-0000-0000-0000E1020000}"/>
    <cellStyle name="Normal 53" xfId="738" xr:uid="{00000000-0005-0000-0000-0000E2020000}"/>
    <cellStyle name="Normal 53 2" xfId="739" xr:uid="{00000000-0005-0000-0000-0000E3020000}"/>
    <cellStyle name="Normal 53 3" xfId="740" xr:uid="{00000000-0005-0000-0000-0000E4020000}"/>
    <cellStyle name="Normal 54" xfId="741" xr:uid="{00000000-0005-0000-0000-0000E5020000}"/>
    <cellStyle name="Normal 54 2" xfId="742" xr:uid="{00000000-0005-0000-0000-0000E6020000}"/>
    <cellStyle name="Normal 55" xfId="743" xr:uid="{00000000-0005-0000-0000-0000E7020000}"/>
    <cellStyle name="Normal 55 2" xfId="744" xr:uid="{00000000-0005-0000-0000-0000E8020000}"/>
    <cellStyle name="Normal 56" xfId="745" xr:uid="{00000000-0005-0000-0000-0000E9020000}"/>
    <cellStyle name="Normal 56 2" xfId="746" xr:uid="{00000000-0005-0000-0000-0000EA020000}"/>
    <cellStyle name="Normal 57" xfId="747" xr:uid="{00000000-0005-0000-0000-0000EB020000}"/>
    <cellStyle name="Normal 57 2" xfId="748" xr:uid="{00000000-0005-0000-0000-0000EC020000}"/>
    <cellStyle name="Normal 58" xfId="749" xr:uid="{00000000-0005-0000-0000-0000ED020000}"/>
    <cellStyle name="Normal 58 2" xfId="750" xr:uid="{00000000-0005-0000-0000-0000EE020000}"/>
    <cellStyle name="Normal 59" xfId="751" xr:uid="{00000000-0005-0000-0000-0000EF020000}"/>
    <cellStyle name="Normal 59 2" xfId="752" xr:uid="{00000000-0005-0000-0000-0000F0020000}"/>
    <cellStyle name="Normal 6" xfId="753" xr:uid="{00000000-0005-0000-0000-0000F1020000}"/>
    <cellStyle name="Normal 6 2" xfId="754" xr:uid="{00000000-0005-0000-0000-0000F2020000}"/>
    <cellStyle name="Normal 60" xfId="755" xr:uid="{00000000-0005-0000-0000-0000F3020000}"/>
    <cellStyle name="Normal 60 2" xfId="756" xr:uid="{00000000-0005-0000-0000-0000F4020000}"/>
    <cellStyle name="Normal 61" xfId="757" xr:uid="{00000000-0005-0000-0000-0000F5020000}"/>
    <cellStyle name="Normal 62" xfId="758" xr:uid="{00000000-0005-0000-0000-0000F6020000}"/>
    <cellStyle name="Normal 62 2" xfId="759" xr:uid="{00000000-0005-0000-0000-0000F7020000}"/>
    <cellStyle name="Normal 63" xfId="760" xr:uid="{00000000-0005-0000-0000-0000F8020000}"/>
    <cellStyle name="Normal 63 2" xfId="761" xr:uid="{00000000-0005-0000-0000-0000F9020000}"/>
    <cellStyle name="Normal 64" xfId="762" xr:uid="{00000000-0005-0000-0000-0000FA020000}"/>
    <cellStyle name="Normal 64 2" xfId="763" xr:uid="{00000000-0005-0000-0000-0000FB020000}"/>
    <cellStyle name="Normal 65" xfId="764" xr:uid="{00000000-0005-0000-0000-0000FC020000}"/>
    <cellStyle name="Normal 65 2" xfId="765" xr:uid="{00000000-0005-0000-0000-0000FD020000}"/>
    <cellStyle name="Normal 66" xfId="766" xr:uid="{00000000-0005-0000-0000-0000FE020000}"/>
    <cellStyle name="Normal 66 2" xfId="767" xr:uid="{00000000-0005-0000-0000-0000FF020000}"/>
    <cellStyle name="Normal 67" xfId="768" xr:uid="{00000000-0005-0000-0000-000000030000}"/>
    <cellStyle name="Normal 67 2" xfId="769" xr:uid="{00000000-0005-0000-0000-000001030000}"/>
    <cellStyle name="Normal 68" xfId="770" xr:uid="{00000000-0005-0000-0000-000002030000}"/>
    <cellStyle name="Normal 68 2" xfId="771" xr:uid="{00000000-0005-0000-0000-000003030000}"/>
    <cellStyle name="Normal 69" xfId="772" xr:uid="{00000000-0005-0000-0000-000004030000}"/>
    <cellStyle name="Normal 69 2" xfId="773" xr:uid="{00000000-0005-0000-0000-000005030000}"/>
    <cellStyle name="Normal 7" xfId="774" xr:uid="{00000000-0005-0000-0000-000006030000}"/>
    <cellStyle name="Normal 7 2" xfId="775" xr:uid="{00000000-0005-0000-0000-000007030000}"/>
    <cellStyle name="Normal 70" xfId="776" xr:uid="{00000000-0005-0000-0000-000008030000}"/>
    <cellStyle name="Normal 70 2" xfId="777" xr:uid="{00000000-0005-0000-0000-000009030000}"/>
    <cellStyle name="Normal 71" xfId="778" xr:uid="{00000000-0005-0000-0000-00000A030000}"/>
    <cellStyle name="Normal 72" xfId="779" xr:uid="{00000000-0005-0000-0000-00000B030000}"/>
    <cellStyle name="Normal 73" xfId="780" xr:uid="{00000000-0005-0000-0000-00000C030000}"/>
    <cellStyle name="Normal 74" xfId="781" xr:uid="{00000000-0005-0000-0000-00000D030000}"/>
    <cellStyle name="Normal 75" xfId="782" xr:uid="{00000000-0005-0000-0000-00000E030000}"/>
    <cellStyle name="Normal 76" xfId="783" xr:uid="{00000000-0005-0000-0000-00000F030000}"/>
    <cellStyle name="Normal 77" xfId="784" xr:uid="{00000000-0005-0000-0000-000010030000}"/>
    <cellStyle name="Normal 78" xfId="785" xr:uid="{00000000-0005-0000-0000-000011030000}"/>
    <cellStyle name="Normal 79" xfId="786" xr:uid="{00000000-0005-0000-0000-000012030000}"/>
    <cellStyle name="Normal 8" xfId="787" xr:uid="{00000000-0005-0000-0000-000013030000}"/>
    <cellStyle name="Normal 8 2" xfId="788" xr:uid="{00000000-0005-0000-0000-000014030000}"/>
    <cellStyle name="Normal 80" xfId="789" xr:uid="{00000000-0005-0000-0000-000015030000}"/>
    <cellStyle name="Normal 81" xfId="790" xr:uid="{00000000-0005-0000-0000-000016030000}"/>
    <cellStyle name="Normal 82" xfId="791" xr:uid="{00000000-0005-0000-0000-000017030000}"/>
    <cellStyle name="Normal 83" xfId="792" xr:uid="{00000000-0005-0000-0000-000018030000}"/>
    <cellStyle name="Normal 84" xfId="793" xr:uid="{00000000-0005-0000-0000-000019030000}"/>
    <cellStyle name="Normal 85" xfId="794" xr:uid="{00000000-0005-0000-0000-00001A030000}"/>
    <cellStyle name="Normal 86" xfId="795" xr:uid="{00000000-0005-0000-0000-00001B030000}"/>
    <cellStyle name="Normal 87" xfId="796" xr:uid="{00000000-0005-0000-0000-00001C030000}"/>
    <cellStyle name="Normal 88" xfId="797" xr:uid="{00000000-0005-0000-0000-00001D030000}"/>
    <cellStyle name="Normal 89" xfId="798" xr:uid="{00000000-0005-0000-0000-00001E030000}"/>
    <cellStyle name="Normal 9" xfId="799" xr:uid="{00000000-0005-0000-0000-00001F030000}"/>
    <cellStyle name="Normal 9 2" xfId="800" xr:uid="{00000000-0005-0000-0000-000020030000}"/>
    <cellStyle name="Normal 90" xfId="801" xr:uid="{00000000-0005-0000-0000-000021030000}"/>
    <cellStyle name="Normal 91" xfId="802" xr:uid="{00000000-0005-0000-0000-000022030000}"/>
    <cellStyle name="Normal 92" xfId="803" xr:uid="{00000000-0005-0000-0000-000023030000}"/>
    <cellStyle name="Normal 93" xfId="804" xr:uid="{00000000-0005-0000-0000-000024030000}"/>
    <cellStyle name="Normal 94" xfId="805" xr:uid="{00000000-0005-0000-0000-000025030000}"/>
    <cellStyle name="Normal 95" xfId="806" xr:uid="{00000000-0005-0000-0000-000026030000}"/>
    <cellStyle name="Normal 96" xfId="807" xr:uid="{00000000-0005-0000-0000-000027030000}"/>
    <cellStyle name="Normal 97" xfId="808" xr:uid="{00000000-0005-0000-0000-000028030000}"/>
    <cellStyle name="Normal 98" xfId="809" xr:uid="{00000000-0005-0000-0000-000029030000}"/>
    <cellStyle name="Normal 99" xfId="810" xr:uid="{00000000-0005-0000-0000-00002A030000}"/>
    <cellStyle name="Note 10" xfId="811" xr:uid="{00000000-0005-0000-0000-00002B030000}"/>
    <cellStyle name="Note 10 2" xfId="812" xr:uid="{00000000-0005-0000-0000-00002C030000}"/>
    <cellStyle name="Note 10 2 2" xfId="813" xr:uid="{00000000-0005-0000-0000-00002D030000}"/>
    <cellStyle name="Note 10 3" xfId="814" xr:uid="{00000000-0005-0000-0000-00002E030000}"/>
    <cellStyle name="Note 10 3 2" xfId="815" xr:uid="{00000000-0005-0000-0000-00002F030000}"/>
    <cellStyle name="Note 10 3 3" xfId="816" xr:uid="{00000000-0005-0000-0000-000030030000}"/>
    <cellStyle name="Note 10 4" xfId="817" xr:uid="{00000000-0005-0000-0000-000031030000}"/>
    <cellStyle name="Note 10 5" xfId="818" xr:uid="{00000000-0005-0000-0000-000032030000}"/>
    <cellStyle name="Note 10 6" xfId="819" xr:uid="{00000000-0005-0000-0000-000033030000}"/>
    <cellStyle name="Note 10 7" xfId="2013" xr:uid="{071263FA-B167-458F-8AF7-E7B742BC6A66}"/>
    <cellStyle name="Note 11" xfId="820" xr:uid="{00000000-0005-0000-0000-000034030000}"/>
    <cellStyle name="Note 11 2" xfId="821" xr:uid="{00000000-0005-0000-0000-000035030000}"/>
    <cellStyle name="Note 11 2 2" xfId="822" xr:uid="{00000000-0005-0000-0000-000036030000}"/>
    <cellStyle name="Note 11 3" xfId="823" xr:uid="{00000000-0005-0000-0000-000037030000}"/>
    <cellStyle name="Note 11 3 2" xfId="824" xr:uid="{00000000-0005-0000-0000-000038030000}"/>
    <cellStyle name="Note 11 3 3" xfId="825" xr:uid="{00000000-0005-0000-0000-000039030000}"/>
    <cellStyle name="Note 11 4" xfId="826" xr:uid="{00000000-0005-0000-0000-00003A030000}"/>
    <cellStyle name="Note 11 5" xfId="827" xr:uid="{00000000-0005-0000-0000-00003B030000}"/>
    <cellStyle name="Note 11 6" xfId="828" xr:uid="{00000000-0005-0000-0000-00003C030000}"/>
    <cellStyle name="Note 11 7" xfId="2014" xr:uid="{E2574D7A-5ACF-468D-98C1-89E224491A5D}"/>
    <cellStyle name="Note 12" xfId="829" xr:uid="{00000000-0005-0000-0000-00003D030000}"/>
    <cellStyle name="Note 12 2" xfId="830" xr:uid="{00000000-0005-0000-0000-00003E030000}"/>
    <cellStyle name="Note 12 2 2" xfId="831" xr:uid="{00000000-0005-0000-0000-00003F030000}"/>
    <cellStyle name="Note 12 3" xfId="832" xr:uid="{00000000-0005-0000-0000-000040030000}"/>
    <cellStyle name="Note 12 3 2" xfId="833" xr:uid="{00000000-0005-0000-0000-000041030000}"/>
    <cellStyle name="Note 12 3 3" xfId="834" xr:uid="{00000000-0005-0000-0000-000042030000}"/>
    <cellStyle name="Note 12 4" xfId="835" xr:uid="{00000000-0005-0000-0000-000043030000}"/>
    <cellStyle name="Note 12 5" xfId="836" xr:uid="{00000000-0005-0000-0000-000044030000}"/>
    <cellStyle name="Note 12 6" xfId="837" xr:uid="{00000000-0005-0000-0000-000045030000}"/>
    <cellStyle name="Note 12 7" xfId="2015" xr:uid="{03DA8E5C-BCA4-4498-9DD5-6B80D34948F2}"/>
    <cellStyle name="Note 13" xfId="838" xr:uid="{00000000-0005-0000-0000-000046030000}"/>
    <cellStyle name="Note 13 2" xfId="839" xr:uid="{00000000-0005-0000-0000-000047030000}"/>
    <cellStyle name="Note 13 2 2" xfId="840" xr:uid="{00000000-0005-0000-0000-000048030000}"/>
    <cellStyle name="Note 13 3" xfId="841" xr:uid="{00000000-0005-0000-0000-000049030000}"/>
    <cellStyle name="Note 14" xfId="842" xr:uid="{00000000-0005-0000-0000-00004A030000}"/>
    <cellStyle name="Note 15" xfId="843" xr:uid="{00000000-0005-0000-0000-00004B030000}"/>
    <cellStyle name="Note 15 2" xfId="844" xr:uid="{00000000-0005-0000-0000-00004C030000}"/>
    <cellStyle name="Note 15 3" xfId="845" xr:uid="{00000000-0005-0000-0000-00004D030000}"/>
    <cellStyle name="Note 15 4" xfId="846" xr:uid="{00000000-0005-0000-0000-00004E030000}"/>
    <cellStyle name="Note 15 5" xfId="2016" xr:uid="{49A54F24-1F9D-4A0F-8858-0A03C77207D6}"/>
    <cellStyle name="Note 16" xfId="847" xr:uid="{00000000-0005-0000-0000-00004F030000}"/>
    <cellStyle name="Note 16 2" xfId="848" xr:uid="{00000000-0005-0000-0000-000050030000}"/>
    <cellStyle name="Note 17" xfId="849" xr:uid="{00000000-0005-0000-0000-000051030000}"/>
    <cellStyle name="Note 2" xfId="850" xr:uid="{00000000-0005-0000-0000-000052030000}"/>
    <cellStyle name="Note 2 10" xfId="851" xr:uid="{00000000-0005-0000-0000-000053030000}"/>
    <cellStyle name="Note 2 10 2" xfId="852" xr:uid="{00000000-0005-0000-0000-000054030000}"/>
    <cellStyle name="Note 2 10 2 2" xfId="853" xr:uid="{00000000-0005-0000-0000-000055030000}"/>
    <cellStyle name="Note 2 10 3" xfId="854" xr:uid="{00000000-0005-0000-0000-000056030000}"/>
    <cellStyle name="Note 2 10 3 2" xfId="855" xr:uid="{00000000-0005-0000-0000-000057030000}"/>
    <cellStyle name="Note 2 10 3 3" xfId="856" xr:uid="{00000000-0005-0000-0000-000058030000}"/>
    <cellStyle name="Note 2 10 4" xfId="857" xr:uid="{00000000-0005-0000-0000-000059030000}"/>
    <cellStyle name="Note 2 10 5" xfId="858" xr:uid="{00000000-0005-0000-0000-00005A030000}"/>
    <cellStyle name="Note 2 10 6" xfId="859" xr:uid="{00000000-0005-0000-0000-00005B030000}"/>
    <cellStyle name="Note 2 10 7" xfId="2017" xr:uid="{A39CC36E-008D-4367-A646-1AF3752EE391}"/>
    <cellStyle name="Note 2 11" xfId="860" xr:uid="{00000000-0005-0000-0000-00005C030000}"/>
    <cellStyle name="Note 2 11 2" xfId="861" xr:uid="{00000000-0005-0000-0000-00005D030000}"/>
    <cellStyle name="Note 2 12" xfId="862" xr:uid="{00000000-0005-0000-0000-00005E030000}"/>
    <cellStyle name="Note 2 13" xfId="863" xr:uid="{00000000-0005-0000-0000-00005F030000}"/>
    <cellStyle name="Note 2 13 2" xfId="864" xr:uid="{00000000-0005-0000-0000-000060030000}"/>
    <cellStyle name="Note 2 13 3" xfId="865" xr:uid="{00000000-0005-0000-0000-000061030000}"/>
    <cellStyle name="Note 2 13 4" xfId="866" xr:uid="{00000000-0005-0000-0000-000062030000}"/>
    <cellStyle name="Note 2 13 5" xfId="2018" xr:uid="{C00A41F6-4112-4091-BFEC-D2839C84F0D2}"/>
    <cellStyle name="Note 2 14" xfId="867" xr:uid="{00000000-0005-0000-0000-000063030000}"/>
    <cellStyle name="Note 2 2" xfId="868" xr:uid="{00000000-0005-0000-0000-000064030000}"/>
    <cellStyle name="Note 2 2 10" xfId="869" xr:uid="{00000000-0005-0000-0000-000065030000}"/>
    <cellStyle name="Note 2 2 11" xfId="870" xr:uid="{00000000-0005-0000-0000-000066030000}"/>
    <cellStyle name="Note 2 2 12" xfId="871" xr:uid="{00000000-0005-0000-0000-000067030000}"/>
    <cellStyle name="Note 2 2 13" xfId="872" xr:uid="{00000000-0005-0000-0000-000068030000}"/>
    <cellStyle name="Note 2 2 14" xfId="2019" xr:uid="{47F0CD6F-9304-4C0B-A05E-46472FE46300}"/>
    <cellStyle name="Note 2 2 2" xfId="873" xr:uid="{00000000-0005-0000-0000-000069030000}"/>
    <cellStyle name="Note 2 2 2 2" xfId="874" xr:uid="{00000000-0005-0000-0000-00006A030000}"/>
    <cellStyle name="Note 2 2 2 2 2" xfId="875" xr:uid="{00000000-0005-0000-0000-00006B030000}"/>
    <cellStyle name="Note 2 2 2 3" xfId="876" xr:uid="{00000000-0005-0000-0000-00006C030000}"/>
    <cellStyle name="Note 2 2 2 3 2" xfId="877" xr:uid="{00000000-0005-0000-0000-00006D030000}"/>
    <cellStyle name="Note 2 2 2 3 3" xfId="878" xr:uid="{00000000-0005-0000-0000-00006E030000}"/>
    <cellStyle name="Note 2 2 2 4" xfId="879" xr:uid="{00000000-0005-0000-0000-00006F030000}"/>
    <cellStyle name="Note 2 2 2 5" xfId="880" xr:uid="{00000000-0005-0000-0000-000070030000}"/>
    <cellStyle name="Note 2 2 2 6" xfId="881" xr:uid="{00000000-0005-0000-0000-000071030000}"/>
    <cellStyle name="Note 2 2 2 7" xfId="2020" xr:uid="{281330D4-9B39-465A-A9E6-21804D736924}"/>
    <cellStyle name="Note 2 2 3" xfId="882" xr:uid="{00000000-0005-0000-0000-000072030000}"/>
    <cellStyle name="Note 2 2 3 2" xfId="883" xr:uid="{00000000-0005-0000-0000-000073030000}"/>
    <cellStyle name="Note 2 2 3 2 2" xfId="884" xr:uid="{00000000-0005-0000-0000-000074030000}"/>
    <cellStyle name="Note 2 2 3 3" xfId="885" xr:uid="{00000000-0005-0000-0000-000075030000}"/>
    <cellStyle name="Note 2 2 3 3 2" xfId="886" xr:uid="{00000000-0005-0000-0000-000076030000}"/>
    <cellStyle name="Note 2 2 3 3 3" xfId="887" xr:uid="{00000000-0005-0000-0000-000077030000}"/>
    <cellStyle name="Note 2 2 3 4" xfId="888" xr:uid="{00000000-0005-0000-0000-000078030000}"/>
    <cellStyle name="Note 2 2 3 5" xfId="889" xr:uid="{00000000-0005-0000-0000-000079030000}"/>
    <cellStyle name="Note 2 2 3 6" xfId="890" xr:uid="{00000000-0005-0000-0000-00007A030000}"/>
    <cellStyle name="Note 2 2 3 7" xfId="2021" xr:uid="{24B21002-29CB-47E0-8EED-B106A2AEAD71}"/>
    <cellStyle name="Note 2 2 4" xfId="891" xr:uid="{00000000-0005-0000-0000-00007B030000}"/>
    <cellStyle name="Note 2 2 4 2" xfId="892" xr:uid="{00000000-0005-0000-0000-00007C030000}"/>
    <cellStyle name="Note 2 2 4 2 2" xfId="893" xr:uid="{00000000-0005-0000-0000-00007D030000}"/>
    <cellStyle name="Note 2 2 4 3" xfId="894" xr:uid="{00000000-0005-0000-0000-00007E030000}"/>
    <cellStyle name="Note 2 2 4 3 2" xfId="895" xr:uid="{00000000-0005-0000-0000-00007F030000}"/>
    <cellStyle name="Note 2 2 4 3 3" xfId="896" xr:uid="{00000000-0005-0000-0000-000080030000}"/>
    <cellStyle name="Note 2 2 4 4" xfId="897" xr:uid="{00000000-0005-0000-0000-000081030000}"/>
    <cellStyle name="Note 2 2 4 5" xfId="898" xr:uid="{00000000-0005-0000-0000-000082030000}"/>
    <cellStyle name="Note 2 2 4 6" xfId="899" xr:uid="{00000000-0005-0000-0000-000083030000}"/>
    <cellStyle name="Note 2 2 4 7" xfId="2022" xr:uid="{96E7374A-A888-45CD-AFBC-CB29B2D8BA9B}"/>
    <cellStyle name="Note 2 2 5" xfId="900" xr:uid="{00000000-0005-0000-0000-000084030000}"/>
    <cellStyle name="Note 2 2 5 2" xfId="901" xr:uid="{00000000-0005-0000-0000-000085030000}"/>
    <cellStyle name="Note 2 2 5 2 2" xfId="902" xr:uid="{00000000-0005-0000-0000-000086030000}"/>
    <cellStyle name="Note 2 2 5 3" xfId="903" xr:uid="{00000000-0005-0000-0000-000087030000}"/>
    <cellStyle name="Note 2 2 5 3 2" xfId="904" xr:uid="{00000000-0005-0000-0000-000088030000}"/>
    <cellStyle name="Note 2 2 5 3 3" xfId="905" xr:uid="{00000000-0005-0000-0000-000089030000}"/>
    <cellStyle name="Note 2 2 5 4" xfId="906" xr:uid="{00000000-0005-0000-0000-00008A030000}"/>
    <cellStyle name="Note 2 2 5 5" xfId="907" xr:uid="{00000000-0005-0000-0000-00008B030000}"/>
    <cellStyle name="Note 2 2 5 6" xfId="908" xr:uid="{00000000-0005-0000-0000-00008C030000}"/>
    <cellStyle name="Note 2 2 5 7" xfId="2023" xr:uid="{D69F954E-4C18-4BED-B560-59F2D48ABA21}"/>
    <cellStyle name="Note 2 2 6" xfId="909" xr:uid="{00000000-0005-0000-0000-00008D030000}"/>
    <cellStyle name="Note 2 2 6 2" xfId="910" xr:uid="{00000000-0005-0000-0000-00008E030000}"/>
    <cellStyle name="Note 2 2 6 2 2" xfId="911" xr:uid="{00000000-0005-0000-0000-00008F030000}"/>
    <cellStyle name="Note 2 2 6 3" xfId="912" xr:uid="{00000000-0005-0000-0000-000090030000}"/>
    <cellStyle name="Note 2 2 6 3 2" xfId="913" xr:uid="{00000000-0005-0000-0000-000091030000}"/>
    <cellStyle name="Note 2 2 6 3 3" xfId="914" xr:uid="{00000000-0005-0000-0000-000092030000}"/>
    <cellStyle name="Note 2 2 6 4" xfId="915" xr:uid="{00000000-0005-0000-0000-000093030000}"/>
    <cellStyle name="Note 2 2 6 5" xfId="916" xr:uid="{00000000-0005-0000-0000-000094030000}"/>
    <cellStyle name="Note 2 2 6 6" xfId="917" xr:uid="{00000000-0005-0000-0000-000095030000}"/>
    <cellStyle name="Note 2 2 6 7" xfId="2024" xr:uid="{30F9DDE6-5490-4F28-B3DD-DB190855B19B}"/>
    <cellStyle name="Note 2 2 7" xfId="918" xr:uid="{00000000-0005-0000-0000-000096030000}"/>
    <cellStyle name="Note 2 2 7 2" xfId="919" xr:uid="{00000000-0005-0000-0000-000097030000}"/>
    <cellStyle name="Note 2 2 8" xfId="920" xr:uid="{00000000-0005-0000-0000-000098030000}"/>
    <cellStyle name="Note 2 2 8 2" xfId="921" xr:uid="{00000000-0005-0000-0000-000099030000}"/>
    <cellStyle name="Note 2 2 8 3" xfId="922" xr:uid="{00000000-0005-0000-0000-00009A030000}"/>
    <cellStyle name="Note 2 2 9" xfId="923" xr:uid="{00000000-0005-0000-0000-00009B030000}"/>
    <cellStyle name="Note 2 2 9 2" xfId="924" xr:uid="{00000000-0005-0000-0000-00009C030000}"/>
    <cellStyle name="Note 2 2 9 3" xfId="925" xr:uid="{00000000-0005-0000-0000-00009D030000}"/>
    <cellStyle name="Note 2 2 9 4" xfId="926" xr:uid="{00000000-0005-0000-0000-00009E030000}"/>
    <cellStyle name="Note 2 2 9 5" xfId="2025" xr:uid="{D3D04777-7F74-427F-BAB8-73DA21B6149A}"/>
    <cellStyle name="Note 2 3" xfId="927" xr:uid="{00000000-0005-0000-0000-00009F030000}"/>
    <cellStyle name="Note 2 3 10" xfId="928" xr:uid="{00000000-0005-0000-0000-0000A0030000}"/>
    <cellStyle name="Note 2 3 11" xfId="929" xr:uid="{00000000-0005-0000-0000-0000A1030000}"/>
    <cellStyle name="Note 2 3 12" xfId="930" xr:uid="{00000000-0005-0000-0000-0000A2030000}"/>
    <cellStyle name="Note 2 3 13" xfId="931" xr:uid="{00000000-0005-0000-0000-0000A3030000}"/>
    <cellStyle name="Note 2 3 14" xfId="2026" xr:uid="{F9D7DAF2-AA03-4DC5-AD2D-35B55423E317}"/>
    <cellStyle name="Note 2 3 2" xfId="932" xr:uid="{00000000-0005-0000-0000-0000A4030000}"/>
    <cellStyle name="Note 2 3 2 2" xfId="933" xr:uid="{00000000-0005-0000-0000-0000A5030000}"/>
    <cellStyle name="Note 2 3 2 2 2" xfId="934" xr:uid="{00000000-0005-0000-0000-0000A6030000}"/>
    <cellStyle name="Note 2 3 2 3" xfId="935" xr:uid="{00000000-0005-0000-0000-0000A7030000}"/>
    <cellStyle name="Note 2 3 2 3 2" xfId="936" xr:uid="{00000000-0005-0000-0000-0000A8030000}"/>
    <cellStyle name="Note 2 3 2 3 3" xfId="937" xr:uid="{00000000-0005-0000-0000-0000A9030000}"/>
    <cellStyle name="Note 2 3 2 4" xfId="938" xr:uid="{00000000-0005-0000-0000-0000AA030000}"/>
    <cellStyle name="Note 2 3 2 5" xfId="939" xr:uid="{00000000-0005-0000-0000-0000AB030000}"/>
    <cellStyle name="Note 2 3 2 6" xfId="940" xr:uid="{00000000-0005-0000-0000-0000AC030000}"/>
    <cellStyle name="Note 2 3 2 7" xfId="2027" xr:uid="{7E69211B-4202-4764-A542-809D22F94AD9}"/>
    <cellStyle name="Note 2 3 3" xfId="941" xr:uid="{00000000-0005-0000-0000-0000AD030000}"/>
    <cellStyle name="Note 2 3 3 2" xfId="942" xr:uid="{00000000-0005-0000-0000-0000AE030000}"/>
    <cellStyle name="Note 2 3 3 2 2" xfId="943" xr:uid="{00000000-0005-0000-0000-0000AF030000}"/>
    <cellStyle name="Note 2 3 3 3" xfId="944" xr:uid="{00000000-0005-0000-0000-0000B0030000}"/>
    <cellStyle name="Note 2 3 3 3 2" xfId="945" xr:uid="{00000000-0005-0000-0000-0000B1030000}"/>
    <cellStyle name="Note 2 3 3 3 3" xfId="946" xr:uid="{00000000-0005-0000-0000-0000B2030000}"/>
    <cellStyle name="Note 2 3 3 4" xfId="947" xr:uid="{00000000-0005-0000-0000-0000B3030000}"/>
    <cellStyle name="Note 2 3 3 5" xfId="948" xr:uid="{00000000-0005-0000-0000-0000B4030000}"/>
    <cellStyle name="Note 2 3 3 6" xfId="949" xr:uid="{00000000-0005-0000-0000-0000B5030000}"/>
    <cellStyle name="Note 2 3 3 7" xfId="2028" xr:uid="{9FB50AFA-9C93-4D8D-B00B-AB80B33C3B7C}"/>
    <cellStyle name="Note 2 3 4" xfId="950" xr:uid="{00000000-0005-0000-0000-0000B6030000}"/>
    <cellStyle name="Note 2 3 4 2" xfId="951" xr:uid="{00000000-0005-0000-0000-0000B7030000}"/>
    <cellStyle name="Note 2 3 4 2 2" xfId="952" xr:uid="{00000000-0005-0000-0000-0000B8030000}"/>
    <cellStyle name="Note 2 3 4 3" xfId="953" xr:uid="{00000000-0005-0000-0000-0000B9030000}"/>
    <cellStyle name="Note 2 3 4 3 2" xfId="954" xr:uid="{00000000-0005-0000-0000-0000BA030000}"/>
    <cellStyle name="Note 2 3 4 3 3" xfId="955" xr:uid="{00000000-0005-0000-0000-0000BB030000}"/>
    <cellStyle name="Note 2 3 4 4" xfId="956" xr:uid="{00000000-0005-0000-0000-0000BC030000}"/>
    <cellStyle name="Note 2 3 4 5" xfId="957" xr:uid="{00000000-0005-0000-0000-0000BD030000}"/>
    <cellStyle name="Note 2 3 4 6" xfId="958" xr:uid="{00000000-0005-0000-0000-0000BE030000}"/>
    <cellStyle name="Note 2 3 4 7" xfId="2029" xr:uid="{EEF5DF53-2053-4965-97F9-0A3150A6415C}"/>
    <cellStyle name="Note 2 3 5" xfId="959" xr:uid="{00000000-0005-0000-0000-0000BF030000}"/>
    <cellStyle name="Note 2 3 5 2" xfId="960" xr:uid="{00000000-0005-0000-0000-0000C0030000}"/>
    <cellStyle name="Note 2 3 5 2 2" xfId="961" xr:uid="{00000000-0005-0000-0000-0000C1030000}"/>
    <cellStyle name="Note 2 3 5 3" xfId="962" xr:uid="{00000000-0005-0000-0000-0000C2030000}"/>
    <cellStyle name="Note 2 3 5 3 2" xfId="963" xr:uid="{00000000-0005-0000-0000-0000C3030000}"/>
    <cellStyle name="Note 2 3 5 3 3" xfId="964" xr:uid="{00000000-0005-0000-0000-0000C4030000}"/>
    <cellStyle name="Note 2 3 5 4" xfId="965" xr:uid="{00000000-0005-0000-0000-0000C5030000}"/>
    <cellStyle name="Note 2 3 5 5" xfId="966" xr:uid="{00000000-0005-0000-0000-0000C6030000}"/>
    <cellStyle name="Note 2 3 5 6" xfId="967" xr:uid="{00000000-0005-0000-0000-0000C7030000}"/>
    <cellStyle name="Note 2 3 5 7" xfId="2030" xr:uid="{C0EAE773-6E1D-4F5A-B029-B83390BDD330}"/>
    <cellStyle name="Note 2 3 6" xfId="968" xr:uid="{00000000-0005-0000-0000-0000C8030000}"/>
    <cellStyle name="Note 2 3 6 2" xfId="969" xr:uid="{00000000-0005-0000-0000-0000C9030000}"/>
    <cellStyle name="Note 2 3 6 2 2" xfId="970" xr:uid="{00000000-0005-0000-0000-0000CA030000}"/>
    <cellStyle name="Note 2 3 6 3" xfId="971" xr:uid="{00000000-0005-0000-0000-0000CB030000}"/>
    <cellStyle name="Note 2 3 6 3 2" xfId="972" xr:uid="{00000000-0005-0000-0000-0000CC030000}"/>
    <cellStyle name="Note 2 3 6 3 3" xfId="973" xr:uid="{00000000-0005-0000-0000-0000CD030000}"/>
    <cellStyle name="Note 2 3 6 4" xfId="974" xr:uid="{00000000-0005-0000-0000-0000CE030000}"/>
    <cellStyle name="Note 2 3 6 5" xfId="975" xr:uid="{00000000-0005-0000-0000-0000CF030000}"/>
    <cellStyle name="Note 2 3 6 6" xfId="976" xr:uid="{00000000-0005-0000-0000-0000D0030000}"/>
    <cellStyle name="Note 2 3 6 7" xfId="2031" xr:uid="{9032DA7D-83AF-43EF-8545-B33000509087}"/>
    <cellStyle name="Note 2 3 7" xfId="977" xr:uid="{00000000-0005-0000-0000-0000D1030000}"/>
    <cellStyle name="Note 2 3 7 2" xfId="978" xr:uid="{00000000-0005-0000-0000-0000D2030000}"/>
    <cellStyle name="Note 2 3 8" xfId="979" xr:uid="{00000000-0005-0000-0000-0000D3030000}"/>
    <cellStyle name="Note 2 3 8 2" xfId="980" xr:uid="{00000000-0005-0000-0000-0000D4030000}"/>
    <cellStyle name="Note 2 3 8 3" xfId="981" xr:uid="{00000000-0005-0000-0000-0000D5030000}"/>
    <cellStyle name="Note 2 3 9" xfId="982" xr:uid="{00000000-0005-0000-0000-0000D6030000}"/>
    <cellStyle name="Note 2 3 9 2" xfId="983" xr:uid="{00000000-0005-0000-0000-0000D7030000}"/>
    <cellStyle name="Note 2 3 9 3" xfId="984" xr:uid="{00000000-0005-0000-0000-0000D8030000}"/>
    <cellStyle name="Note 2 3 9 4" xfId="985" xr:uid="{00000000-0005-0000-0000-0000D9030000}"/>
    <cellStyle name="Note 2 3 9 5" xfId="2032" xr:uid="{A6464BBC-7069-41A6-9845-A9362153088D}"/>
    <cellStyle name="Note 2 4" xfId="986" xr:uid="{00000000-0005-0000-0000-0000DA030000}"/>
    <cellStyle name="Note 2 4 10" xfId="987" xr:uid="{00000000-0005-0000-0000-0000DB030000}"/>
    <cellStyle name="Note 2 4 11" xfId="988" xr:uid="{00000000-0005-0000-0000-0000DC030000}"/>
    <cellStyle name="Note 2 4 12" xfId="989" xr:uid="{00000000-0005-0000-0000-0000DD030000}"/>
    <cellStyle name="Note 2 4 13" xfId="990" xr:uid="{00000000-0005-0000-0000-0000DE030000}"/>
    <cellStyle name="Note 2 4 14" xfId="2033" xr:uid="{91026C60-F90A-42BD-BD70-3C568052CA16}"/>
    <cellStyle name="Note 2 4 2" xfId="991" xr:uid="{00000000-0005-0000-0000-0000DF030000}"/>
    <cellStyle name="Note 2 4 2 2" xfId="992" xr:uid="{00000000-0005-0000-0000-0000E0030000}"/>
    <cellStyle name="Note 2 4 2 2 2" xfId="993" xr:uid="{00000000-0005-0000-0000-0000E1030000}"/>
    <cellStyle name="Note 2 4 2 3" xfId="994" xr:uid="{00000000-0005-0000-0000-0000E2030000}"/>
    <cellStyle name="Note 2 4 2 3 2" xfId="995" xr:uid="{00000000-0005-0000-0000-0000E3030000}"/>
    <cellStyle name="Note 2 4 2 3 3" xfId="996" xr:uid="{00000000-0005-0000-0000-0000E4030000}"/>
    <cellStyle name="Note 2 4 2 4" xfId="997" xr:uid="{00000000-0005-0000-0000-0000E5030000}"/>
    <cellStyle name="Note 2 4 2 5" xfId="998" xr:uid="{00000000-0005-0000-0000-0000E6030000}"/>
    <cellStyle name="Note 2 4 2 6" xfId="999" xr:uid="{00000000-0005-0000-0000-0000E7030000}"/>
    <cellStyle name="Note 2 4 2 7" xfId="2034" xr:uid="{71FE12BF-2F8D-4759-9229-81605CA0692E}"/>
    <cellStyle name="Note 2 4 3" xfId="1000" xr:uid="{00000000-0005-0000-0000-0000E8030000}"/>
    <cellStyle name="Note 2 4 3 2" xfId="1001" xr:uid="{00000000-0005-0000-0000-0000E9030000}"/>
    <cellStyle name="Note 2 4 3 2 2" xfId="1002" xr:uid="{00000000-0005-0000-0000-0000EA030000}"/>
    <cellStyle name="Note 2 4 3 3" xfId="1003" xr:uid="{00000000-0005-0000-0000-0000EB030000}"/>
    <cellStyle name="Note 2 4 3 3 2" xfId="1004" xr:uid="{00000000-0005-0000-0000-0000EC030000}"/>
    <cellStyle name="Note 2 4 3 3 3" xfId="1005" xr:uid="{00000000-0005-0000-0000-0000ED030000}"/>
    <cellStyle name="Note 2 4 3 4" xfId="1006" xr:uid="{00000000-0005-0000-0000-0000EE030000}"/>
    <cellStyle name="Note 2 4 3 5" xfId="1007" xr:uid="{00000000-0005-0000-0000-0000EF030000}"/>
    <cellStyle name="Note 2 4 3 6" xfId="1008" xr:uid="{00000000-0005-0000-0000-0000F0030000}"/>
    <cellStyle name="Note 2 4 3 7" xfId="2035" xr:uid="{5196FD34-7710-40E1-9F9C-CC06386739B2}"/>
    <cellStyle name="Note 2 4 4" xfId="1009" xr:uid="{00000000-0005-0000-0000-0000F1030000}"/>
    <cellStyle name="Note 2 4 4 2" xfId="1010" xr:uid="{00000000-0005-0000-0000-0000F2030000}"/>
    <cellStyle name="Note 2 4 4 2 2" xfId="1011" xr:uid="{00000000-0005-0000-0000-0000F3030000}"/>
    <cellStyle name="Note 2 4 4 3" xfId="1012" xr:uid="{00000000-0005-0000-0000-0000F4030000}"/>
    <cellStyle name="Note 2 4 4 3 2" xfId="1013" xr:uid="{00000000-0005-0000-0000-0000F5030000}"/>
    <cellStyle name="Note 2 4 4 3 3" xfId="1014" xr:uid="{00000000-0005-0000-0000-0000F6030000}"/>
    <cellStyle name="Note 2 4 4 4" xfId="1015" xr:uid="{00000000-0005-0000-0000-0000F7030000}"/>
    <cellStyle name="Note 2 4 4 5" xfId="1016" xr:uid="{00000000-0005-0000-0000-0000F8030000}"/>
    <cellStyle name="Note 2 4 4 6" xfId="1017" xr:uid="{00000000-0005-0000-0000-0000F9030000}"/>
    <cellStyle name="Note 2 4 4 7" xfId="2036" xr:uid="{947AFCB8-6F44-48B7-8AF4-475B51EDEB3E}"/>
    <cellStyle name="Note 2 4 5" xfId="1018" xr:uid="{00000000-0005-0000-0000-0000FA030000}"/>
    <cellStyle name="Note 2 4 5 2" xfId="1019" xr:uid="{00000000-0005-0000-0000-0000FB030000}"/>
    <cellStyle name="Note 2 4 5 2 2" xfId="1020" xr:uid="{00000000-0005-0000-0000-0000FC030000}"/>
    <cellStyle name="Note 2 4 5 3" xfId="1021" xr:uid="{00000000-0005-0000-0000-0000FD030000}"/>
    <cellStyle name="Note 2 4 5 3 2" xfId="1022" xr:uid="{00000000-0005-0000-0000-0000FE030000}"/>
    <cellStyle name="Note 2 4 5 3 3" xfId="1023" xr:uid="{00000000-0005-0000-0000-0000FF030000}"/>
    <cellStyle name="Note 2 4 5 4" xfId="1024" xr:uid="{00000000-0005-0000-0000-000000040000}"/>
    <cellStyle name="Note 2 4 5 5" xfId="1025" xr:uid="{00000000-0005-0000-0000-000001040000}"/>
    <cellStyle name="Note 2 4 5 6" xfId="1026" xr:uid="{00000000-0005-0000-0000-000002040000}"/>
    <cellStyle name="Note 2 4 5 7" xfId="2037" xr:uid="{1788C885-D7D0-4414-A90C-F389AFCE6440}"/>
    <cellStyle name="Note 2 4 6" xfId="1027" xr:uid="{00000000-0005-0000-0000-000003040000}"/>
    <cellStyle name="Note 2 4 6 2" xfId="1028" xr:uid="{00000000-0005-0000-0000-000004040000}"/>
    <cellStyle name="Note 2 4 6 2 2" xfId="1029" xr:uid="{00000000-0005-0000-0000-000005040000}"/>
    <cellStyle name="Note 2 4 6 3" xfId="1030" xr:uid="{00000000-0005-0000-0000-000006040000}"/>
    <cellStyle name="Note 2 4 6 3 2" xfId="1031" xr:uid="{00000000-0005-0000-0000-000007040000}"/>
    <cellStyle name="Note 2 4 6 3 3" xfId="1032" xr:uid="{00000000-0005-0000-0000-000008040000}"/>
    <cellStyle name="Note 2 4 6 4" xfId="1033" xr:uid="{00000000-0005-0000-0000-000009040000}"/>
    <cellStyle name="Note 2 4 6 5" xfId="1034" xr:uid="{00000000-0005-0000-0000-00000A040000}"/>
    <cellStyle name="Note 2 4 6 6" xfId="1035" xr:uid="{00000000-0005-0000-0000-00000B040000}"/>
    <cellStyle name="Note 2 4 6 7" xfId="2038" xr:uid="{35000F71-0203-4BB3-9DB5-746DED680FE1}"/>
    <cellStyle name="Note 2 4 7" xfId="1036" xr:uid="{00000000-0005-0000-0000-00000C040000}"/>
    <cellStyle name="Note 2 4 7 2" xfId="1037" xr:uid="{00000000-0005-0000-0000-00000D040000}"/>
    <cellStyle name="Note 2 4 8" xfId="1038" xr:uid="{00000000-0005-0000-0000-00000E040000}"/>
    <cellStyle name="Note 2 4 8 2" xfId="1039" xr:uid="{00000000-0005-0000-0000-00000F040000}"/>
    <cellStyle name="Note 2 4 8 3" xfId="1040" xr:uid="{00000000-0005-0000-0000-000010040000}"/>
    <cellStyle name="Note 2 4 9" xfId="1041" xr:uid="{00000000-0005-0000-0000-000011040000}"/>
    <cellStyle name="Note 2 4 9 2" xfId="1042" xr:uid="{00000000-0005-0000-0000-000012040000}"/>
    <cellStyle name="Note 2 4 9 3" xfId="1043" xr:uid="{00000000-0005-0000-0000-000013040000}"/>
    <cellStyle name="Note 2 4 9 4" xfId="1044" xr:uid="{00000000-0005-0000-0000-000014040000}"/>
    <cellStyle name="Note 2 4 9 5" xfId="2039" xr:uid="{B4FE9CFF-14D2-4B2D-B817-D11FD7CD3029}"/>
    <cellStyle name="Note 2 5" xfId="1045" xr:uid="{00000000-0005-0000-0000-000015040000}"/>
    <cellStyle name="Note 2 5 10" xfId="1046" xr:uid="{00000000-0005-0000-0000-000016040000}"/>
    <cellStyle name="Note 2 5 11" xfId="1047" xr:uid="{00000000-0005-0000-0000-000017040000}"/>
    <cellStyle name="Note 2 5 12" xfId="1048" xr:uid="{00000000-0005-0000-0000-000018040000}"/>
    <cellStyle name="Note 2 5 13" xfId="1049" xr:uid="{00000000-0005-0000-0000-000019040000}"/>
    <cellStyle name="Note 2 5 14" xfId="2040" xr:uid="{6F2BC14E-2B79-43E2-9686-B4A5B0727609}"/>
    <cellStyle name="Note 2 5 2" xfId="1050" xr:uid="{00000000-0005-0000-0000-00001A040000}"/>
    <cellStyle name="Note 2 5 2 2" xfId="1051" xr:uid="{00000000-0005-0000-0000-00001B040000}"/>
    <cellStyle name="Note 2 5 2 2 2" xfId="1052" xr:uid="{00000000-0005-0000-0000-00001C040000}"/>
    <cellStyle name="Note 2 5 2 3" xfId="1053" xr:uid="{00000000-0005-0000-0000-00001D040000}"/>
    <cellStyle name="Note 2 5 2 3 2" xfId="1054" xr:uid="{00000000-0005-0000-0000-00001E040000}"/>
    <cellStyle name="Note 2 5 2 3 3" xfId="1055" xr:uid="{00000000-0005-0000-0000-00001F040000}"/>
    <cellStyle name="Note 2 5 2 4" xfId="1056" xr:uid="{00000000-0005-0000-0000-000020040000}"/>
    <cellStyle name="Note 2 5 2 5" xfId="1057" xr:uid="{00000000-0005-0000-0000-000021040000}"/>
    <cellStyle name="Note 2 5 2 6" xfId="1058" xr:uid="{00000000-0005-0000-0000-000022040000}"/>
    <cellStyle name="Note 2 5 2 7" xfId="2041" xr:uid="{2127707D-5C18-4E4F-83C6-477CED3F6C20}"/>
    <cellStyle name="Note 2 5 3" xfId="1059" xr:uid="{00000000-0005-0000-0000-000023040000}"/>
    <cellStyle name="Note 2 5 3 2" xfId="1060" xr:uid="{00000000-0005-0000-0000-000024040000}"/>
    <cellStyle name="Note 2 5 3 2 2" xfId="1061" xr:uid="{00000000-0005-0000-0000-000025040000}"/>
    <cellStyle name="Note 2 5 3 3" xfId="1062" xr:uid="{00000000-0005-0000-0000-000026040000}"/>
    <cellStyle name="Note 2 5 3 3 2" xfId="1063" xr:uid="{00000000-0005-0000-0000-000027040000}"/>
    <cellStyle name="Note 2 5 3 3 3" xfId="1064" xr:uid="{00000000-0005-0000-0000-000028040000}"/>
    <cellStyle name="Note 2 5 3 4" xfId="1065" xr:uid="{00000000-0005-0000-0000-000029040000}"/>
    <cellStyle name="Note 2 5 3 5" xfId="1066" xr:uid="{00000000-0005-0000-0000-00002A040000}"/>
    <cellStyle name="Note 2 5 3 6" xfId="1067" xr:uid="{00000000-0005-0000-0000-00002B040000}"/>
    <cellStyle name="Note 2 5 3 7" xfId="2042" xr:uid="{CD3DD90B-7F55-4574-A90C-0E3808EC934B}"/>
    <cellStyle name="Note 2 5 4" xfId="1068" xr:uid="{00000000-0005-0000-0000-00002C040000}"/>
    <cellStyle name="Note 2 5 4 2" xfId="1069" xr:uid="{00000000-0005-0000-0000-00002D040000}"/>
    <cellStyle name="Note 2 5 4 2 2" xfId="1070" xr:uid="{00000000-0005-0000-0000-00002E040000}"/>
    <cellStyle name="Note 2 5 4 3" xfId="1071" xr:uid="{00000000-0005-0000-0000-00002F040000}"/>
    <cellStyle name="Note 2 5 4 3 2" xfId="1072" xr:uid="{00000000-0005-0000-0000-000030040000}"/>
    <cellStyle name="Note 2 5 4 3 3" xfId="1073" xr:uid="{00000000-0005-0000-0000-000031040000}"/>
    <cellStyle name="Note 2 5 4 4" xfId="1074" xr:uid="{00000000-0005-0000-0000-000032040000}"/>
    <cellStyle name="Note 2 5 4 5" xfId="1075" xr:uid="{00000000-0005-0000-0000-000033040000}"/>
    <cellStyle name="Note 2 5 4 6" xfId="1076" xr:uid="{00000000-0005-0000-0000-000034040000}"/>
    <cellStyle name="Note 2 5 4 7" xfId="2043" xr:uid="{B341DDE9-B27E-4A53-AB0E-15030EC96B33}"/>
    <cellStyle name="Note 2 5 5" xfId="1077" xr:uid="{00000000-0005-0000-0000-000035040000}"/>
    <cellStyle name="Note 2 5 5 2" xfId="1078" xr:uid="{00000000-0005-0000-0000-000036040000}"/>
    <cellStyle name="Note 2 5 5 2 2" xfId="1079" xr:uid="{00000000-0005-0000-0000-000037040000}"/>
    <cellStyle name="Note 2 5 5 3" xfId="1080" xr:uid="{00000000-0005-0000-0000-000038040000}"/>
    <cellStyle name="Note 2 5 5 3 2" xfId="1081" xr:uid="{00000000-0005-0000-0000-000039040000}"/>
    <cellStyle name="Note 2 5 5 3 3" xfId="1082" xr:uid="{00000000-0005-0000-0000-00003A040000}"/>
    <cellStyle name="Note 2 5 5 4" xfId="1083" xr:uid="{00000000-0005-0000-0000-00003B040000}"/>
    <cellStyle name="Note 2 5 5 5" xfId="1084" xr:uid="{00000000-0005-0000-0000-00003C040000}"/>
    <cellStyle name="Note 2 5 5 6" xfId="1085" xr:uid="{00000000-0005-0000-0000-00003D040000}"/>
    <cellStyle name="Note 2 5 5 7" xfId="2044" xr:uid="{D9D9D825-29E9-4EAF-B556-A4A5C46F85EB}"/>
    <cellStyle name="Note 2 5 6" xfId="1086" xr:uid="{00000000-0005-0000-0000-00003E040000}"/>
    <cellStyle name="Note 2 5 6 2" xfId="1087" xr:uid="{00000000-0005-0000-0000-00003F040000}"/>
    <cellStyle name="Note 2 5 6 2 2" xfId="1088" xr:uid="{00000000-0005-0000-0000-000040040000}"/>
    <cellStyle name="Note 2 5 6 3" xfId="1089" xr:uid="{00000000-0005-0000-0000-000041040000}"/>
    <cellStyle name="Note 2 5 6 3 2" xfId="1090" xr:uid="{00000000-0005-0000-0000-000042040000}"/>
    <cellStyle name="Note 2 5 6 3 3" xfId="1091" xr:uid="{00000000-0005-0000-0000-000043040000}"/>
    <cellStyle name="Note 2 5 6 4" xfId="1092" xr:uid="{00000000-0005-0000-0000-000044040000}"/>
    <cellStyle name="Note 2 5 6 5" xfId="1093" xr:uid="{00000000-0005-0000-0000-000045040000}"/>
    <cellStyle name="Note 2 5 6 6" xfId="1094" xr:uid="{00000000-0005-0000-0000-000046040000}"/>
    <cellStyle name="Note 2 5 6 7" xfId="2045" xr:uid="{45D82EF3-DB3F-4B55-94CC-B6ADD380097B}"/>
    <cellStyle name="Note 2 5 7" xfId="1095" xr:uid="{00000000-0005-0000-0000-000047040000}"/>
    <cellStyle name="Note 2 5 7 2" xfId="1096" xr:uid="{00000000-0005-0000-0000-000048040000}"/>
    <cellStyle name="Note 2 5 8" xfId="1097" xr:uid="{00000000-0005-0000-0000-000049040000}"/>
    <cellStyle name="Note 2 5 8 2" xfId="1098" xr:uid="{00000000-0005-0000-0000-00004A040000}"/>
    <cellStyle name="Note 2 5 8 3" xfId="1099" xr:uid="{00000000-0005-0000-0000-00004B040000}"/>
    <cellStyle name="Note 2 5 9" xfId="1100" xr:uid="{00000000-0005-0000-0000-00004C040000}"/>
    <cellStyle name="Note 2 5 9 2" xfId="1101" xr:uid="{00000000-0005-0000-0000-00004D040000}"/>
    <cellStyle name="Note 2 5 9 3" xfId="1102" xr:uid="{00000000-0005-0000-0000-00004E040000}"/>
    <cellStyle name="Note 2 5 9 4" xfId="1103" xr:uid="{00000000-0005-0000-0000-00004F040000}"/>
    <cellStyle name="Note 2 5 9 5" xfId="2046" xr:uid="{60FC5D93-F4E2-4C44-85E0-733E15A3F86C}"/>
    <cellStyle name="Note 2 6" xfId="1104" xr:uid="{00000000-0005-0000-0000-000050040000}"/>
    <cellStyle name="Note 2 6 2" xfId="1105" xr:uid="{00000000-0005-0000-0000-000051040000}"/>
    <cellStyle name="Note 2 6 2 2" xfId="1106" xr:uid="{00000000-0005-0000-0000-000052040000}"/>
    <cellStyle name="Note 2 6 3" xfId="1107" xr:uid="{00000000-0005-0000-0000-000053040000}"/>
    <cellStyle name="Note 2 6 3 2" xfId="1108" xr:uid="{00000000-0005-0000-0000-000054040000}"/>
    <cellStyle name="Note 2 6 3 3" xfId="1109" xr:uid="{00000000-0005-0000-0000-000055040000}"/>
    <cellStyle name="Note 2 6 4" xfId="1110" xr:uid="{00000000-0005-0000-0000-000056040000}"/>
    <cellStyle name="Note 2 6 5" xfId="1111" xr:uid="{00000000-0005-0000-0000-000057040000}"/>
    <cellStyle name="Note 2 6 6" xfId="1112" xr:uid="{00000000-0005-0000-0000-000058040000}"/>
    <cellStyle name="Note 2 6 7" xfId="2047" xr:uid="{F903A0FE-7BA7-48D1-9F68-2A9340060143}"/>
    <cellStyle name="Note 2 7" xfId="1113" xr:uid="{00000000-0005-0000-0000-000059040000}"/>
    <cellStyle name="Note 2 7 2" xfId="1114" xr:uid="{00000000-0005-0000-0000-00005A040000}"/>
    <cellStyle name="Note 2 7 2 2" xfId="1115" xr:uid="{00000000-0005-0000-0000-00005B040000}"/>
    <cellStyle name="Note 2 7 3" xfId="1116" xr:uid="{00000000-0005-0000-0000-00005C040000}"/>
    <cellStyle name="Note 2 7 3 2" xfId="1117" xr:uid="{00000000-0005-0000-0000-00005D040000}"/>
    <cellStyle name="Note 2 7 3 3" xfId="1118" xr:uid="{00000000-0005-0000-0000-00005E040000}"/>
    <cellStyle name="Note 2 7 4" xfId="1119" xr:uid="{00000000-0005-0000-0000-00005F040000}"/>
    <cellStyle name="Note 2 7 5" xfId="1120" xr:uid="{00000000-0005-0000-0000-000060040000}"/>
    <cellStyle name="Note 2 7 6" xfId="1121" xr:uid="{00000000-0005-0000-0000-000061040000}"/>
    <cellStyle name="Note 2 7 7" xfId="2048" xr:uid="{3786A3E1-869C-43DD-8B3F-763B338B951E}"/>
    <cellStyle name="Note 2 8" xfId="1122" xr:uid="{00000000-0005-0000-0000-000062040000}"/>
    <cellStyle name="Note 2 8 2" xfId="1123" xr:uid="{00000000-0005-0000-0000-000063040000}"/>
    <cellStyle name="Note 2 8 2 2" xfId="1124" xr:uid="{00000000-0005-0000-0000-000064040000}"/>
    <cellStyle name="Note 2 8 3" xfId="1125" xr:uid="{00000000-0005-0000-0000-000065040000}"/>
    <cellStyle name="Note 2 8 3 2" xfId="1126" xr:uid="{00000000-0005-0000-0000-000066040000}"/>
    <cellStyle name="Note 2 8 3 3" xfId="1127" xr:uid="{00000000-0005-0000-0000-000067040000}"/>
    <cellStyle name="Note 2 8 4" xfId="1128" xr:uid="{00000000-0005-0000-0000-000068040000}"/>
    <cellStyle name="Note 2 8 5" xfId="1129" xr:uid="{00000000-0005-0000-0000-000069040000}"/>
    <cellStyle name="Note 2 8 6" xfId="1130" xr:uid="{00000000-0005-0000-0000-00006A040000}"/>
    <cellStyle name="Note 2 8 7" xfId="2049" xr:uid="{EE5ECC5B-238F-4B7C-866B-92E2C4D12E49}"/>
    <cellStyle name="Note 2 9" xfId="1131" xr:uid="{00000000-0005-0000-0000-00006B040000}"/>
    <cellStyle name="Note 2 9 2" xfId="1132" xr:uid="{00000000-0005-0000-0000-00006C040000}"/>
    <cellStyle name="Note 2 9 2 2" xfId="1133" xr:uid="{00000000-0005-0000-0000-00006D040000}"/>
    <cellStyle name="Note 2 9 3" xfId="1134" xr:uid="{00000000-0005-0000-0000-00006E040000}"/>
    <cellStyle name="Note 2 9 3 2" xfId="1135" xr:uid="{00000000-0005-0000-0000-00006F040000}"/>
    <cellStyle name="Note 2 9 3 3" xfId="1136" xr:uid="{00000000-0005-0000-0000-000070040000}"/>
    <cellStyle name="Note 2 9 4" xfId="1137" xr:uid="{00000000-0005-0000-0000-000071040000}"/>
    <cellStyle name="Note 2 9 5" xfId="1138" xr:uid="{00000000-0005-0000-0000-000072040000}"/>
    <cellStyle name="Note 2 9 6" xfId="1139" xr:uid="{00000000-0005-0000-0000-000073040000}"/>
    <cellStyle name="Note 2 9 7" xfId="2050" xr:uid="{71729B3C-7690-4143-AC20-C4B2C9716FC0}"/>
    <cellStyle name="Note 3" xfId="1140" xr:uid="{00000000-0005-0000-0000-000074040000}"/>
    <cellStyle name="Note 3 10" xfId="1141" xr:uid="{00000000-0005-0000-0000-000075040000}"/>
    <cellStyle name="Note 3 10 2" xfId="1142" xr:uid="{00000000-0005-0000-0000-000076040000}"/>
    <cellStyle name="Note 3 10 3" xfId="1143" xr:uid="{00000000-0005-0000-0000-000077040000}"/>
    <cellStyle name="Note 3 11" xfId="1144" xr:uid="{00000000-0005-0000-0000-000078040000}"/>
    <cellStyle name="Note 3 11 2" xfId="1145" xr:uid="{00000000-0005-0000-0000-000079040000}"/>
    <cellStyle name="Note 3 11 3" xfId="1146" xr:uid="{00000000-0005-0000-0000-00007A040000}"/>
    <cellStyle name="Note 3 11 4" xfId="1147" xr:uid="{00000000-0005-0000-0000-00007B040000}"/>
    <cellStyle name="Note 3 11 5" xfId="2052" xr:uid="{8B97EBA7-D863-44BD-8B29-A711C81A5674}"/>
    <cellStyle name="Note 3 12" xfId="1148" xr:uid="{00000000-0005-0000-0000-00007C040000}"/>
    <cellStyle name="Note 3 13" xfId="1149" xr:uid="{00000000-0005-0000-0000-00007D040000}"/>
    <cellStyle name="Note 3 14" xfId="1150" xr:uid="{00000000-0005-0000-0000-00007E040000}"/>
    <cellStyle name="Note 3 15" xfId="1151" xr:uid="{00000000-0005-0000-0000-00007F040000}"/>
    <cellStyle name="Note 3 16" xfId="2051" xr:uid="{10C8E89A-11DE-48E8-AC32-7E5DB823CECE}"/>
    <cellStyle name="Note 3 2" xfId="1152" xr:uid="{00000000-0005-0000-0000-000080040000}"/>
    <cellStyle name="Note 3 2 10" xfId="1153" xr:uid="{00000000-0005-0000-0000-000081040000}"/>
    <cellStyle name="Note 3 2 11" xfId="1154" xr:uid="{00000000-0005-0000-0000-000082040000}"/>
    <cellStyle name="Note 3 2 12" xfId="1155" xr:uid="{00000000-0005-0000-0000-000083040000}"/>
    <cellStyle name="Note 3 2 13" xfId="1156" xr:uid="{00000000-0005-0000-0000-000084040000}"/>
    <cellStyle name="Note 3 2 14" xfId="2053" xr:uid="{4A8A6372-88F1-4AD5-BE93-23DD631088AF}"/>
    <cellStyle name="Note 3 2 2" xfId="1157" xr:uid="{00000000-0005-0000-0000-000085040000}"/>
    <cellStyle name="Note 3 2 2 2" xfId="1158" xr:uid="{00000000-0005-0000-0000-000086040000}"/>
    <cellStyle name="Note 3 2 2 2 2" xfId="1159" xr:uid="{00000000-0005-0000-0000-000087040000}"/>
    <cellStyle name="Note 3 2 2 3" xfId="1160" xr:uid="{00000000-0005-0000-0000-000088040000}"/>
    <cellStyle name="Note 3 2 2 3 2" xfId="1161" xr:uid="{00000000-0005-0000-0000-000089040000}"/>
    <cellStyle name="Note 3 2 2 3 3" xfId="1162" xr:uid="{00000000-0005-0000-0000-00008A040000}"/>
    <cellStyle name="Note 3 2 2 4" xfId="1163" xr:uid="{00000000-0005-0000-0000-00008B040000}"/>
    <cellStyle name="Note 3 2 2 5" xfId="1164" xr:uid="{00000000-0005-0000-0000-00008C040000}"/>
    <cellStyle name="Note 3 2 2 6" xfId="1165" xr:uid="{00000000-0005-0000-0000-00008D040000}"/>
    <cellStyle name="Note 3 2 2 7" xfId="2054" xr:uid="{AEDB0B21-757E-4DC7-B174-67AA469CDE96}"/>
    <cellStyle name="Note 3 2 3" xfId="1166" xr:uid="{00000000-0005-0000-0000-00008E040000}"/>
    <cellStyle name="Note 3 2 3 2" xfId="1167" xr:uid="{00000000-0005-0000-0000-00008F040000}"/>
    <cellStyle name="Note 3 2 3 2 2" xfId="1168" xr:uid="{00000000-0005-0000-0000-000090040000}"/>
    <cellStyle name="Note 3 2 3 3" xfId="1169" xr:uid="{00000000-0005-0000-0000-000091040000}"/>
    <cellStyle name="Note 3 2 3 3 2" xfId="1170" xr:uid="{00000000-0005-0000-0000-000092040000}"/>
    <cellStyle name="Note 3 2 3 3 3" xfId="1171" xr:uid="{00000000-0005-0000-0000-000093040000}"/>
    <cellStyle name="Note 3 2 3 4" xfId="1172" xr:uid="{00000000-0005-0000-0000-000094040000}"/>
    <cellStyle name="Note 3 2 3 5" xfId="1173" xr:uid="{00000000-0005-0000-0000-000095040000}"/>
    <cellStyle name="Note 3 2 3 6" xfId="1174" xr:uid="{00000000-0005-0000-0000-000096040000}"/>
    <cellStyle name="Note 3 2 3 7" xfId="2055" xr:uid="{1D13C86D-DE70-454C-AD8A-97CFCB78A74E}"/>
    <cellStyle name="Note 3 2 4" xfId="1175" xr:uid="{00000000-0005-0000-0000-000097040000}"/>
    <cellStyle name="Note 3 2 4 2" xfId="1176" xr:uid="{00000000-0005-0000-0000-000098040000}"/>
    <cellStyle name="Note 3 2 4 2 2" xfId="1177" xr:uid="{00000000-0005-0000-0000-000099040000}"/>
    <cellStyle name="Note 3 2 4 3" xfId="1178" xr:uid="{00000000-0005-0000-0000-00009A040000}"/>
    <cellStyle name="Note 3 2 4 3 2" xfId="1179" xr:uid="{00000000-0005-0000-0000-00009B040000}"/>
    <cellStyle name="Note 3 2 4 3 3" xfId="1180" xr:uid="{00000000-0005-0000-0000-00009C040000}"/>
    <cellStyle name="Note 3 2 4 4" xfId="1181" xr:uid="{00000000-0005-0000-0000-00009D040000}"/>
    <cellStyle name="Note 3 2 4 5" xfId="1182" xr:uid="{00000000-0005-0000-0000-00009E040000}"/>
    <cellStyle name="Note 3 2 4 6" xfId="1183" xr:uid="{00000000-0005-0000-0000-00009F040000}"/>
    <cellStyle name="Note 3 2 4 7" xfId="2056" xr:uid="{66AF0304-D498-4A9A-9F8B-6E74F369B965}"/>
    <cellStyle name="Note 3 2 5" xfId="1184" xr:uid="{00000000-0005-0000-0000-0000A0040000}"/>
    <cellStyle name="Note 3 2 5 2" xfId="1185" xr:uid="{00000000-0005-0000-0000-0000A1040000}"/>
    <cellStyle name="Note 3 2 5 2 2" xfId="1186" xr:uid="{00000000-0005-0000-0000-0000A2040000}"/>
    <cellStyle name="Note 3 2 5 3" xfId="1187" xr:uid="{00000000-0005-0000-0000-0000A3040000}"/>
    <cellStyle name="Note 3 2 5 3 2" xfId="1188" xr:uid="{00000000-0005-0000-0000-0000A4040000}"/>
    <cellStyle name="Note 3 2 5 3 3" xfId="1189" xr:uid="{00000000-0005-0000-0000-0000A5040000}"/>
    <cellStyle name="Note 3 2 5 4" xfId="1190" xr:uid="{00000000-0005-0000-0000-0000A6040000}"/>
    <cellStyle name="Note 3 2 5 5" xfId="1191" xr:uid="{00000000-0005-0000-0000-0000A7040000}"/>
    <cellStyle name="Note 3 2 5 6" xfId="1192" xr:uid="{00000000-0005-0000-0000-0000A8040000}"/>
    <cellStyle name="Note 3 2 5 7" xfId="2057" xr:uid="{8EA58C28-251A-475C-BC1F-B9EB7F751E20}"/>
    <cellStyle name="Note 3 2 6" xfId="1193" xr:uid="{00000000-0005-0000-0000-0000A9040000}"/>
    <cellStyle name="Note 3 2 6 2" xfId="1194" xr:uid="{00000000-0005-0000-0000-0000AA040000}"/>
    <cellStyle name="Note 3 2 6 2 2" xfId="1195" xr:uid="{00000000-0005-0000-0000-0000AB040000}"/>
    <cellStyle name="Note 3 2 6 3" xfId="1196" xr:uid="{00000000-0005-0000-0000-0000AC040000}"/>
    <cellStyle name="Note 3 2 6 3 2" xfId="1197" xr:uid="{00000000-0005-0000-0000-0000AD040000}"/>
    <cellStyle name="Note 3 2 6 3 3" xfId="1198" xr:uid="{00000000-0005-0000-0000-0000AE040000}"/>
    <cellStyle name="Note 3 2 6 4" xfId="1199" xr:uid="{00000000-0005-0000-0000-0000AF040000}"/>
    <cellStyle name="Note 3 2 6 5" xfId="1200" xr:uid="{00000000-0005-0000-0000-0000B0040000}"/>
    <cellStyle name="Note 3 2 6 6" xfId="1201" xr:uid="{00000000-0005-0000-0000-0000B1040000}"/>
    <cellStyle name="Note 3 2 6 7" xfId="2058" xr:uid="{F27F4594-D41F-450F-BD64-68EE5BD01DB4}"/>
    <cellStyle name="Note 3 2 7" xfId="1202" xr:uid="{00000000-0005-0000-0000-0000B2040000}"/>
    <cellStyle name="Note 3 2 7 2" xfId="1203" xr:uid="{00000000-0005-0000-0000-0000B3040000}"/>
    <cellStyle name="Note 3 2 8" xfId="1204" xr:uid="{00000000-0005-0000-0000-0000B4040000}"/>
    <cellStyle name="Note 3 2 8 2" xfId="1205" xr:uid="{00000000-0005-0000-0000-0000B5040000}"/>
    <cellStyle name="Note 3 2 8 3" xfId="1206" xr:uid="{00000000-0005-0000-0000-0000B6040000}"/>
    <cellStyle name="Note 3 2 9" xfId="1207" xr:uid="{00000000-0005-0000-0000-0000B7040000}"/>
    <cellStyle name="Note 3 2 9 2" xfId="1208" xr:uid="{00000000-0005-0000-0000-0000B8040000}"/>
    <cellStyle name="Note 3 2 9 3" xfId="1209" xr:uid="{00000000-0005-0000-0000-0000B9040000}"/>
    <cellStyle name="Note 3 2 9 4" xfId="1210" xr:uid="{00000000-0005-0000-0000-0000BA040000}"/>
    <cellStyle name="Note 3 2 9 5" xfId="2059" xr:uid="{7AD8D65A-D729-4E32-97BF-C4F5F41E0A7C}"/>
    <cellStyle name="Note 3 3" xfId="1211" xr:uid="{00000000-0005-0000-0000-0000BB040000}"/>
    <cellStyle name="Note 3 3 10" xfId="1212" xr:uid="{00000000-0005-0000-0000-0000BC040000}"/>
    <cellStyle name="Note 3 3 11" xfId="1213" xr:uid="{00000000-0005-0000-0000-0000BD040000}"/>
    <cellStyle name="Note 3 3 12" xfId="1214" xr:uid="{00000000-0005-0000-0000-0000BE040000}"/>
    <cellStyle name="Note 3 3 13" xfId="1215" xr:uid="{00000000-0005-0000-0000-0000BF040000}"/>
    <cellStyle name="Note 3 3 14" xfId="2060" xr:uid="{7E7DB335-D993-496A-8752-725750425688}"/>
    <cellStyle name="Note 3 3 2" xfId="1216" xr:uid="{00000000-0005-0000-0000-0000C0040000}"/>
    <cellStyle name="Note 3 3 2 2" xfId="1217" xr:uid="{00000000-0005-0000-0000-0000C1040000}"/>
    <cellStyle name="Note 3 3 2 2 2" xfId="1218" xr:uid="{00000000-0005-0000-0000-0000C2040000}"/>
    <cellStyle name="Note 3 3 2 3" xfId="1219" xr:uid="{00000000-0005-0000-0000-0000C3040000}"/>
    <cellStyle name="Note 3 3 2 3 2" xfId="1220" xr:uid="{00000000-0005-0000-0000-0000C4040000}"/>
    <cellStyle name="Note 3 3 2 3 3" xfId="1221" xr:uid="{00000000-0005-0000-0000-0000C5040000}"/>
    <cellStyle name="Note 3 3 2 4" xfId="1222" xr:uid="{00000000-0005-0000-0000-0000C6040000}"/>
    <cellStyle name="Note 3 3 2 5" xfId="1223" xr:uid="{00000000-0005-0000-0000-0000C7040000}"/>
    <cellStyle name="Note 3 3 2 6" xfId="1224" xr:uid="{00000000-0005-0000-0000-0000C8040000}"/>
    <cellStyle name="Note 3 3 2 7" xfId="2061" xr:uid="{E1D34B3D-AEF5-4E4C-995D-956020DCE2B4}"/>
    <cellStyle name="Note 3 3 3" xfId="1225" xr:uid="{00000000-0005-0000-0000-0000C9040000}"/>
    <cellStyle name="Note 3 3 3 2" xfId="1226" xr:uid="{00000000-0005-0000-0000-0000CA040000}"/>
    <cellStyle name="Note 3 3 3 2 2" xfId="1227" xr:uid="{00000000-0005-0000-0000-0000CB040000}"/>
    <cellStyle name="Note 3 3 3 3" xfId="1228" xr:uid="{00000000-0005-0000-0000-0000CC040000}"/>
    <cellStyle name="Note 3 3 3 3 2" xfId="1229" xr:uid="{00000000-0005-0000-0000-0000CD040000}"/>
    <cellStyle name="Note 3 3 3 3 3" xfId="1230" xr:uid="{00000000-0005-0000-0000-0000CE040000}"/>
    <cellStyle name="Note 3 3 3 4" xfId="1231" xr:uid="{00000000-0005-0000-0000-0000CF040000}"/>
    <cellStyle name="Note 3 3 3 5" xfId="1232" xr:uid="{00000000-0005-0000-0000-0000D0040000}"/>
    <cellStyle name="Note 3 3 3 6" xfId="1233" xr:uid="{00000000-0005-0000-0000-0000D1040000}"/>
    <cellStyle name="Note 3 3 3 7" xfId="2062" xr:uid="{D61A376C-E068-48F2-8C96-5932A7209A57}"/>
    <cellStyle name="Note 3 3 4" xfId="1234" xr:uid="{00000000-0005-0000-0000-0000D2040000}"/>
    <cellStyle name="Note 3 3 4 2" xfId="1235" xr:uid="{00000000-0005-0000-0000-0000D3040000}"/>
    <cellStyle name="Note 3 3 4 2 2" xfId="1236" xr:uid="{00000000-0005-0000-0000-0000D4040000}"/>
    <cellStyle name="Note 3 3 4 3" xfId="1237" xr:uid="{00000000-0005-0000-0000-0000D5040000}"/>
    <cellStyle name="Note 3 3 4 3 2" xfId="1238" xr:uid="{00000000-0005-0000-0000-0000D6040000}"/>
    <cellStyle name="Note 3 3 4 3 3" xfId="1239" xr:uid="{00000000-0005-0000-0000-0000D7040000}"/>
    <cellStyle name="Note 3 3 4 4" xfId="1240" xr:uid="{00000000-0005-0000-0000-0000D8040000}"/>
    <cellStyle name="Note 3 3 4 5" xfId="1241" xr:uid="{00000000-0005-0000-0000-0000D9040000}"/>
    <cellStyle name="Note 3 3 4 6" xfId="1242" xr:uid="{00000000-0005-0000-0000-0000DA040000}"/>
    <cellStyle name="Note 3 3 4 7" xfId="2063" xr:uid="{3389715B-8324-44B2-96C3-13D1E09FA0CA}"/>
    <cellStyle name="Note 3 3 5" xfId="1243" xr:uid="{00000000-0005-0000-0000-0000DB040000}"/>
    <cellStyle name="Note 3 3 5 2" xfId="1244" xr:uid="{00000000-0005-0000-0000-0000DC040000}"/>
    <cellStyle name="Note 3 3 5 2 2" xfId="1245" xr:uid="{00000000-0005-0000-0000-0000DD040000}"/>
    <cellStyle name="Note 3 3 5 3" xfId="1246" xr:uid="{00000000-0005-0000-0000-0000DE040000}"/>
    <cellStyle name="Note 3 3 5 3 2" xfId="1247" xr:uid="{00000000-0005-0000-0000-0000DF040000}"/>
    <cellStyle name="Note 3 3 5 3 3" xfId="1248" xr:uid="{00000000-0005-0000-0000-0000E0040000}"/>
    <cellStyle name="Note 3 3 5 4" xfId="1249" xr:uid="{00000000-0005-0000-0000-0000E1040000}"/>
    <cellStyle name="Note 3 3 5 5" xfId="1250" xr:uid="{00000000-0005-0000-0000-0000E2040000}"/>
    <cellStyle name="Note 3 3 5 6" xfId="1251" xr:uid="{00000000-0005-0000-0000-0000E3040000}"/>
    <cellStyle name="Note 3 3 5 7" xfId="2064" xr:uid="{DB363E34-2584-4CC3-AFDD-69E4C53D1B29}"/>
    <cellStyle name="Note 3 3 6" xfId="1252" xr:uid="{00000000-0005-0000-0000-0000E4040000}"/>
    <cellStyle name="Note 3 3 6 2" xfId="1253" xr:uid="{00000000-0005-0000-0000-0000E5040000}"/>
    <cellStyle name="Note 3 3 6 2 2" xfId="1254" xr:uid="{00000000-0005-0000-0000-0000E6040000}"/>
    <cellStyle name="Note 3 3 6 3" xfId="1255" xr:uid="{00000000-0005-0000-0000-0000E7040000}"/>
    <cellStyle name="Note 3 3 6 3 2" xfId="1256" xr:uid="{00000000-0005-0000-0000-0000E8040000}"/>
    <cellStyle name="Note 3 3 6 3 3" xfId="1257" xr:uid="{00000000-0005-0000-0000-0000E9040000}"/>
    <cellStyle name="Note 3 3 6 4" xfId="1258" xr:uid="{00000000-0005-0000-0000-0000EA040000}"/>
    <cellStyle name="Note 3 3 6 5" xfId="1259" xr:uid="{00000000-0005-0000-0000-0000EB040000}"/>
    <cellStyle name="Note 3 3 6 6" xfId="1260" xr:uid="{00000000-0005-0000-0000-0000EC040000}"/>
    <cellStyle name="Note 3 3 6 7" xfId="2065" xr:uid="{25E84B28-D2E1-4345-8DB2-25786CBCE40D}"/>
    <cellStyle name="Note 3 3 7" xfId="1261" xr:uid="{00000000-0005-0000-0000-0000ED040000}"/>
    <cellStyle name="Note 3 3 7 2" xfId="1262" xr:uid="{00000000-0005-0000-0000-0000EE040000}"/>
    <cellStyle name="Note 3 3 8" xfId="1263" xr:uid="{00000000-0005-0000-0000-0000EF040000}"/>
    <cellStyle name="Note 3 3 8 2" xfId="1264" xr:uid="{00000000-0005-0000-0000-0000F0040000}"/>
    <cellStyle name="Note 3 3 8 3" xfId="1265" xr:uid="{00000000-0005-0000-0000-0000F1040000}"/>
    <cellStyle name="Note 3 3 9" xfId="1266" xr:uid="{00000000-0005-0000-0000-0000F2040000}"/>
    <cellStyle name="Note 3 3 9 2" xfId="1267" xr:uid="{00000000-0005-0000-0000-0000F3040000}"/>
    <cellStyle name="Note 3 3 9 3" xfId="1268" xr:uid="{00000000-0005-0000-0000-0000F4040000}"/>
    <cellStyle name="Note 3 3 9 4" xfId="1269" xr:uid="{00000000-0005-0000-0000-0000F5040000}"/>
    <cellStyle name="Note 3 3 9 5" xfId="2066" xr:uid="{A976BC14-8196-471D-97F6-467431DE3FC3}"/>
    <cellStyle name="Note 3 4" xfId="1270" xr:uid="{00000000-0005-0000-0000-0000F6040000}"/>
    <cellStyle name="Note 3 4 2" xfId="1271" xr:uid="{00000000-0005-0000-0000-0000F7040000}"/>
    <cellStyle name="Note 3 4 2 2" xfId="1272" xr:uid="{00000000-0005-0000-0000-0000F8040000}"/>
    <cellStyle name="Note 3 4 3" xfId="1273" xr:uid="{00000000-0005-0000-0000-0000F9040000}"/>
    <cellStyle name="Note 3 4 3 2" xfId="1274" xr:uid="{00000000-0005-0000-0000-0000FA040000}"/>
    <cellStyle name="Note 3 4 3 3" xfId="1275" xr:uid="{00000000-0005-0000-0000-0000FB040000}"/>
    <cellStyle name="Note 3 4 4" xfId="1276" xr:uid="{00000000-0005-0000-0000-0000FC040000}"/>
    <cellStyle name="Note 3 4 5" xfId="1277" xr:uid="{00000000-0005-0000-0000-0000FD040000}"/>
    <cellStyle name="Note 3 4 6" xfId="1278" xr:uid="{00000000-0005-0000-0000-0000FE040000}"/>
    <cellStyle name="Note 3 4 7" xfId="2067" xr:uid="{41CEFA04-26EA-4337-A1C2-52085A0142B3}"/>
    <cellStyle name="Note 3 5" xfId="1279" xr:uid="{00000000-0005-0000-0000-0000FF040000}"/>
    <cellStyle name="Note 3 5 2" xfId="1280" xr:uid="{00000000-0005-0000-0000-000000050000}"/>
    <cellStyle name="Note 3 5 2 2" xfId="1281" xr:uid="{00000000-0005-0000-0000-000001050000}"/>
    <cellStyle name="Note 3 5 3" xfId="1282" xr:uid="{00000000-0005-0000-0000-000002050000}"/>
    <cellStyle name="Note 3 5 3 2" xfId="1283" xr:uid="{00000000-0005-0000-0000-000003050000}"/>
    <cellStyle name="Note 3 5 3 3" xfId="1284" xr:uid="{00000000-0005-0000-0000-000004050000}"/>
    <cellStyle name="Note 3 5 4" xfId="1285" xr:uid="{00000000-0005-0000-0000-000005050000}"/>
    <cellStyle name="Note 3 5 5" xfId="1286" xr:uid="{00000000-0005-0000-0000-000006050000}"/>
    <cellStyle name="Note 3 5 6" xfId="1287" xr:uid="{00000000-0005-0000-0000-000007050000}"/>
    <cellStyle name="Note 3 5 7" xfId="2068" xr:uid="{8EA5E6E9-81B9-40BD-870C-5D78B0641707}"/>
    <cellStyle name="Note 3 6" xfId="1288" xr:uid="{00000000-0005-0000-0000-000008050000}"/>
    <cellStyle name="Note 3 6 2" xfId="1289" xr:uid="{00000000-0005-0000-0000-000009050000}"/>
    <cellStyle name="Note 3 6 2 2" xfId="1290" xr:uid="{00000000-0005-0000-0000-00000A050000}"/>
    <cellStyle name="Note 3 6 3" xfId="1291" xr:uid="{00000000-0005-0000-0000-00000B050000}"/>
    <cellStyle name="Note 3 6 3 2" xfId="1292" xr:uid="{00000000-0005-0000-0000-00000C050000}"/>
    <cellStyle name="Note 3 6 3 3" xfId="1293" xr:uid="{00000000-0005-0000-0000-00000D050000}"/>
    <cellStyle name="Note 3 6 4" xfId="1294" xr:uid="{00000000-0005-0000-0000-00000E050000}"/>
    <cellStyle name="Note 3 6 5" xfId="1295" xr:uid="{00000000-0005-0000-0000-00000F050000}"/>
    <cellStyle name="Note 3 6 6" xfId="1296" xr:uid="{00000000-0005-0000-0000-000010050000}"/>
    <cellStyle name="Note 3 6 7" xfId="2069" xr:uid="{E88864AF-9E2D-49EC-BC14-00E1B395789F}"/>
    <cellStyle name="Note 3 7" xfId="1297" xr:uid="{00000000-0005-0000-0000-000011050000}"/>
    <cellStyle name="Note 3 7 2" xfId="1298" xr:uid="{00000000-0005-0000-0000-000012050000}"/>
    <cellStyle name="Note 3 7 2 2" xfId="1299" xr:uid="{00000000-0005-0000-0000-000013050000}"/>
    <cellStyle name="Note 3 7 3" xfId="1300" xr:uid="{00000000-0005-0000-0000-000014050000}"/>
    <cellStyle name="Note 3 7 3 2" xfId="1301" xr:uid="{00000000-0005-0000-0000-000015050000}"/>
    <cellStyle name="Note 3 7 3 3" xfId="1302" xr:uid="{00000000-0005-0000-0000-000016050000}"/>
    <cellStyle name="Note 3 7 4" xfId="1303" xr:uid="{00000000-0005-0000-0000-000017050000}"/>
    <cellStyle name="Note 3 7 5" xfId="1304" xr:uid="{00000000-0005-0000-0000-000018050000}"/>
    <cellStyle name="Note 3 7 6" xfId="1305" xr:uid="{00000000-0005-0000-0000-000019050000}"/>
    <cellStyle name="Note 3 7 7" xfId="2070" xr:uid="{6AC0103B-C7DD-4D2F-A77B-07D1685AA319}"/>
    <cellStyle name="Note 3 8" xfId="1306" xr:uid="{00000000-0005-0000-0000-00001A050000}"/>
    <cellStyle name="Note 3 8 2" xfId="1307" xr:uid="{00000000-0005-0000-0000-00001B050000}"/>
    <cellStyle name="Note 3 8 2 2" xfId="1308" xr:uid="{00000000-0005-0000-0000-00001C050000}"/>
    <cellStyle name="Note 3 8 3" xfId="1309" xr:uid="{00000000-0005-0000-0000-00001D050000}"/>
    <cellStyle name="Note 3 8 3 2" xfId="1310" xr:uid="{00000000-0005-0000-0000-00001E050000}"/>
    <cellStyle name="Note 3 8 3 3" xfId="1311" xr:uid="{00000000-0005-0000-0000-00001F050000}"/>
    <cellStyle name="Note 3 8 4" xfId="1312" xr:uid="{00000000-0005-0000-0000-000020050000}"/>
    <cellStyle name="Note 3 8 5" xfId="1313" xr:uid="{00000000-0005-0000-0000-000021050000}"/>
    <cellStyle name="Note 3 8 6" xfId="1314" xr:uid="{00000000-0005-0000-0000-000022050000}"/>
    <cellStyle name="Note 3 8 7" xfId="2071" xr:uid="{A5FE8E61-6192-415E-BB1E-02A5758A66F7}"/>
    <cellStyle name="Note 3 9" xfId="1315" xr:uid="{00000000-0005-0000-0000-000023050000}"/>
    <cellStyle name="Note 3 9 2" xfId="1316" xr:uid="{00000000-0005-0000-0000-000024050000}"/>
    <cellStyle name="Note 4" xfId="1317" xr:uid="{00000000-0005-0000-0000-000025050000}"/>
    <cellStyle name="Note 4 10" xfId="1318" xr:uid="{00000000-0005-0000-0000-000026050000}"/>
    <cellStyle name="Note 4 10 2" xfId="1319" xr:uid="{00000000-0005-0000-0000-000027050000}"/>
    <cellStyle name="Note 4 10 3" xfId="1320" xr:uid="{00000000-0005-0000-0000-000028050000}"/>
    <cellStyle name="Note 4 11" xfId="1321" xr:uid="{00000000-0005-0000-0000-000029050000}"/>
    <cellStyle name="Note 4 11 2" xfId="1322" xr:uid="{00000000-0005-0000-0000-00002A050000}"/>
    <cellStyle name="Note 4 11 3" xfId="1323" xr:uid="{00000000-0005-0000-0000-00002B050000}"/>
    <cellStyle name="Note 4 11 4" xfId="1324" xr:uid="{00000000-0005-0000-0000-00002C050000}"/>
    <cellStyle name="Note 4 11 5" xfId="2073" xr:uid="{A8716A13-F5CE-431F-8A03-86870BD220AA}"/>
    <cellStyle name="Note 4 12" xfId="1325" xr:uid="{00000000-0005-0000-0000-00002D050000}"/>
    <cellStyle name="Note 4 13" xfId="1326" xr:uid="{00000000-0005-0000-0000-00002E050000}"/>
    <cellStyle name="Note 4 14" xfId="1327" xr:uid="{00000000-0005-0000-0000-00002F050000}"/>
    <cellStyle name="Note 4 15" xfId="1328" xr:uid="{00000000-0005-0000-0000-000030050000}"/>
    <cellStyle name="Note 4 16" xfId="2072" xr:uid="{2303826C-2A91-481A-B73E-BF631C454463}"/>
    <cellStyle name="Note 4 2" xfId="1329" xr:uid="{00000000-0005-0000-0000-000031050000}"/>
    <cellStyle name="Note 4 2 10" xfId="1330" xr:uid="{00000000-0005-0000-0000-000032050000}"/>
    <cellStyle name="Note 4 2 11" xfId="1331" xr:uid="{00000000-0005-0000-0000-000033050000}"/>
    <cellStyle name="Note 4 2 12" xfId="1332" xr:uid="{00000000-0005-0000-0000-000034050000}"/>
    <cellStyle name="Note 4 2 13" xfId="1333" xr:uid="{00000000-0005-0000-0000-000035050000}"/>
    <cellStyle name="Note 4 2 14" xfId="2074" xr:uid="{6419B52F-C48F-4BE9-B5E5-BF48D0D236B7}"/>
    <cellStyle name="Note 4 2 2" xfId="1334" xr:uid="{00000000-0005-0000-0000-000036050000}"/>
    <cellStyle name="Note 4 2 2 2" xfId="1335" xr:uid="{00000000-0005-0000-0000-000037050000}"/>
    <cellStyle name="Note 4 2 2 2 2" xfId="1336" xr:uid="{00000000-0005-0000-0000-000038050000}"/>
    <cellStyle name="Note 4 2 2 3" xfId="1337" xr:uid="{00000000-0005-0000-0000-000039050000}"/>
    <cellStyle name="Note 4 2 2 3 2" xfId="1338" xr:uid="{00000000-0005-0000-0000-00003A050000}"/>
    <cellStyle name="Note 4 2 2 3 3" xfId="1339" xr:uid="{00000000-0005-0000-0000-00003B050000}"/>
    <cellStyle name="Note 4 2 2 4" xfId="1340" xr:uid="{00000000-0005-0000-0000-00003C050000}"/>
    <cellStyle name="Note 4 2 2 5" xfId="1341" xr:uid="{00000000-0005-0000-0000-00003D050000}"/>
    <cellStyle name="Note 4 2 2 6" xfId="1342" xr:uid="{00000000-0005-0000-0000-00003E050000}"/>
    <cellStyle name="Note 4 2 2 7" xfId="2075" xr:uid="{08250B60-2E24-4829-A9AC-24E8C9DE9BE2}"/>
    <cellStyle name="Note 4 2 3" xfId="1343" xr:uid="{00000000-0005-0000-0000-00003F050000}"/>
    <cellStyle name="Note 4 2 3 2" xfId="1344" xr:uid="{00000000-0005-0000-0000-000040050000}"/>
    <cellStyle name="Note 4 2 3 2 2" xfId="1345" xr:uid="{00000000-0005-0000-0000-000041050000}"/>
    <cellStyle name="Note 4 2 3 3" xfId="1346" xr:uid="{00000000-0005-0000-0000-000042050000}"/>
    <cellStyle name="Note 4 2 3 3 2" xfId="1347" xr:uid="{00000000-0005-0000-0000-000043050000}"/>
    <cellStyle name="Note 4 2 3 3 3" xfId="1348" xr:uid="{00000000-0005-0000-0000-000044050000}"/>
    <cellStyle name="Note 4 2 3 4" xfId="1349" xr:uid="{00000000-0005-0000-0000-000045050000}"/>
    <cellStyle name="Note 4 2 3 5" xfId="1350" xr:uid="{00000000-0005-0000-0000-000046050000}"/>
    <cellStyle name="Note 4 2 3 6" xfId="1351" xr:uid="{00000000-0005-0000-0000-000047050000}"/>
    <cellStyle name="Note 4 2 3 7" xfId="2076" xr:uid="{4CBAE241-443C-4F97-9005-F8939CB1926B}"/>
    <cellStyle name="Note 4 2 4" xfId="1352" xr:uid="{00000000-0005-0000-0000-000048050000}"/>
    <cellStyle name="Note 4 2 4 2" xfId="1353" xr:uid="{00000000-0005-0000-0000-000049050000}"/>
    <cellStyle name="Note 4 2 4 2 2" xfId="1354" xr:uid="{00000000-0005-0000-0000-00004A050000}"/>
    <cellStyle name="Note 4 2 4 3" xfId="1355" xr:uid="{00000000-0005-0000-0000-00004B050000}"/>
    <cellStyle name="Note 4 2 4 3 2" xfId="1356" xr:uid="{00000000-0005-0000-0000-00004C050000}"/>
    <cellStyle name="Note 4 2 4 3 3" xfId="1357" xr:uid="{00000000-0005-0000-0000-00004D050000}"/>
    <cellStyle name="Note 4 2 4 4" xfId="1358" xr:uid="{00000000-0005-0000-0000-00004E050000}"/>
    <cellStyle name="Note 4 2 4 5" xfId="1359" xr:uid="{00000000-0005-0000-0000-00004F050000}"/>
    <cellStyle name="Note 4 2 4 6" xfId="1360" xr:uid="{00000000-0005-0000-0000-000050050000}"/>
    <cellStyle name="Note 4 2 4 7" xfId="2077" xr:uid="{C303962B-AF39-483F-A3EE-4ED62253DCA4}"/>
    <cellStyle name="Note 4 2 5" xfId="1361" xr:uid="{00000000-0005-0000-0000-000051050000}"/>
    <cellStyle name="Note 4 2 5 2" xfId="1362" xr:uid="{00000000-0005-0000-0000-000052050000}"/>
    <cellStyle name="Note 4 2 5 2 2" xfId="1363" xr:uid="{00000000-0005-0000-0000-000053050000}"/>
    <cellStyle name="Note 4 2 5 3" xfId="1364" xr:uid="{00000000-0005-0000-0000-000054050000}"/>
    <cellStyle name="Note 4 2 5 3 2" xfId="1365" xr:uid="{00000000-0005-0000-0000-000055050000}"/>
    <cellStyle name="Note 4 2 5 3 3" xfId="1366" xr:uid="{00000000-0005-0000-0000-000056050000}"/>
    <cellStyle name="Note 4 2 5 4" xfId="1367" xr:uid="{00000000-0005-0000-0000-000057050000}"/>
    <cellStyle name="Note 4 2 5 5" xfId="1368" xr:uid="{00000000-0005-0000-0000-000058050000}"/>
    <cellStyle name="Note 4 2 5 6" xfId="1369" xr:uid="{00000000-0005-0000-0000-000059050000}"/>
    <cellStyle name="Note 4 2 5 7" xfId="2078" xr:uid="{4620053C-EF0C-46CF-9333-5BFA7D4ABCE0}"/>
    <cellStyle name="Note 4 2 6" xfId="1370" xr:uid="{00000000-0005-0000-0000-00005A050000}"/>
    <cellStyle name="Note 4 2 6 2" xfId="1371" xr:uid="{00000000-0005-0000-0000-00005B050000}"/>
    <cellStyle name="Note 4 2 6 2 2" xfId="1372" xr:uid="{00000000-0005-0000-0000-00005C050000}"/>
    <cellStyle name="Note 4 2 6 3" xfId="1373" xr:uid="{00000000-0005-0000-0000-00005D050000}"/>
    <cellStyle name="Note 4 2 6 3 2" xfId="1374" xr:uid="{00000000-0005-0000-0000-00005E050000}"/>
    <cellStyle name="Note 4 2 6 3 3" xfId="1375" xr:uid="{00000000-0005-0000-0000-00005F050000}"/>
    <cellStyle name="Note 4 2 6 4" xfId="1376" xr:uid="{00000000-0005-0000-0000-000060050000}"/>
    <cellStyle name="Note 4 2 6 5" xfId="1377" xr:uid="{00000000-0005-0000-0000-000061050000}"/>
    <cellStyle name="Note 4 2 6 6" xfId="1378" xr:uid="{00000000-0005-0000-0000-000062050000}"/>
    <cellStyle name="Note 4 2 6 7" xfId="2079" xr:uid="{208CD01E-BA27-4032-A2FA-903BD4600805}"/>
    <cellStyle name="Note 4 2 7" xfId="1379" xr:uid="{00000000-0005-0000-0000-000063050000}"/>
    <cellStyle name="Note 4 2 7 2" xfId="1380" xr:uid="{00000000-0005-0000-0000-000064050000}"/>
    <cellStyle name="Note 4 2 8" xfId="1381" xr:uid="{00000000-0005-0000-0000-000065050000}"/>
    <cellStyle name="Note 4 2 8 2" xfId="1382" xr:uid="{00000000-0005-0000-0000-000066050000}"/>
    <cellStyle name="Note 4 2 8 3" xfId="1383" xr:uid="{00000000-0005-0000-0000-000067050000}"/>
    <cellStyle name="Note 4 2 9" xfId="1384" xr:uid="{00000000-0005-0000-0000-000068050000}"/>
    <cellStyle name="Note 4 2 9 2" xfId="1385" xr:uid="{00000000-0005-0000-0000-000069050000}"/>
    <cellStyle name="Note 4 2 9 3" xfId="1386" xr:uid="{00000000-0005-0000-0000-00006A050000}"/>
    <cellStyle name="Note 4 2 9 4" xfId="1387" xr:uid="{00000000-0005-0000-0000-00006B050000}"/>
    <cellStyle name="Note 4 2 9 5" xfId="2080" xr:uid="{884498DC-10C2-47E1-B101-9E0CDD2BD149}"/>
    <cellStyle name="Note 4 3" xfId="1388" xr:uid="{00000000-0005-0000-0000-00006C050000}"/>
    <cellStyle name="Note 4 3 10" xfId="1389" xr:uid="{00000000-0005-0000-0000-00006D050000}"/>
    <cellStyle name="Note 4 3 11" xfId="1390" xr:uid="{00000000-0005-0000-0000-00006E050000}"/>
    <cellStyle name="Note 4 3 12" xfId="1391" xr:uid="{00000000-0005-0000-0000-00006F050000}"/>
    <cellStyle name="Note 4 3 13" xfId="1392" xr:uid="{00000000-0005-0000-0000-000070050000}"/>
    <cellStyle name="Note 4 3 14" xfId="2081" xr:uid="{8B213CB2-E628-4EBE-835F-7F6085CE886B}"/>
    <cellStyle name="Note 4 3 2" xfId="1393" xr:uid="{00000000-0005-0000-0000-000071050000}"/>
    <cellStyle name="Note 4 3 2 2" xfId="1394" xr:uid="{00000000-0005-0000-0000-000072050000}"/>
    <cellStyle name="Note 4 3 2 2 2" xfId="1395" xr:uid="{00000000-0005-0000-0000-000073050000}"/>
    <cellStyle name="Note 4 3 2 3" xfId="1396" xr:uid="{00000000-0005-0000-0000-000074050000}"/>
    <cellStyle name="Note 4 3 2 3 2" xfId="1397" xr:uid="{00000000-0005-0000-0000-000075050000}"/>
    <cellStyle name="Note 4 3 2 3 3" xfId="1398" xr:uid="{00000000-0005-0000-0000-000076050000}"/>
    <cellStyle name="Note 4 3 2 4" xfId="1399" xr:uid="{00000000-0005-0000-0000-000077050000}"/>
    <cellStyle name="Note 4 3 2 5" xfId="1400" xr:uid="{00000000-0005-0000-0000-000078050000}"/>
    <cellStyle name="Note 4 3 2 6" xfId="1401" xr:uid="{00000000-0005-0000-0000-000079050000}"/>
    <cellStyle name="Note 4 3 2 7" xfId="2082" xr:uid="{C7CA9140-D542-446D-8005-A3E29AF68734}"/>
    <cellStyle name="Note 4 3 3" xfId="1402" xr:uid="{00000000-0005-0000-0000-00007A050000}"/>
    <cellStyle name="Note 4 3 3 2" xfId="1403" xr:uid="{00000000-0005-0000-0000-00007B050000}"/>
    <cellStyle name="Note 4 3 3 2 2" xfId="1404" xr:uid="{00000000-0005-0000-0000-00007C050000}"/>
    <cellStyle name="Note 4 3 3 3" xfId="1405" xr:uid="{00000000-0005-0000-0000-00007D050000}"/>
    <cellStyle name="Note 4 3 3 3 2" xfId="1406" xr:uid="{00000000-0005-0000-0000-00007E050000}"/>
    <cellStyle name="Note 4 3 3 3 3" xfId="1407" xr:uid="{00000000-0005-0000-0000-00007F050000}"/>
    <cellStyle name="Note 4 3 3 4" xfId="1408" xr:uid="{00000000-0005-0000-0000-000080050000}"/>
    <cellStyle name="Note 4 3 3 5" xfId="1409" xr:uid="{00000000-0005-0000-0000-000081050000}"/>
    <cellStyle name="Note 4 3 3 6" xfId="1410" xr:uid="{00000000-0005-0000-0000-000082050000}"/>
    <cellStyle name="Note 4 3 3 7" xfId="2083" xr:uid="{F06B1CD5-BB5A-48A8-BE5C-261FEBF6E714}"/>
    <cellStyle name="Note 4 3 4" xfId="1411" xr:uid="{00000000-0005-0000-0000-000083050000}"/>
    <cellStyle name="Note 4 3 4 2" xfId="1412" xr:uid="{00000000-0005-0000-0000-000084050000}"/>
    <cellStyle name="Note 4 3 4 2 2" xfId="1413" xr:uid="{00000000-0005-0000-0000-000085050000}"/>
    <cellStyle name="Note 4 3 4 3" xfId="1414" xr:uid="{00000000-0005-0000-0000-000086050000}"/>
    <cellStyle name="Note 4 3 4 3 2" xfId="1415" xr:uid="{00000000-0005-0000-0000-000087050000}"/>
    <cellStyle name="Note 4 3 4 3 3" xfId="1416" xr:uid="{00000000-0005-0000-0000-000088050000}"/>
    <cellStyle name="Note 4 3 4 4" xfId="1417" xr:uid="{00000000-0005-0000-0000-000089050000}"/>
    <cellStyle name="Note 4 3 4 5" xfId="1418" xr:uid="{00000000-0005-0000-0000-00008A050000}"/>
    <cellStyle name="Note 4 3 4 6" xfId="1419" xr:uid="{00000000-0005-0000-0000-00008B050000}"/>
    <cellStyle name="Note 4 3 4 7" xfId="2084" xr:uid="{E0D2B4C0-DBCA-411F-ABF8-1EA62B35BEC0}"/>
    <cellStyle name="Note 4 3 5" xfId="1420" xr:uid="{00000000-0005-0000-0000-00008C050000}"/>
    <cellStyle name="Note 4 3 5 2" xfId="1421" xr:uid="{00000000-0005-0000-0000-00008D050000}"/>
    <cellStyle name="Note 4 3 5 2 2" xfId="1422" xr:uid="{00000000-0005-0000-0000-00008E050000}"/>
    <cellStyle name="Note 4 3 5 3" xfId="1423" xr:uid="{00000000-0005-0000-0000-00008F050000}"/>
    <cellStyle name="Note 4 3 5 3 2" xfId="1424" xr:uid="{00000000-0005-0000-0000-000090050000}"/>
    <cellStyle name="Note 4 3 5 3 3" xfId="1425" xr:uid="{00000000-0005-0000-0000-000091050000}"/>
    <cellStyle name="Note 4 3 5 4" xfId="1426" xr:uid="{00000000-0005-0000-0000-000092050000}"/>
    <cellStyle name="Note 4 3 5 5" xfId="1427" xr:uid="{00000000-0005-0000-0000-000093050000}"/>
    <cellStyle name="Note 4 3 5 6" xfId="1428" xr:uid="{00000000-0005-0000-0000-000094050000}"/>
    <cellStyle name="Note 4 3 5 7" xfId="2085" xr:uid="{CAFCF3C5-3D67-4B84-A49A-FABBEB9AF4FD}"/>
    <cellStyle name="Note 4 3 6" xfId="1429" xr:uid="{00000000-0005-0000-0000-000095050000}"/>
    <cellStyle name="Note 4 3 6 2" xfId="1430" xr:uid="{00000000-0005-0000-0000-000096050000}"/>
    <cellStyle name="Note 4 3 6 2 2" xfId="1431" xr:uid="{00000000-0005-0000-0000-000097050000}"/>
    <cellStyle name="Note 4 3 6 3" xfId="1432" xr:uid="{00000000-0005-0000-0000-000098050000}"/>
    <cellStyle name="Note 4 3 6 3 2" xfId="1433" xr:uid="{00000000-0005-0000-0000-000099050000}"/>
    <cellStyle name="Note 4 3 6 3 3" xfId="1434" xr:uid="{00000000-0005-0000-0000-00009A050000}"/>
    <cellStyle name="Note 4 3 6 4" xfId="1435" xr:uid="{00000000-0005-0000-0000-00009B050000}"/>
    <cellStyle name="Note 4 3 6 5" xfId="1436" xr:uid="{00000000-0005-0000-0000-00009C050000}"/>
    <cellStyle name="Note 4 3 6 6" xfId="1437" xr:uid="{00000000-0005-0000-0000-00009D050000}"/>
    <cellStyle name="Note 4 3 6 7" xfId="2086" xr:uid="{C82B4AB1-CB9F-42D3-B393-6EA856DA14B4}"/>
    <cellStyle name="Note 4 3 7" xfId="1438" xr:uid="{00000000-0005-0000-0000-00009E050000}"/>
    <cellStyle name="Note 4 3 7 2" xfId="1439" xr:uid="{00000000-0005-0000-0000-00009F050000}"/>
    <cellStyle name="Note 4 3 8" xfId="1440" xr:uid="{00000000-0005-0000-0000-0000A0050000}"/>
    <cellStyle name="Note 4 3 8 2" xfId="1441" xr:uid="{00000000-0005-0000-0000-0000A1050000}"/>
    <cellStyle name="Note 4 3 8 3" xfId="1442" xr:uid="{00000000-0005-0000-0000-0000A2050000}"/>
    <cellStyle name="Note 4 3 9" xfId="1443" xr:uid="{00000000-0005-0000-0000-0000A3050000}"/>
    <cellStyle name="Note 4 3 9 2" xfId="1444" xr:uid="{00000000-0005-0000-0000-0000A4050000}"/>
    <cellStyle name="Note 4 3 9 3" xfId="1445" xr:uid="{00000000-0005-0000-0000-0000A5050000}"/>
    <cellStyle name="Note 4 3 9 4" xfId="1446" xr:uid="{00000000-0005-0000-0000-0000A6050000}"/>
    <cellStyle name="Note 4 3 9 5" xfId="2087" xr:uid="{387469EE-B165-4148-842F-DAFAADB239D3}"/>
    <cellStyle name="Note 4 4" xfId="1447" xr:uid="{00000000-0005-0000-0000-0000A7050000}"/>
    <cellStyle name="Note 4 4 2" xfId="1448" xr:uid="{00000000-0005-0000-0000-0000A8050000}"/>
    <cellStyle name="Note 4 4 2 2" xfId="1449" xr:uid="{00000000-0005-0000-0000-0000A9050000}"/>
    <cellStyle name="Note 4 4 3" xfId="1450" xr:uid="{00000000-0005-0000-0000-0000AA050000}"/>
    <cellStyle name="Note 4 4 3 2" xfId="1451" xr:uid="{00000000-0005-0000-0000-0000AB050000}"/>
    <cellStyle name="Note 4 4 3 3" xfId="1452" xr:uid="{00000000-0005-0000-0000-0000AC050000}"/>
    <cellStyle name="Note 4 4 4" xfId="1453" xr:uid="{00000000-0005-0000-0000-0000AD050000}"/>
    <cellStyle name="Note 4 4 5" xfId="1454" xr:uid="{00000000-0005-0000-0000-0000AE050000}"/>
    <cellStyle name="Note 4 4 6" xfId="1455" xr:uid="{00000000-0005-0000-0000-0000AF050000}"/>
    <cellStyle name="Note 4 4 7" xfId="2088" xr:uid="{7D5D8FA4-2806-400C-8AA6-F1776661B325}"/>
    <cellStyle name="Note 4 5" xfId="1456" xr:uid="{00000000-0005-0000-0000-0000B0050000}"/>
    <cellStyle name="Note 4 5 2" xfId="1457" xr:uid="{00000000-0005-0000-0000-0000B1050000}"/>
    <cellStyle name="Note 4 5 2 2" xfId="1458" xr:uid="{00000000-0005-0000-0000-0000B2050000}"/>
    <cellStyle name="Note 4 5 3" xfId="1459" xr:uid="{00000000-0005-0000-0000-0000B3050000}"/>
    <cellStyle name="Note 4 5 3 2" xfId="1460" xr:uid="{00000000-0005-0000-0000-0000B4050000}"/>
    <cellStyle name="Note 4 5 3 3" xfId="1461" xr:uid="{00000000-0005-0000-0000-0000B5050000}"/>
    <cellStyle name="Note 4 5 4" xfId="1462" xr:uid="{00000000-0005-0000-0000-0000B6050000}"/>
    <cellStyle name="Note 4 5 5" xfId="1463" xr:uid="{00000000-0005-0000-0000-0000B7050000}"/>
    <cellStyle name="Note 4 5 6" xfId="1464" xr:uid="{00000000-0005-0000-0000-0000B8050000}"/>
    <cellStyle name="Note 4 5 7" xfId="2089" xr:uid="{87A958D7-86FB-420C-B894-0CC851A6CD4E}"/>
    <cellStyle name="Note 4 6" xfId="1465" xr:uid="{00000000-0005-0000-0000-0000B9050000}"/>
    <cellStyle name="Note 4 6 2" xfId="1466" xr:uid="{00000000-0005-0000-0000-0000BA050000}"/>
    <cellStyle name="Note 4 6 2 2" xfId="1467" xr:uid="{00000000-0005-0000-0000-0000BB050000}"/>
    <cellStyle name="Note 4 6 3" xfId="1468" xr:uid="{00000000-0005-0000-0000-0000BC050000}"/>
    <cellStyle name="Note 4 6 3 2" xfId="1469" xr:uid="{00000000-0005-0000-0000-0000BD050000}"/>
    <cellStyle name="Note 4 6 3 3" xfId="1470" xr:uid="{00000000-0005-0000-0000-0000BE050000}"/>
    <cellStyle name="Note 4 6 4" xfId="1471" xr:uid="{00000000-0005-0000-0000-0000BF050000}"/>
    <cellStyle name="Note 4 6 5" xfId="1472" xr:uid="{00000000-0005-0000-0000-0000C0050000}"/>
    <cellStyle name="Note 4 6 6" xfId="1473" xr:uid="{00000000-0005-0000-0000-0000C1050000}"/>
    <cellStyle name="Note 4 6 7" xfId="2090" xr:uid="{72396E2C-FFAF-4A8F-B523-77691C31F84B}"/>
    <cellStyle name="Note 4 7" xfId="1474" xr:uid="{00000000-0005-0000-0000-0000C2050000}"/>
    <cellStyle name="Note 4 7 2" xfId="1475" xr:uid="{00000000-0005-0000-0000-0000C3050000}"/>
    <cellStyle name="Note 4 7 2 2" xfId="1476" xr:uid="{00000000-0005-0000-0000-0000C4050000}"/>
    <cellStyle name="Note 4 7 3" xfId="1477" xr:uid="{00000000-0005-0000-0000-0000C5050000}"/>
    <cellStyle name="Note 4 7 3 2" xfId="1478" xr:uid="{00000000-0005-0000-0000-0000C6050000}"/>
    <cellStyle name="Note 4 7 3 3" xfId="1479" xr:uid="{00000000-0005-0000-0000-0000C7050000}"/>
    <cellStyle name="Note 4 7 4" xfId="1480" xr:uid="{00000000-0005-0000-0000-0000C8050000}"/>
    <cellStyle name="Note 4 7 5" xfId="1481" xr:uid="{00000000-0005-0000-0000-0000C9050000}"/>
    <cellStyle name="Note 4 7 6" xfId="1482" xr:uid="{00000000-0005-0000-0000-0000CA050000}"/>
    <cellStyle name="Note 4 7 7" xfId="2091" xr:uid="{87A64CAD-C388-493B-AA8F-4654D7BC8832}"/>
    <cellStyle name="Note 4 8" xfId="1483" xr:uid="{00000000-0005-0000-0000-0000CB050000}"/>
    <cellStyle name="Note 4 8 2" xfId="1484" xr:uid="{00000000-0005-0000-0000-0000CC050000}"/>
    <cellStyle name="Note 4 8 2 2" xfId="1485" xr:uid="{00000000-0005-0000-0000-0000CD050000}"/>
    <cellStyle name="Note 4 8 3" xfId="1486" xr:uid="{00000000-0005-0000-0000-0000CE050000}"/>
    <cellStyle name="Note 4 8 3 2" xfId="1487" xr:uid="{00000000-0005-0000-0000-0000CF050000}"/>
    <cellStyle name="Note 4 8 3 3" xfId="1488" xr:uid="{00000000-0005-0000-0000-0000D0050000}"/>
    <cellStyle name="Note 4 8 4" xfId="1489" xr:uid="{00000000-0005-0000-0000-0000D1050000}"/>
    <cellStyle name="Note 4 8 5" xfId="1490" xr:uid="{00000000-0005-0000-0000-0000D2050000}"/>
    <cellStyle name="Note 4 8 6" xfId="1491" xr:uid="{00000000-0005-0000-0000-0000D3050000}"/>
    <cellStyle name="Note 4 8 7" xfId="2092" xr:uid="{3E491FD8-946D-4863-B47A-B3559FBA5F3C}"/>
    <cellStyle name="Note 4 9" xfId="1492" xr:uid="{00000000-0005-0000-0000-0000D4050000}"/>
    <cellStyle name="Note 4 9 2" xfId="1493" xr:uid="{00000000-0005-0000-0000-0000D5050000}"/>
    <cellStyle name="Note 5" xfId="1494" xr:uid="{00000000-0005-0000-0000-0000D6050000}"/>
    <cellStyle name="Note 5 10" xfId="1495" xr:uid="{00000000-0005-0000-0000-0000D7050000}"/>
    <cellStyle name="Note 5 10 2" xfId="1496" xr:uid="{00000000-0005-0000-0000-0000D8050000}"/>
    <cellStyle name="Note 5 10 3" xfId="1497" xr:uid="{00000000-0005-0000-0000-0000D9050000}"/>
    <cellStyle name="Note 5 11" xfId="1498" xr:uid="{00000000-0005-0000-0000-0000DA050000}"/>
    <cellStyle name="Note 5 11 2" xfId="1499" xr:uid="{00000000-0005-0000-0000-0000DB050000}"/>
    <cellStyle name="Note 5 11 3" xfId="1500" xr:uid="{00000000-0005-0000-0000-0000DC050000}"/>
    <cellStyle name="Note 5 11 4" xfId="1501" xr:uid="{00000000-0005-0000-0000-0000DD050000}"/>
    <cellStyle name="Note 5 11 5" xfId="2094" xr:uid="{4416CE1C-5891-4394-B7CB-572D9B9863D2}"/>
    <cellStyle name="Note 5 12" xfId="1502" xr:uid="{00000000-0005-0000-0000-0000DE050000}"/>
    <cellStyle name="Note 5 13" xfId="1503" xr:uid="{00000000-0005-0000-0000-0000DF050000}"/>
    <cellStyle name="Note 5 14" xfId="1504" xr:uid="{00000000-0005-0000-0000-0000E0050000}"/>
    <cellStyle name="Note 5 15" xfId="1505" xr:uid="{00000000-0005-0000-0000-0000E1050000}"/>
    <cellStyle name="Note 5 16" xfId="2093" xr:uid="{3A26EFF2-6A75-401C-8DC7-F8664AB0E1AE}"/>
    <cellStyle name="Note 5 2" xfId="1506" xr:uid="{00000000-0005-0000-0000-0000E2050000}"/>
    <cellStyle name="Note 5 2 10" xfId="1507" xr:uid="{00000000-0005-0000-0000-0000E3050000}"/>
    <cellStyle name="Note 5 2 11" xfId="1508" xr:uid="{00000000-0005-0000-0000-0000E4050000}"/>
    <cellStyle name="Note 5 2 12" xfId="1509" xr:uid="{00000000-0005-0000-0000-0000E5050000}"/>
    <cellStyle name="Note 5 2 13" xfId="1510" xr:uid="{00000000-0005-0000-0000-0000E6050000}"/>
    <cellStyle name="Note 5 2 14" xfId="2095" xr:uid="{F50A2D18-5038-4841-8A97-8F7D21E9F028}"/>
    <cellStyle name="Note 5 2 2" xfId="1511" xr:uid="{00000000-0005-0000-0000-0000E7050000}"/>
    <cellStyle name="Note 5 2 2 2" xfId="1512" xr:uid="{00000000-0005-0000-0000-0000E8050000}"/>
    <cellStyle name="Note 5 2 2 2 2" xfId="1513" xr:uid="{00000000-0005-0000-0000-0000E9050000}"/>
    <cellStyle name="Note 5 2 2 3" xfId="1514" xr:uid="{00000000-0005-0000-0000-0000EA050000}"/>
    <cellStyle name="Note 5 2 2 3 2" xfId="1515" xr:uid="{00000000-0005-0000-0000-0000EB050000}"/>
    <cellStyle name="Note 5 2 2 3 3" xfId="1516" xr:uid="{00000000-0005-0000-0000-0000EC050000}"/>
    <cellStyle name="Note 5 2 2 4" xfId="1517" xr:uid="{00000000-0005-0000-0000-0000ED050000}"/>
    <cellStyle name="Note 5 2 2 5" xfId="1518" xr:uid="{00000000-0005-0000-0000-0000EE050000}"/>
    <cellStyle name="Note 5 2 2 6" xfId="1519" xr:uid="{00000000-0005-0000-0000-0000EF050000}"/>
    <cellStyle name="Note 5 2 2 7" xfId="2096" xr:uid="{030BD37A-A403-462E-B70C-E956DD3FDD9D}"/>
    <cellStyle name="Note 5 2 3" xfId="1520" xr:uid="{00000000-0005-0000-0000-0000F0050000}"/>
    <cellStyle name="Note 5 2 3 2" xfId="1521" xr:uid="{00000000-0005-0000-0000-0000F1050000}"/>
    <cellStyle name="Note 5 2 3 2 2" xfId="1522" xr:uid="{00000000-0005-0000-0000-0000F2050000}"/>
    <cellStyle name="Note 5 2 3 3" xfId="1523" xr:uid="{00000000-0005-0000-0000-0000F3050000}"/>
    <cellStyle name="Note 5 2 3 3 2" xfId="1524" xr:uid="{00000000-0005-0000-0000-0000F4050000}"/>
    <cellStyle name="Note 5 2 3 3 3" xfId="1525" xr:uid="{00000000-0005-0000-0000-0000F5050000}"/>
    <cellStyle name="Note 5 2 3 4" xfId="1526" xr:uid="{00000000-0005-0000-0000-0000F6050000}"/>
    <cellStyle name="Note 5 2 3 5" xfId="1527" xr:uid="{00000000-0005-0000-0000-0000F7050000}"/>
    <cellStyle name="Note 5 2 3 6" xfId="1528" xr:uid="{00000000-0005-0000-0000-0000F8050000}"/>
    <cellStyle name="Note 5 2 3 7" xfId="2097" xr:uid="{E83E6D01-E7E2-432F-A180-F424F8CA8F95}"/>
    <cellStyle name="Note 5 2 4" xfId="1529" xr:uid="{00000000-0005-0000-0000-0000F9050000}"/>
    <cellStyle name="Note 5 2 4 2" xfId="1530" xr:uid="{00000000-0005-0000-0000-0000FA050000}"/>
    <cellStyle name="Note 5 2 4 2 2" xfId="1531" xr:uid="{00000000-0005-0000-0000-0000FB050000}"/>
    <cellStyle name="Note 5 2 4 3" xfId="1532" xr:uid="{00000000-0005-0000-0000-0000FC050000}"/>
    <cellStyle name="Note 5 2 4 3 2" xfId="1533" xr:uid="{00000000-0005-0000-0000-0000FD050000}"/>
    <cellStyle name="Note 5 2 4 3 3" xfId="1534" xr:uid="{00000000-0005-0000-0000-0000FE050000}"/>
    <cellStyle name="Note 5 2 4 4" xfId="1535" xr:uid="{00000000-0005-0000-0000-0000FF050000}"/>
    <cellStyle name="Note 5 2 4 5" xfId="1536" xr:uid="{00000000-0005-0000-0000-000000060000}"/>
    <cellStyle name="Note 5 2 4 6" xfId="1537" xr:uid="{00000000-0005-0000-0000-000001060000}"/>
    <cellStyle name="Note 5 2 4 7" xfId="2098" xr:uid="{284CA2BD-76A5-4D89-8BF3-E8723CA4221E}"/>
    <cellStyle name="Note 5 2 5" xfId="1538" xr:uid="{00000000-0005-0000-0000-000002060000}"/>
    <cellStyle name="Note 5 2 5 2" xfId="1539" xr:uid="{00000000-0005-0000-0000-000003060000}"/>
    <cellStyle name="Note 5 2 5 2 2" xfId="1540" xr:uid="{00000000-0005-0000-0000-000004060000}"/>
    <cellStyle name="Note 5 2 5 3" xfId="1541" xr:uid="{00000000-0005-0000-0000-000005060000}"/>
    <cellStyle name="Note 5 2 5 3 2" xfId="1542" xr:uid="{00000000-0005-0000-0000-000006060000}"/>
    <cellStyle name="Note 5 2 5 3 3" xfId="1543" xr:uid="{00000000-0005-0000-0000-000007060000}"/>
    <cellStyle name="Note 5 2 5 4" xfId="1544" xr:uid="{00000000-0005-0000-0000-000008060000}"/>
    <cellStyle name="Note 5 2 5 5" xfId="1545" xr:uid="{00000000-0005-0000-0000-000009060000}"/>
    <cellStyle name="Note 5 2 5 6" xfId="1546" xr:uid="{00000000-0005-0000-0000-00000A060000}"/>
    <cellStyle name="Note 5 2 5 7" xfId="2099" xr:uid="{EF889969-7395-4B91-99D6-871EC0F78397}"/>
    <cellStyle name="Note 5 2 6" xfId="1547" xr:uid="{00000000-0005-0000-0000-00000B060000}"/>
    <cellStyle name="Note 5 2 6 2" xfId="1548" xr:uid="{00000000-0005-0000-0000-00000C060000}"/>
    <cellStyle name="Note 5 2 6 2 2" xfId="1549" xr:uid="{00000000-0005-0000-0000-00000D060000}"/>
    <cellStyle name="Note 5 2 6 3" xfId="1550" xr:uid="{00000000-0005-0000-0000-00000E060000}"/>
    <cellStyle name="Note 5 2 6 3 2" xfId="1551" xr:uid="{00000000-0005-0000-0000-00000F060000}"/>
    <cellStyle name="Note 5 2 6 3 3" xfId="1552" xr:uid="{00000000-0005-0000-0000-000010060000}"/>
    <cellStyle name="Note 5 2 6 4" xfId="1553" xr:uid="{00000000-0005-0000-0000-000011060000}"/>
    <cellStyle name="Note 5 2 6 5" xfId="1554" xr:uid="{00000000-0005-0000-0000-000012060000}"/>
    <cellStyle name="Note 5 2 6 6" xfId="1555" xr:uid="{00000000-0005-0000-0000-000013060000}"/>
    <cellStyle name="Note 5 2 6 7" xfId="2100" xr:uid="{A1E89C35-F8D8-45FF-A22D-03C3A459DA3F}"/>
    <cellStyle name="Note 5 2 7" xfId="1556" xr:uid="{00000000-0005-0000-0000-000014060000}"/>
    <cellStyle name="Note 5 2 7 2" xfId="1557" xr:uid="{00000000-0005-0000-0000-000015060000}"/>
    <cellStyle name="Note 5 2 8" xfId="1558" xr:uid="{00000000-0005-0000-0000-000016060000}"/>
    <cellStyle name="Note 5 2 8 2" xfId="1559" xr:uid="{00000000-0005-0000-0000-000017060000}"/>
    <cellStyle name="Note 5 2 8 3" xfId="1560" xr:uid="{00000000-0005-0000-0000-000018060000}"/>
    <cellStyle name="Note 5 2 9" xfId="1561" xr:uid="{00000000-0005-0000-0000-000019060000}"/>
    <cellStyle name="Note 5 2 9 2" xfId="1562" xr:uid="{00000000-0005-0000-0000-00001A060000}"/>
    <cellStyle name="Note 5 2 9 3" xfId="1563" xr:uid="{00000000-0005-0000-0000-00001B060000}"/>
    <cellStyle name="Note 5 2 9 4" xfId="1564" xr:uid="{00000000-0005-0000-0000-00001C060000}"/>
    <cellStyle name="Note 5 2 9 5" xfId="2101" xr:uid="{B6562CE7-1AA7-4848-A99B-7F3146C832F0}"/>
    <cellStyle name="Note 5 3" xfId="1565" xr:uid="{00000000-0005-0000-0000-00001D060000}"/>
    <cellStyle name="Note 5 3 10" xfId="1566" xr:uid="{00000000-0005-0000-0000-00001E060000}"/>
    <cellStyle name="Note 5 3 11" xfId="1567" xr:uid="{00000000-0005-0000-0000-00001F060000}"/>
    <cellStyle name="Note 5 3 12" xfId="1568" xr:uid="{00000000-0005-0000-0000-000020060000}"/>
    <cellStyle name="Note 5 3 13" xfId="1569" xr:uid="{00000000-0005-0000-0000-000021060000}"/>
    <cellStyle name="Note 5 3 14" xfId="2102" xr:uid="{72922A00-0436-4741-AD75-76E550BC75A9}"/>
    <cellStyle name="Note 5 3 2" xfId="1570" xr:uid="{00000000-0005-0000-0000-000022060000}"/>
    <cellStyle name="Note 5 3 2 2" xfId="1571" xr:uid="{00000000-0005-0000-0000-000023060000}"/>
    <cellStyle name="Note 5 3 2 2 2" xfId="1572" xr:uid="{00000000-0005-0000-0000-000024060000}"/>
    <cellStyle name="Note 5 3 2 3" xfId="1573" xr:uid="{00000000-0005-0000-0000-000025060000}"/>
    <cellStyle name="Note 5 3 2 3 2" xfId="1574" xr:uid="{00000000-0005-0000-0000-000026060000}"/>
    <cellStyle name="Note 5 3 2 3 3" xfId="1575" xr:uid="{00000000-0005-0000-0000-000027060000}"/>
    <cellStyle name="Note 5 3 2 4" xfId="1576" xr:uid="{00000000-0005-0000-0000-000028060000}"/>
    <cellStyle name="Note 5 3 2 5" xfId="1577" xr:uid="{00000000-0005-0000-0000-000029060000}"/>
    <cellStyle name="Note 5 3 2 6" xfId="1578" xr:uid="{00000000-0005-0000-0000-00002A060000}"/>
    <cellStyle name="Note 5 3 2 7" xfId="2103" xr:uid="{DD2A0F9A-9BB4-498D-A598-9DAD414E0872}"/>
    <cellStyle name="Note 5 3 3" xfId="1579" xr:uid="{00000000-0005-0000-0000-00002B060000}"/>
    <cellStyle name="Note 5 3 3 2" xfId="1580" xr:uid="{00000000-0005-0000-0000-00002C060000}"/>
    <cellStyle name="Note 5 3 3 2 2" xfId="1581" xr:uid="{00000000-0005-0000-0000-00002D060000}"/>
    <cellStyle name="Note 5 3 3 3" xfId="1582" xr:uid="{00000000-0005-0000-0000-00002E060000}"/>
    <cellStyle name="Note 5 3 3 3 2" xfId="1583" xr:uid="{00000000-0005-0000-0000-00002F060000}"/>
    <cellStyle name="Note 5 3 3 3 3" xfId="1584" xr:uid="{00000000-0005-0000-0000-000030060000}"/>
    <cellStyle name="Note 5 3 3 4" xfId="1585" xr:uid="{00000000-0005-0000-0000-000031060000}"/>
    <cellStyle name="Note 5 3 3 5" xfId="1586" xr:uid="{00000000-0005-0000-0000-000032060000}"/>
    <cellStyle name="Note 5 3 3 6" xfId="1587" xr:uid="{00000000-0005-0000-0000-000033060000}"/>
    <cellStyle name="Note 5 3 3 7" xfId="2104" xr:uid="{00319E97-7A4E-4E8B-A6F9-6729872FB6AC}"/>
    <cellStyle name="Note 5 3 4" xfId="1588" xr:uid="{00000000-0005-0000-0000-000034060000}"/>
    <cellStyle name="Note 5 3 4 2" xfId="1589" xr:uid="{00000000-0005-0000-0000-000035060000}"/>
    <cellStyle name="Note 5 3 4 2 2" xfId="1590" xr:uid="{00000000-0005-0000-0000-000036060000}"/>
    <cellStyle name="Note 5 3 4 3" xfId="1591" xr:uid="{00000000-0005-0000-0000-000037060000}"/>
    <cellStyle name="Note 5 3 4 3 2" xfId="1592" xr:uid="{00000000-0005-0000-0000-000038060000}"/>
    <cellStyle name="Note 5 3 4 3 3" xfId="1593" xr:uid="{00000000-0005-0000-0000-000039060000}"/>
    <cellStyle name="Note 5 3 4 4" xfId="1594" xr:uid="{00000000-0005-0000-0000-00003A060000}"/>
    <cellStyle name="Note 5 3 4 5" xfId="1595" xr:uid="{00000000-0005-0000-0000-00003B060000}"/>
    <cellStyle name="Note 5 3 4 6" xfId="1596" xr:uid="{00000000-0005-0000-0000-00003C060000}"/>
    <cellStyle name="Note 5 3 4 7" xfId="2105" xr:uid="{329F1AF7-FD51-4B44-BBD7-BF2FE2AE4EBA}"/>
    <cellStyle name="Note 5 3 5" xfId="1597" xr:uid="{00000000-0005-0000-0000-00003D060000}"/>
    <cellStyle name="Note 5 3 5 2" xfId="1598" xr:uid="{00000000-0005-0000-0000-00003E060000}"/>
    <cellStyle name="Note 5 3 5 2 2" xfId="1599" xr:uid="{00000000-0005-0000-0000-00003F060000}"/>
    <cellStyle name="Note 5 3 5 3" xfId="1600" xr:uid="{00000000-0005-0000-0000-000040060000}"/>
    <cellStyle name="Note 5 3 5 3 2" xfId="1601" xr:uid="{00000000-0005-0000-0000-000041060000}"/>
    <cellStyle name="Note 5 3 5 3 3" xfId="1602" xr:uid="{00000000-0005-0000-0000-000042060000}"/>
    <cellStyle name="Note 5 3 5 4" xfId="1603" xr:uid="{00000000-0005-0000-0000-000043060000}"/>
    <cellStyle name="Note 5 3 5 5" xfId="1604" xr:uid="{00000000-0005-0000-0000-000044060000}"/>
    <cellStyle name="Note 5 3 5 6" xfId="1605" xr:uid="{00000000-0005-0000-0000-000045060000}"/>
    <cellStyle name="Note 5 3 5 7" xfId="2106" xr:uid="{0A2303E2-7FCB-40A1-895F-83F571FEDDC1}"/>
    <cellStyle name="Note 5 3 6" xfId="1606" xr:uid="{00000000-0005-0000-0000-000046060000}"/>
    <cellStyle name="Note 5 3 6 2" xfId="1607" xr:uid="{00000000-0005-0000-0000-000047060000}"/>
    <cellStyle name="Note 5 3 6 2 2" xfId="1608" xr:uid="{00000000-0005-0000-0000-000048060000}"/>
    <cellStyle name="Note 5 3 6 3" xfId="1609" xr:uid="{00000000-0005-0000-0000-000049060000}"/>
    <cellStyle name="Note 5 3 6 3 2" xfId="1610" xr:uid="{00000000-0005-0000-0000-00004A060000}"/>
    <cellStyle name="Note 5 3 6 3 3" xfId="1611" xr:uid="{00000000-0005-0000-0000-00004B060000}"/>
    <cellStyle name="Note 5 3 6 4" xfId="1612" xr:uid="{00000000-0005-0000-0000-00004C060000}"/>
    <cellStyle name="Note 5 3 6 5" xfId="1613" xr:uid="{00000000-0005-0000-0000-00004D060000}"/>
    <cellStyle name="Note 5 3 6 6" xfId="1614" xr:uid="{00000000-0005-0000-0000-00004E060000}"/>
    <cellStyle name="Note 5 3 6 7" xfId="2107" xr:uid="{9FED0E94-7E96-47F0-BE35-30943223F6A0}"/>
    <cellStyle name="Note 5 3 7" xfId="1615" xr:uid="{00000000-0005-0000-0000-00004F060000}"/>
    <cellStyle name="Note 5 3 7 2" xfId="1616" xr:uid="{00000000-0005-0000-0000-000050060000}"/>
    <cellStyle name="Note 5 3 8" xfId="1617" xr:uid="{00000000-0005-0000-0000-000051060000}"/>
    <cellStyle name="Note 5 3 8 2" xfId="1618" xr:uid="{00000000-0005-0000-0000-000052060000}"/>
    <cellStyle name="Note 5 3 8 3" xfId="1619" xr:uid="{00000000-0005-0000-0000-000053060000}"/>
    <cellStyle name="Note 5 3 9" xfId="1620" xr:uid="{00000000-0005-0000-0000-000054060000}"/>
    <cellStyle name="Note 5 3 9 2" xfId="1621" xr:uid="{00000000-0005-0000-0000-000055060000}"/>
    <cellStyle name="Note 5 3 9 3" xfId="1622" xr:uid="{00000000-0005-0000-0000-000056060000}"/>
    <cellStyle name="Note 5 3 9 4" xfId="1623" xr:uid="{00000000-0005-0000-0000-000057060000}"/>
    <cellStyle name="Note 5 3 9 5" xfId="2108" xr:uid="{5B2AD9AF-00B1-4212-8FC5-812E380B6903}"/>
    <cellStyle name="Note 5 4" xfId="1624" xr:uid="{00000000-0005-0000-0000-000058060000}"/>
    <cellStyle name="Note 5 4 2" xfId="1625" xr:uid="{00000000-0005-0000-0000-000059060000}"/>
    <cellStyle name="Note 5 4 2 2" xfId="1626" xr:uid="{00000000-0005-0000-0000-00005A060000}"/>
    <cellStyle name="Note 5 4 3" xfId="1627" xr:uid="{00000000-0005-0000-0000-00005B060000}"/>
    <cellStyle name="Note 5 4 3 2" xfId="1628" xr:uid="{00000000-0005-0000-0000-00005C060000}"/>
    <cellStyle name="Note 5 4 3 3" xfId="1629" xr:uid="{00000000-0005-0000-0000-00005D060000}"/>
    <cellStyle name="Note 5 4 4" xfId="1630" xr:uid="{00000000-0005-0000-0000-00005E060000}"/>
    <cellStyle name="Note 5 4 5" xfId="1631" xr:uid="{00000000-0005-0000-0000-00005F060000}"/>
    <cellStyle name="Note 5 4 6" xfId="1632" xr:uid="{00000000-0005-0000-0000-000060060000}"/>
    <cellStyle name="Note 5 4 7" xfId="2109" xr:uid="{05D4D6CE-7C4B-47CE-8624-420CE5D6AAAE}"/>
    <cellStyle name="Note 5 5" xfId="1633" xr:uid="{00000000-0005-0000-0000-000061060000}"/>
    <cellStyle name="Note 5 5 2" xfId="1634" xr:uid="{00000000-0005-0000-0000-000062060000}"/>
    <cellStyle name="Note 5 5 2 2" xfId="1635" xr:uid="{00000000-0005-0000-0000-000063060000}"/>
    <cellStyle name="Note 5 5 3" xfId="1636" xr:uid="{00000000-0005-0000-0000-000064060000}"/>
    <cellStyle name="Note 5 5 3 2" xfId="1637" xr:uid="{00000000-0005-0000-0000-000065060000}"/>
    <cellStyle name="Note 5 5 3 3" xfId="1638" xr:uid="{00000000-0005-0000-0000-000066060000}"/>
    <cellStyle name="Note 5 5 4" xfId="1639" xr:uid="{00000000-0005-0000-0000-000067060000}"/>
    <cellStyle name="Note 5 5 5" xfId="1640" xr:uid="{00000000-0005-0000-0000-000068060000}"/>
    <cellStyle name="Note 5 5 6" xfId="1641" xr:uid="{00000000-0005-0000-0000-000069060000}"/>
    <cellStyle name="Note 5 5 7" xfId="2110" xr:uid="{0C74689C-B78A-4044-B445-71650A22ECD9}"/>
    <cellStyle name="Note 5 6" xfId="1642" xr:uid="{00000000-0005-0000-0000-00006A060000}"/>
    <cellStyle name="Note 5 6 2" xfId="1643" xr:uid="{00000000-0005-0000-0000-00006B060000}"/>
    <cellStyle name="Note 5 6 2 2" xfId="1644" xr:uid="{00000000-0005-0000-0000-00006C060000}"/>
    <cellStyle name="Note 5 6 3" xfId="1645" xr:uid="{00000000-0005-0000-0000-00006D060000}"/>
    <cellStyle name="Note 5 6 3 2" xfId="1646" xr:uid="{00000000-0005-0000-0000-00006E060000}"/>
    <cellStyle name="Note 5 6 3 3" xfId="1647" xr:uid="{00000000-0005-0000-0000-00006F060000}"/>
    <cellStyle name="Note 5 6 4" xfId="1648" xr:uid="{00000000-0005-0000-0000-000070060000}"/>
    <cellStyle name="Note 5 6 5" xfId="1649" xr:uid="{00000000-0005-0000-0000-000071060000}"/>
    <cellStyle name="Note 5 6 6" xfId="1650" xr:uid="{00000000-0005-0000-0000-000072060000}"/>
    <cellStyle name="Note 5 6 7" xfId="2111" xr:uid="{D4F68815-7440-4BC5-91F7-9C8FEC16E423}"/>
    <cellStyle name="Note 5 7" xfId="1651" xr:uid="{00000000-0005-0000-0000-000073060000}"/>
    <cellStyle name="Note 5 7 2" xfId="1652" xr:uid="{00000000-0005-0000-0000-000074060000}"/>
    <cellStyle name="Note 5 7 2 2" xfId="1653" xr:uid="{00000000-0005-0000-0000-000075060000}"/>
    <cellStyle name="Note 5 7 3" xfId="1654" xr:uid="{00000000-0005-0000-0000-000076060000}"/>
    <cellStyle name="Note 5 7 3 2" xfId="1655" xr:uid="{00000000-0005-0000-0000-000077060000}"/>
    <cellStyle name="Note 5 7 3 3" xfId="1656" xr:uid="{00000000-0005-0000-0000-000078060000}"/>
    <cellStyle name="Note 5 7 4" xfId="1657" xr:uid="{00000000-0005-0000-0000-000079060000}"/>
    <cellStyle name="Note 5 7 5" xfId="1658" xr:uid="{00000000-0005-0000-0000-00007A060000}"/>
    <cellStyle name="Note 5 7 6" xfId="1659" xr:uid="{00000000-0005-0000-0000-00007B060000}"/>
    <cellStyle name="Note 5 7 7" xfId="2112" xr:uid="{49F31DD2-0905-40BC-8AE6-8DAE402B6A27}"/>
    <cellStyle name="Note 5 8" xfId="1660" xr:uid="{00000000-0005-0000-0000-00007C060000}"/>
    <cellStyle name="Note 5 8 2" xfId="1661" xr:uid="{00000000-0005-0000-0000-00007D060000}"/>
    <cellStyle name="Note 5 8 2 2" xfId="1662" xr:uid="{00000000-0005-0000-0000-00007E060000}"/>
    <cellStyle name="Note 5 8 3" xfId="1663" xr:uid="{00000000-0005-0000-0000-00007F060000}"/>
    <cellStyle name="Note 5 8 3 2" xfId="1664" xr:uid="{00000000-0005-0000-0000-000080060000}"/>
    <cellStyle name="Note 5 8 3 3" xfId="1665" xr:uid="{00000000-0005-0000-0000-000081060000}"/>
    <cellStyle name="Note 5 8 4" xfId="1666" xr:uid="{00000000-0005-0000-0000-000082060000}"/>
    <cellStyle name="Note 5 8 5" xfId="1667" xr:uid="{00000000-0005-0000-0000-000083060000}"/>
    <cellStyle name="Note 5 8 6" xfId="1668" xr:uid="{00000000-0005-0000-0000-000084060000}"/>
    <cellStyle name="Note 5 8 7" xfId="2113" xr:uid="{4EDDCD5C-DC41-447D-8CE2-28F3F336E43D}"/>
    <cellStyle name="Note 5 9" xfId="1669" xr:uid="{00000000-0005-0000-0000-000085060000}"/>
    <cellStyle name="Note 5 9 2" xfId="1670" xr:uid="{00000000-0005-0000-0000-000086060000}"/>
    <cellStyle name="Note 6" xfId="1671" xr:uid="{00000000-0005-0000-0000-000087060000}"/>
    <cellStyle name="Note 6 10" xfId="1672" xr:uid="{00000000-0005-0000-0000-000088060000}"/>
    <cellStyle name="Note 6 10 2" xfId="1673" xr:uid="{00000000-0005-0000-0000-000089060000}"/>
    <cellStyle name="Note 6 10 3" xfId="1674" xr:uid="{00000000-0005-0000-0000-00008A060000}"/>
    <cellStyle name="Note 6 11" xfId="1675" xr:uid="{00000000-0005-0000-0000-00008B060000}"/>
    <cellStyle name="Note 6 11 2" xfId="1676" xr:uid="{00000000-0005-0000-0000-00008C060000}"/>
    <cellStyle name="Note 6 11 3" xfId="1677" xr:uid="{00000000-0005-0000-0000-00008D060000}"/>
    <cellStyle name="Note 6 11 4" xfId="1678" xr:uid="{00000000-0005-0000-0000-00008E060000}"/>
    <cellStyle name="Note 6 11 5" xfId="2115" xr:uid="{A810EDDA-97FF-4243-9DC2-A972D6E62167}"/>
    <cellStyle name="Note 6 12" xfId="1679" xr:uid="{00000000-0005-0000-0000-00008F060000}"/>
    <cellStyle name="Note 6 13" xfId="1680" xr:uid="{00000000-0005-0000-0000-000090060000}"/>
    <cellStyle name="Note 6 14" xfId="1681" xr:uid="{00000000-0005-0000-0000-000091060000}"/>
    <cellStyle name="Note 6 15" xfId="1682" xr:uid="{00000000-0005-0000-0000-000092060000}"/>
    <cellStyle name="Note 6 16" xfId="2114" xr:uid="{F9C6D77B-8009-4268-8B2A-D2743545F22D}"/>
    <cellStyle name="Note 6 2" xfId="1683" xr:uid="{00000000-0005-0000-0000-000093060000}"/>
    <cellStyle name="Note 6 2 10" xfId="1684" xr:uid="{00000000-0005-0000-0000-000094060000}"/>
    <cellStyle name="Note 6 2 11" xfId="1685" xr:uid="{00000000-0005-0000-0000-000095060000}"/>
    <cellStyle name="Note 6 2 12" xfId="1686" xr:uid="{00000000-0005-0000-0000-000096060000}"/>
    <cellStyle name="Note 6 2 13" xfId="1687" xr:uid="{00000000-0005-0000-0000-000097060000}"/>
    <cellStyle name="Note 6 2 14" xfId="2116" xr:uid="{8F260992-5BAA-4303-8B5E-924B69225665}"/>
    <cellStyle name="Note 6 2 2" xfId="1688" xr:uid="{00000000-0005-0000-0000-000098060000}"/>
    <cellStyle name="Note 6 2 2 2" xfId="1689" xr:uid="{00000000-0005-0000-0000-000099060000}"/>
    <cellStyle name="Note 6 2 2 2 2" xfId="1690" xr:uid="{00000000-0005-0000-0000-00009A060000}"/>
    <cellStyle name="Note 6 2 2 3" xfId="1691" xr:uid="{00000000-0005-0000-0000-00009B060000}"/>
    <cellStyle name="Note 6 2 2 3 2" xfId="1692" xr:uid="{00000000-0005-0000-0000-00009C060000}"/>
    <cellStyle name="Note 6 2 2 3 3" xfId="1693" xr:uid="{00000000-0005-0000-0000-00009D060000}"/>
    <cellStyle name="Note 6 2 2 4" xfId="1694" xr:uid="{00000000-0005-0000-0000-00009E060000}"/>
    <cellStyle name="Note 6 2 2 5" xfId="1695" xr:uid="{00000000-0005-0000-0000-00009F060000}"/>
    <cellStyle name="Note 6 2 2 6" xfId="1696" xr:uid="{00000000-0005-0000-0000-0000A0060000}"/>
    <cellStyle name="Note 6 2 2 7" xfId="2117" xr:uid="{64FD81CC-10B4-438F-97CE-49C7EFCDA5E6}"/>
    <cellStyle name="Note 6 2 3" xfId="1697" xr:uid="{00000000-0005-0000-0000-0000A1060000}"/>
    <cellStyle name="Note 6 2 3 2" xfId="1698" xr:uid="{00000000-0005-0000-0000-0000A2060000}"/>
    <cellStyle name="Note 6 2 3 2 2" xfId="1699" xr:uid="{00000000-0005-0000-0000-0000A3060000}"/>
    <cellStyle name="Note 6 2 3 3" xfId="1700" xr:uid="{00000000-0005-0000-0000-0000A4060000}"/>
    <cellStyle name="Note 6 2 3 3 2" xfId="1701" xr:uid="{00000000-0005-0000-0000-0000A5060000}"/>
    <cellStyle name="Note 6 2 3 3 3" xfId="1702" xr:uid="{00000000-0005-0000-0000-0000A6060000}"/>
    <cellStyle name="Note 6 2 3 4" xfId="1703" xr:uid="{00000000-0005-0000-0000-0000A7060000}"/>
    <cellStyle name="Note 6 2 3 5" xfId="1704" xr:uid="{00000000-0005-0000-0000-0000A8060000}"/>
    <cellStyle name="Note 6 2 3 6" xfId="1705" xr:uid="{00000000-0005-0000-0000-0000A9060000}"/>
    <cellStyle name="Note 6 2 3 7" xfId="2118" xr:uid="{C4A3A52E-78BD-4AD1-8BF6-6A53933273FB}"/>
    <cellStyle name="Note 6 2 4" xfId="1706" xr:uid="{00000000-0005-0000-0000-0000AA060000}"/>
    <cellStyle name="Note 6 2 4 2" xfId="1707" xr:uid="{00000000-0005-0000-0000-0000AB060000}"/>
    <cellStyle name="Note 6 2 4 2 2" xfId="1708" xr:uid="{00000000-0005-0000-0000-0000AC060000}"/>
    <cellStyle name="Note 6 2 4 3" xfId="1709" xr:uid="{00000000-0005-0000-0000-0000AD060000}"/>
    <cellStyle name="Note 6 2 4 3 2" xfId="1710" xr:uid="{00000000-0005-0000-0000-0000AE060000}"/>
    <cellStyle name="Note 6 2 4 3 3" xfId="1711" xr:uid="{00000000-0005-0000-0000-0000AF060000}"/>
    <cellStyle name="Note 6 2 4 4" xfId="1712" xr:uid="{00000000-0005-0000-0000-0000B0060000}"/>
    <cellStyle name="Note 6 2 4 5" xfId="1713" xr:uid="{00000000-0005-0000-0000-0000B1060000}"/>
    <cellStyle name="Note 6 2 4 6" xfId="1714" xr:uid="{00000000-0005-0000-0000-0000B2060000}"/>
    <cellStyle name="Note 6 2 4 7" xfId="2119" xr:uid="{E9833DCA-51DE-45DE-83E1-3001F35C5E76}"/>
    <cellStyle name="Note 6 2 5" xfId="1715" xr:uid="{00000000-0005-0000-0000-0000B3060000}"/>
    <cellStyle name="Note 6 2 5 2" xfId="1716" xr:uid="{00000000-0005-0000-0000-0000B4060000}"/>
    <cellStyle name="Note 6 2 5 2 2" xfId="1717" xr:uid="{00000000-0005-0000-0000-0000B5060000}"/>
    <cellStyle name="Note 6 2 5 3" xfId="1718" xr:uid="{00000000-0005-0000-0000-0000B6060000}"/>
    <cellStyle name="Note 6 2 5 3 2" xfId="1719" xr:uid="{00000000-0005-0000-0000-0000B7060000}"/>
    <cellStyle name="Note 6 2 5 3 3" xfId="1720" xr:uid="{00000000-0005-0000-0000-0000B8060000}"/>
    <cellStyle name="Note 6 2 5 4" xfId="1721" xr:uid="{00000000-0005-0000-0000-0000B9060000}"/>
    <cellStyle name="Note 6 2 5 5" xfId="1722" xr:uid="{00000000-0005-0000-0000-0000BA060000}"/>
    <cellStyle name="Note 6 2 5 6" xfId="1723" xr:uid="{00000000-0005-0000-0000-0000BB060000}"/>
    <cellStyle name="Note 6 2 5 7" xfId="2120" xr:uid="{4AF65FFB-C903-447F-A955-20B630A3D9A5}"/>
    <cellStyle name="Note 6 2 6" xfId="1724" xr:uid="{00000000-0005-0000-0000-0000BC060000}"/>
    <cellStyle name="Note 6 2 6 2" xfId="1725" xr:uid="{00000000-0005-0000-0000-0000BD060000}"/>
    <cellStyle name="Note 6 2 6 2 2" xfId="1726" xr:uid="{00000000-0005-0000-0000-0000BE060000}"/>
    <cellStyle name="Note 6 2 6 3" xfId="1727" xr:uid="{00000000-0005-0000-0000-0000BF060000}"/>
    <cellStyle name="Note 6 2 6 3 2" xfId="1728" xr:uid="{00000000-0005-0000-0000-0000C0060000}"/>
    <cellStyle name="Note 6 2 6 3 3" xfId="1729" xr:uid="{00000000-0005-0000-0000-0000C1060000}"/>
    <cellStyle name="Note 6 2 6 4" xfId="1730" xr:uid="{00000000-0005-0000-0000-0000C2060000}"/>
    <cellStyle name="Note 6 2 6 5" xfId="1731" xr:uid="{00000000-0005-0000-0000-0000C3060000}"/>
    <cellStyle name="Note 6 2 6 6" xfId="1732" xr:uid="{00000000-0005-0000-0000-0000C4060000}"/>
    <cellStyle name="Note 6 2 6 7" xfId="2121" xr:uid="{05833DE0-1A25-4A7C-BB5E-19F37736081C}"/>
    <cellStyle name="Note 6 2 7" xfId="1733" xr:uid="{00000000-0005-0000-0000-0000C5060000}"/>
    <cellStyle name="Note 6 2 7 2" xfId="1734" xr:uid="{00000000-0005-0000-0000-0000C6060000}"/>
    <cellStyle name="Note 6 2 8" xfId="1735" xr:uid="{00000000-0005-0000-0000-0000C7060000}"/>
    <cellStyle name="Note 6 2 8 2" xfId="1736" xr:uid="{00000000-0005-0000-0000-0000C8060000}"/>
    <cellStyle name="Note 6 2 8 3" xfId="1737" xr:uid="{00000000-0005-0000-0000-0000C9060000}"/>
    <cellStyle name="Note 6 2 9" xfId="1738" xr:uid="{00000000-0005-0000-0000-0000CA060000}"/>
    <cellStyle name="Note 6 2 9 2" xfId="1739" xr:uid="{00000000-0005-0000-0000-0000CB060000}"/>
    <cellStyle name="Note 6 2 9 3" xfId="1740" xr:uid="{00000000-0005-0000-0000-0000CC060000}"/>
    <cellStyle name="Note 6 2 9 4" xfId="1741" xr:uid="{00000000-0005-0000-0000-0000CD060000}"/>
    <cellStyle name="Note 6 2 9 5" xfId="2122" xr:uid="{A45DDCD3-CE22-407B-AD84-65751EBF8C5B}"/>
    <cellStyle name="Note 6 3" xfId="1742" xr:uid="{00000000-0005-0000-0000-0000CE060000}"/>
    <cellStyle name="Note 6 3 10" xfId="1743" xr:uid="{00000000-0005-0000-0000-0000CF060000}"/>
    <cellStyle name="Note 6 3 11" xfId="1744" xr:uid="{00000000-0005-0000-0000-0000D0060000}"/>
    <cellStyle name="Note 6 3 12" xfId="1745" xr:uid="{00000000-0005-0000-0000-0000D1060000}"/>
    <cellStyle name="Note 6 3 13" xfId="1746" xr:uid="{00000000-0005-0000-0000-0000D2060000}"/>
    <cellStyle name="Note 6 3 14" xfId="2123" xr:uid="{D4115D56-D88B-4D51-96CA-46E5A547A420}"/>
    <cellStyle name="Note 6 3 2" xfId="1747" xr:uid="{00000000-0005-0000-0000-0000D3060000}"/>
    <cellStyle name="Note 6 3 2 2" xfId="1748" xr:uid="{00000000-0005-0000-0000-0000D4060000}"/>
    <cellStyle name="Note 6 3 2 2 2" xfId="1749" xr:uid="{00000000-0005-0000-0000-0000D5060000}"/>
    <cellStyle name="Note 6 3 2 3" xfId="1750" xr:uid="{00000000-0005-0000-0000-0000D6060000}"/>
    <cellStyle name="Note 6 3 2 3 2" xfId="1751" xr:uid="{00000000-0005-0000-0000-0000D7060000}"/>
    <cellStyle name="Note 6 3 2 3 3" xfId="1752" xr:uid="{00000000-0005-0000-0000-0000D8060000}"/>
    <cellStyle name="Note 6 3 2 4" xfId="1753" xr:uid="{00000000-0005-0000-0000-0000D9060000}"/>
    <cellStyle name="Note 6 3 2 5" xfId="1754" xr:uid="{00000000-0005-0000-0000-0000DA060000}"/>
    <cellStyle name="Note 6 3 2 6" xfId="1755" xr:uid="{00000000-0005-0000-0000-0000DB060000}"/>
    <cellStyle name="Note 6 3 2 7" xfId="2124" xr:uid="{0761CC8A-9AE9-4C55-940B-B08CB1F8FC74}"/>
    <cellStyle name="Note 6 3 3" xfId="1756" xr:uid="{00000000-0005-0000-0000-0000DC060000}"/>
    <cellStyle name="Note 6 3 3 2" xfId="1757" xr:uid="{00000000-0005-0000-0000-0000DD060000}"/>
    <cellStyle name="Note 6 3 3 2 2" xfId="1758" xr:uid="{00000000-0005-0000-0000-0000DE060000}"/>
    <cellStyle name="Note 6 3 3 3" xfId="1759" xr:uid="{00000000-0005-0000-0000-0000DF060000}"/>
    <cellStyle name="Note 6 3 3 3 2" xfId="1760" xr:uid="{00000000-0005-0000-0000-0000E0060000}"/>
    <cellStyle name="Note 6 3 3 3 3" xfId="1761" xr:uid="{00000000-0005-0000-0000-0000E1060000}"/>
    <cellStyle name="Note 6 3 3 4" xfId="1762" xr:uid="{00000000-0005-0000-0000-0000E2060000}"/>
    <cellStyle name="Note 6 3 3 5" xfId="1763" xr:uid="{00000000-0005-0000-0000-0000E3060000}"/>
    <cellStyle name="Note 6 3 3 6" xfId="1764" xr:uid="{00000000-0005-0000-0000-0000E4060000}"/>
    <cellStyle name="Note 6 3 3 7" xfId="2125" xr:uid="{6744E938-6F86-4460-A834-239FB90465D8}"/>
    <cellStyle name="Note 6 3 4" xfId="1765" xr:uid="{00000000-0005-0000-0000-0000E5060000}"/>
    <cellStyle name="Note 6 3 4 2" xfId="1766" xr:uid="{00000000-0005-0000-0000-0000E6060000}"/>
    <cellStyle name="Note 6 3 4 2 2" xfId="1767" xr:uid="{00000000-0005-0000-0000-0000E7060000}"/>
    <cellStyle name="Note 6 3 4 3" xfId="1768" xr:uid="{00000000-0005-0000-0000-0000E8060000}"/>
    <cellStyle name="Note 6 3 4 3 2" xfId="1769" xr:uid="{00000000-0005-0000-0000-0000E9060000}"/>
    <cellStyle name="Note 6 3 4 3 3" xfId="1770" xr:uid="{00000000-0005-0000-0000-0000EA060000}"/>
    <cellStyle name="Note 6 3 4 4" xfId="1771" xr:uid="{00000000-0005-0000-0000-0000EB060000}"/>
    <cellStyle name="Note 6 3 4 5" xfId="1772" xr:uid="{00000000-0005-0000-0000-0000EC060000}"/>
    <cellStyle name="Note 6 3 4 6" xfId="1773" xr:uid="{00000000-0005-0000-0000-0000ED060000}"/>
    <cellStyle name="Note 6 3 4 7" xfId="2126" xr:uid="{F75FEA01-1BD8-4FE1-BFB7-E8C01A40194E}"/>
    <cellStyle name="Note 6 3 5" xfId="1774" xr:uid="{00000000-0005-0000-0000-0000EE060000}"/>
    <cellStyle name="Note 6 3 5 2" xfId="1775" xr:uid="{00000000-0005-0000-0000-0000EF060000}"/>
    <cellStyle name="Note 6 3 5 2 2" xfId="1776" xr:uid="{00000000-0005-0000-0000-0000F0060000}"/>
    <cellStyle name="Note 6 3 5 3" xfId="1777" xr:uid="{00000000-0005-0000-0000-0000F1060000}"/>
    <cellStyle name="Note 6 3 5 3 2" xfId="1778" xr:uid="{00000000-0005-0000-0000-0000F2060000}"/>
    <cellStyle name="Note 6 3 5 3 3" xfId="1779" xr:uid="{00000000-0005-0000-0000-0000F3060000}"/>
    <cellStyle name="Note 6 3 5 4" xfId="1780" xr:uid="{00000000-0005-0000-0000-0000F4060000}"/>
    <cellStyle name="Note 6 3 5 5" xfId="1781" xr:uid="{00000000-0005-0000-0000-0000F5060000}"/>
    <cellStyle name="Note 6 3 5 6" xfId="1782" xr:uid="{00000000-0005-0000-0000-0000F6060000}"/>
    <cellStyle name="Note 6 3 5 7" xfId="2127" xr:uid="{EF9EEB7F-8BBE-4B24-AA86-78016820CF37}"/>
    <cellStyle name="Note 6 3 6" xfId="1783" xr:uid="{00000000-0005-0000-0000-0000F7060000}"/>
    <cellStyle name="Note 6 3 6 2" xfId="1784" xr:uid="{00000000-0005-0000-0000-0000F8060000}"/>
    <cellStyle name="Note 6 3 6 2 2" xfId="1785" xr:uid="{00000000-0005-0000-0000-0000F9060000}"/>
    <cellStyle name="Note 6 3 6 3" xfId="1786" xr:uid="{00000000-0005-0000-0000-0000FA060000}"/>
    <cellStyle name="Note 6 3 6 3 2" xfId="1787" xr:uid="{00000000-0005-0000-0000-0000FB060000}"/>
    <cellStyle name="Note 6 3 6 3 3" xfId="1788" xr:uid="{00000000-0005-0000-0000-0000FC060000}"/>
    <cellStyle name="Note 6 3 6 4" xfId="1789" xr:uid="{00000000-0005-0000-0000-0000FD060000}"/>
    <cellStyle name="Note 6 3 6 5" xfId="1790" xr:uid="{00000000-0005-0000-0000-0000FE060000}"/>
    <cellStyle name="Note 6 3 6 6" xfId="1791" xr:uid="{00000000-0005-0000-0000-0000FF060000}"/>
    <cellStyle name="Note 6 3 6 7" xfId="2128" xr:uid="{57F5E630-6E7F-4996-B4BB-71C7B1DA0DEF}"/>
    <cellStyle name="Note 6 3 7" xfId="1792" xr:uid="{00000000-0005-0000-0000-000000070000}"/>
    <cellStyle name="Note 6 3 7 2" xfId="1793" xr:uid="{00000000-0005-0000-0000-000001070000}"/>
    <cellStyle name="Note 6 3 8" xfId="1794" xr:uid="{00000000-0005-0000-0000-000002070000}"/>
    <cellStyle name="Note 6 3 8 2" xfId="1795" xr:uid="{00000000-0005-0000-0000-000003070000}"/>
    <cellStyle name="Note 6 3 8 3" xfId="1796" xr:uid="{00000000-0005-0000-0000-000004070000}"/>
    <cellStyle name="Note 6 3 9" xfId="1797" xr:uid="{00000000-0005-0000-0000-000005070000}"/>
    <cellStyle name="Note 6 3 9 2" xfId="1798" xr:uid="{00000000-0005-0000-0000-000006070000}"/>
    <cellStyle name="Note 6 3 9 3" xfId="1799" xr:uid="{00000000-0005-0000-0000-000007070000}"/>
    <cellStyle name="Note 6 3 9 4" xfId="1800" xr:uid="{00000000-0005-0000-0000-000008070000}"/>
    <cellStyle name="Note 6 3 9 5" xfId="2129" xr:uid="{60A98C9A-0CCF-4D77-8A5E-87F231D858E9}"/>
    <cellStyle name="Note 6 4" xfId="1801" xr:uid="{00000000-0005-0000-0000-000009070000}"/>
    <cellStyle name="Note 6 4 2" xfId="1802" xr:uid="{00000000-0005-0000-0000-00000A070000}"/>
    <cellStyle name="Note 6 4 2 2" xfId="1803" xr:uid="{00000000-0005-0000-0000-00000B070000}"/>
    <cellStyle name="Note 6 4 3" xfId="1804" xr:uid="{00000000-0005-0000-0000-00000C070000}"/>
    <cellStyle name="Note 6 4 3 2" xfId="1805" xr:uid="{00000000-0005-0000-0000-00000D070000}"/>
    <cellStyle name="Note 6 4 3 3" xfId="1806" xr:uid="{00000000-0005-0000-0000-00000E070000}"/>
    <cellStyle name="Note 6 4 4" xfId="1807" xr:uid="{00000000-0005-0000-0000-00000F070000}"/>
    <cellStyle name="Note 6 4 5" xfId="1808" xr:uid="{00000000-0005-0000-0000-000010070000}"/>
    <cellStyle name="Note 6 4 6" xfId="1809" xr:uid="{00000000-0005-0000-0000-000011070000}"/>
    <cellStyle name="Note 6 4 7" xfId="2130" xr:uid="{100E2E2C-C147-43A4-9533-377AF7A9EE19}"/>
    <cellStyle name="Note 6 5" xfId="1810" xr:uid="{00000000-0005-0000-0000-000012070000}"/>
    <cellStyle name="Note 6 5 2" xfId="1811" xr:uid="{00000000-0005-0000-0000-000013070000}"/>
    <cellStyle name="Note 6 5 2 2" xfId="1812" xr:uid="{00000000-0005-0000-0000-000014070000}"/>
    <cellStyle name="Note 6 5 3" xfId="1813" xr:uid="{00000000-0005-0000-0000-000015070000}"/>
    <cellStyle name="Note 6 5 3 2" xfId="1814" xr:uid="{00000000-0005-0000-0000-000016070000}"/>
    <cellStyle name="Note 6 5 3 3" xfId="1815" xr:uid="{00000000-0005-0000-0000-000017070000}"/>
    <cellStyle name="Note 6 5 4" xfId="1816" xr:uid="{00000000-0005-0000-0000-000018070000}"/>
    <cellStyle name="Note 6 5 5" xfId="1817" xr:uid="{00000000-0005-0000-0000-000019070000}"/>
    <cellStyle name="Note 6 5 6" xfId="1818" xr:uid="{00000000-0005-0000-0000-00001A070000}"/>
    <cellStyle name="Note 6 5 7" xfId="2131" xr:uid="{B8F11D49-12FC-43D6-8904-F4DC16294D93}"/>
    <cellStyle name="Note 6 6" xfId="1819" xr:uid="{00000000-0005-0000-0000-00001B070000}"/>
    <cellStyle name="Note 6 6 2" xfId="1820" xr:uid="{00000000-0005-0000-0000-00001C070000}"/>
    <cellStyle name="Note 6 6 2 2" xfId="1821" xr:uid="{00000000-0005-0000-0000-00001D070000}"/>
    <cellStyle name="Note 6 6 3" xfId="1822" xr:uid="{00000000-0005-0000-0000-00001E070000}"/>
    <cellStyle name="Note 6 6 3 2" xfId="1823" xr:uid="{00000000-0005-0000-0000-00001F070000}"/>
    <cellStyle name="Note 6 6 3 3" xfId="1824" xr:uid="{00000000-0005-0000-0000-000020070000}"/>
    <cellStyle name="Note 6 6 4" xfId="1825" xr:uid="{00000000-0005-0000-0000-000021070000}"/>
    <cellStyle name="Note 6 6 5" xfId="1826" xr:uid="{00000000-0005-0000-0000-000022070000}"/>
    <cellStyle name="Note 6 6 6" xfId="1827" xr:uid="{00000000-0005-0000-0000-000023070000}"/>
    <cellStyle name="Note 6 6 7" xfId="2132" xr:uid="{F036856F-E279-4EFC-A60D-4725169CD133}"/>
    <cellStyle name="Note 6 7" xfId="1828" xr:uid="{00000000-0005-0000-0000-000024070000}"/>
    <cellStyle name="Note 6 7 2" xfId="1829" xr:uid="{00000000-0005-0000-0000-000025070000}"/>
    <cellStyle name="Note 6 7 2 2" xfId="1830" xr:uid="{00000000-0005-0000-0000-000026070000}"/>
    <cellStyle name="Note 6 7 3" xfId="1831" xr:uid="{00000000-0005-0000-0000-000027070000}"/>
    <cellStyle name="Note 6 7 3 2" xfId="1832" xr:uid="{00000000-0005-0000-0000-000028070000}"/>
    <cellStyle name="Note 6 7 3 3" xfId="1833" xr:uid="{00000000-0005-0000-0000-000029070000}"/>
    <cellStyle name="Note 6 7 4" xfId="1834" xr:uid="{00000000-0005-0000-0000-00002A070000}"/>
    <cellStyle name="Note 6 7 5" xfId="1835" xr:uid="{00000000-0005-0000-0000-00002B070000}"/>
    <cellStyle name="Note 6 7 6" xfId="1836" xr:uid="{00000000-0005-0000-0000-00002C070000}"/>
    <cellStyle name="Note 6 7 7" xfId="2133" xr:uid="{44EF40A3-0403-42F9-8817-E786E95A0414}"/>
    <cellStyle name="Note 6 8" xfId="1837" xr:uid="{00000000-0005-0000-0000-00002D070000}"/>
    <cellStyle name="Note 6 8 2" xfId="1838" xr:uid="{00000000-0005-0000-0000-00002E070000}"/>
    <cellStyle name="Note 6 8 2 2" xfId="1839" xr:uid="{00000000-0005-0000-0000-00002F070000}"/>
    <cellStyle name="Note 6 8 3" xfId="1840" xr:uid="{00000000-0005-0000-0000-000030070000}"/>
    <cellStyle name="Note 6 8 3 2" xfId="1841" xr:uid="{00000000-0005-0000-0000-000031070000}"/>
    <cellStyle name="Note 6 8 3 3" xfId="1842" xr:uid="{00000000-0005-0000-0000-000032070000}"/>
    <cellStyle name="Note 6 8 4" xfId="1843" xr:uid="{00000000-0005-0000-0000-000033070000}"/>
    <cellStyle name="Note 6 8 5" xfId="1844" xr:uid="{00000000-0005-0000-0000-000034070000}"/>
    <cellStyle name="Note 6 8 6" xfId="1845" xr:uid="{00000000-0005-0000-0000-000035070000}"/>
    <cellStyle name="Note 6 8 7" xfId="2134" xr:uid="{CB2011DB-A09D-4651-81E0-3AFCB800BB3A}"/>
    <cellStyle name="Note 6 9" xfId="1846" xr:uid="{00000000-0005-0000-0000-000036070000}"/>
    <cellStyle name="Note 6 9 2" xfId="1847" xr:uid="{00000000-0005-0000-0000-000037070000}"/>
    <cellStyle name="Note 7" xfId="1848" xr:uid="{00000000-0005-0000-0000-000038070000}"/>
    <cellStyle name="Note 7 10" xfId="1849" xr:uid="{00000000-0005-0000-0000-000039070000}"/>
    <cellStyle name="Note 7 11" xfId="1850" xr:uid="{00000000-0005-0000-0000-00003A070000}"/>
    <cellStyle name="Note 7 12" xfId="1851" xr:uid="{00000000-0005-0000-0000-00003B070000}"/>
    <cellStyle name="Note 7 13" xfId="1852" xr:uid="{00000000-0005-0000-0000-00003C070000}"/>
    <cellStyle name="Note 7 14" xfId="2135" xr:uid="{E87119F4-4377-42FB-9623-8D1547352775}"/>
    <cellStyle name="Note 7 2" xfId="1853" xr:uid="{00000000-0005-0000-0000-00003D070000}"/>
    <cellStyle name="Note 7 2 2" xfId="1854" xr:uid="{00000000-0005-0000-0000-00003E070000}"/>
    <cellStyle name="Note 7 2 2 2" xfId="1855" xr:uid="{00000000-0005-0000-0000-00003F070000}"/>
    <cellStyle name="Note 7 2 3" xfId="1856" xr:uid="{00000000-0005-0000-0000-000040070000}"/>
    <cellStyle name="Note 7 2 3 2" xfId="1857" xr:uid="{00000000-0005-0000-0000-000041070000}"/>
    <cellStyle name="Note 7 2 3 3" xfId="1858" xr:uid="{00000000-0005-0000-0000-000042070000}"/>
    <cellStyle name="Note 7 2 4" xfId="1859" xr:uid="{00000000-0005-0000-0000-000043070000}"/>
    <cellStyle name="Note 7 2 5" xfId="1860" xr:uid="{00000000-0005-0000-0000-000044070000}"/>
    <cellStyle name="Note 7 2 6" xfId="1861" xr:uid="{00000000-0005-0000-0000-000045070000}"/>
    <cellStyle name="Note 7 2 7" xfId="2136" xr:uid="{948062C3-5950-431E-A9AD-FAF3AA3EEDCC}"/>
    <cellStyle name="Note 7 3" xfId="1862" xr:uid="{00000000-0005-0000-0000-000046070000}"/>
    <cellStyle name="Note 7 3 2" xfId="1863" xr:uid="{00000000-0005-0000-0000-000047070000}"/>
    <cellStyle name="Note 7 3 2 2" xfId="1864" xr:uid="{00000000-0005-0000-0000-000048070000}"/>
    <cellStyle name="Note 7 3 3" xfId="1865" xr:uid="{00000000-0005-0000-0000-000049070000}"/>
    <cellStyle name="Note 7 3 3 2" xfId="1866" xr:uid="{00000000-0005-0000-0000-00004A070000}"/>
    <cellStyle name="Note 7 3 3 3" xfId="1867" xr:uid="{00000000-0005-0000-0000-00004B070000}"/>
    <cellStyle name="Note 7 3 4" xfId="1868" xr:uid="{00000000-0005-0000-0000-00004C070000}"/>
    <cellStyle name="Note 7 3 5" xfId="1869" xr:uid="{00000000-0005-0000-0000-00004D070000}"/>
    <cellStyle name="Note 7 3 6" xfId="1870" xr:uid="{00000000-0005-0000-0000-00004E070000}"/>
    <cellStyle name="Note 7 3 7" xfId="2137" xr:uid="{DCAA0265-89A1-4203-9374-A10555243527}"/>
    <cellStyle name="Note 7 4" xfId="1871" xr:uid="{00000000-0005-0000-0000-00004F070000}"/>
    <cellStyle name="Note 7 4 2" xfId="1872" xr:uid="{00000000-0005-0000-0000-000050070000}"/>
    <cellStyle name="Note 7 4 2 2" xfId="1873" xr:uid="{00000000-0005-0000-0000-000051070000}"/>
    <cellStyle name="Note 7 4 3" xfId="1874" xr:uid="{00000000-0005-0000-0000-000052070000}"/>
    <cellStyle name="Note 7 4 3 2" xfId="1875" xr:uid="{00000000-0005-0000-0000-000053070000}"/>
    <cellStyle name="Note 7 4 3 3" xfId="1876" xr:uid="{00000000-0005-0000-0000-000054070000}"/>
    <cellStyle name="Note 7 4 4" xfId="1877" xr:uid="{00000000-0005-0000-0000-000055070000}"/>
    <cellStyle name="Note 7 4 5" xfId="1878" xr:uid="{00000000-0005-0000-0000-000056070000}"/>
    <cellStyle name="Note 7 4 6" xfId="1879" xr:uid="{00000000-0005-0000-0000-000057070000}"/>
    <cellStyle name="Note 7 4 7" xfId="2138" xr:uid="{6E513DEA-ABA5-4CCD-971C-BFC025B21CCF}"/>
    <cellStyle name="Note 7 5" xfId="1880" xr:uid="{00000000-0005-0000-0000-000058070000}"/>
    <cellStyle name="Note 7 5 2" xfId="1881" xr:uid="{00000000-0005-0000-0000-000059070000}"/>
    <cellStyle name="Note 7 5 2 2" xfId="1882" xr:uid="{00000000-0005-0000-0000-00005A070000}"/>
    <cellStyle name="Note 7 5 3" xfId="1883" xr:uid="{00000000-0005-0000-0000-00005B070000}"/>
    <cellStyle name="Note 7 5 3 2" xfId="1884" xr:uid="{00000000-0005-0000-0000-00005C070000}"/>
    <cellStyle name="Note 7 5 3 3" xfId="1885" xr:uid="{00000000-0005-0000-0000-00005D070000}"/>
    <cellStyle name="Note 7 5 4" xfId="1886" xr:uid="{00000000-0005-0000-0000-00005E070000}"/>
    <cellStyle name="Note 7 5 5" xfId="1887" xr:uid="{00000000-0005-0000-0000-00005F070000}"/>
    <cellStyle name="Note 7 5 6" xfId="1888" xr:uid="{00000000-0005-0000-0000-000060070000}"/>
    <cellStyle name="Note 7 5 7" xfId="2139" xr:uid="{02C8C7ED-3CB1-43CD-8621-6118234760AC}"/>
    <cellStyle name="Note 7 6" xfId="1889" xr:uid="{00000000-0005-0000-0000-000061070000}"/>
    <cellStyle name="Note 7 6 2" xfId="1890" xr:uid="{00000000-0005-0000-0000-000062070000}"/>
    <cellStyle name="Note 7 6 2 2" xfId="1891" xr:uid="{00000000-0005-0000-0000-000063070000}"/>
    <cellStyle name="Note 7 6 3" xfId="1892" xr:uid="{00000000-0005-0000-0000-000064070000}"/>
    <cellStyle name="Note 7 6 3 2" xfId="1893" xr:uid="{00000000-0005-0000-0000-000065070000}"/>
    <cellStyle name="Note 7 6 3 3" xfId="1894" xr:uid="{00000000-0005-0000-0000-000066070000}"/>
    <cellStyle name="Note 7 6 4" xfId="1895" xr:uid="{00000000-0005-0000-0000-000067070000}"/>
    <cellStyle name="Note 7 6 5" xfId="1896" xr:uid="{00000000-0005-0000-0000-000068070000}"/>
    <cellStyle name="Note 7 6 6" xfId="1897" xr:uid="{00000000-0005-0000-0000-000069070000}"/>
    <cellStyle name="Note 7 6 7" xfId="2140" xr:uid="{20104020-9CE5-4889-AC68-98FC0333EBB6}"/>
    <cellStyle name="Note 7 7" xfId="1898" xr:uid="{00000000-0005-0000-0000-00006A070000}"/>
    <cellStyle name="Note 7 7 2" xfId="1899" xr:uid="{00000000-0005-0000-0000-00006B070000}"/>
    <cellStyle name="Note 7 8" xfId="1900" xr:uid="{00000000-0005-0000-0000-00006C070000}"/>
    <cellStyle name="Note 7 8 2" xfId="1901" xr:uid="{00000000-0005-0000-0000-00006D070000}"/>
    <cellStyle name="Note 7 8 3" xfId="1902" xr:uid="{00000000-0005-0000-0000-00006E070000}"/>
    <cellStyle name="Note 7 9" xfId="1903" xr:uid="{00000000-0005-0000-0000-00006F070000}"/>
    <cellStyle name="Note 7 9 2" xfId="1904" xr:uid="{00000000-0005-0000-0000-000070070000}"/>
    <cellStyle name="Note 7 9 3" xfId="1905" xr:uid="{00000000-0005-0000-0000-000071070000}"/>
    <cellStyle name="Note 7 9 4" xfId="1906" xr:uid="{00000000-0005-0000-0000-000072070000}"/>
    <cellStyle name="Note 7 9 5" xfId="2141" xr:uid="{8B7DB1D5-F0D6-42A1-ADC1-8F74A75F7354}"/>
    <cellStyle name="Note 8" xfId="1907" xr:uid="{00000000-0005-0000-0000-000073070000}"/>
    <cellStyle name="Note 8 2" xfId="1908" xr:uid="{00000000-0005-0000-0000-000074070000}"/>
    <cellStyle name="Note 8 2 2" xfId="1909" xr:uid="{00000000-0005-0000-0000-000075070000}"/>
    <cellStyle name="Note 8 3" xfId="1910" xr:uid="{00000000-0005-0000-0000-000076070000}"/>
    <cellStyle name="Note 9" xfId="1911" xr:uid="{00000000-0005-0000-0000-000077070000}"/>
    <cellStyle name="Note 9 10" xfId="1912" xr:uid="{00000000-0005-0000-0000-000078070000}"/>
    <cellStyle name="Note 9 11" xfId="1913" xr:uid="{00000000-0005-0000-0000-000079070000}"/>
    <cellStyle name="Note 9 12" xfId="1914" xr:uid="{00000000-0005-0000-0000-00007A070000}"/>
    <cellStyle name="Note 9 13" xfId="1915" xr:uid="{00000000-0005-0000-0000-00007B070000}"/>
    <cellStyle name="Note 9 14" xfId="2142" xr:uid="{35B422C8-9E5A-4731-AA0D-2510514C04F2}"/>
    <cellStyle name="Note 9 2" xfId="1916" xr:uid="{00000000-0005-0000-0000-00007C070000}"/>
    <cellStyle name="Note 9 2 2" xfId="1917" xr:uid="{00000000-0005-0000-0000-00007D070000}"/>
    <cellStyle name="Note 9 2 2 2" xfId="1918" xr:uid="{00000000-0005-0000-0000-00007E070000}"/>
    <cellStyle name="Note 9 2 3" xfId="1919" xr:uid="{00000000-0005-0000-0000-00007F070000}"/>
    <cellStyle name="Note 9 2 3 2" xfId="1920" xr:uid="{00000000-0005-0000-0000-000080070000}"/>
    <cellStyle name="Note 9 2 3 3" xfId="1921" xr:uid="{00000000-0005-0000-0000-000081070000}"/>
    <cellStyle name="Note 9 2 4" xfId="1922" xr:uid="{00000000-0005-0000-0000-000082070000}"/>
    <cellStyle name="Note 9 2 5" xfId="1923" xr:uid="{00000000-0005-0000-0000-000083070000}"/>
    <cellStyle name="Note 9 2 6" xfId="1924" xr:uid="{00000000-0005-0000-0000-000084070000}"/>
    <cellStyle name="Note 9 2 7" xfId="2143" xr:uid="{9BFC9051-A023-4A50-BB95-C252753570EA}"/>
    <cellStyle name="Note 9 3" xfId="1925" xr:uid="{00000000-0005-0000-0000-000085070000}"/>
    <cellStyle name="Note 9 3 2" xfId="1926" xr:uid="{00000000-0005-0000-0000-000086070000}"/>
    <cellStyle name="Note 9 3 2 2" xfId="1927" xr:uid="{00000000-0005-0000-0000-000087070000}"/>
    <cellStyle name="Note 9 3 3" xfId="1928" xr:uid="{00000000-0005-0000-0000-000088070000}"/>
    <cellStyle name="Note 9 3 3 2" xfId="1929" xr:uid="{00000000-0005-0000-0000-000089070000}"/>
    <cellStyle name="Note 9 3 3 3" xfId="1930" xr:uid="{00000000-0005-0000-0000-00008A070000}"/>
    <cellStyle name="Note 9 3 4" xfId="1931" xr:uid="{00000000-0005-0000-0000-00008B070000}"/>
    <cellStyle name="Note 9 3 5" xfId="1932" xr:uid="{00000000-0005-0000-0000-00008C070000}"/>
    <cellStyle name="Note 9 3 6" xfId="1933" xr:uid="{00000000-0005-0000-0000-00008D070000}"/>
    <cellStyle name="Note 9 3 7" xfId="2144" xr:uid="{626789F4-26AE-41DC-9B38-3D505FBF5886}"/>
    <cellStyle name="Note 9 4" xfId="1934" xr:uid="{00000000-0005-0000-0000-00008E070000}"/>
    <cellStyle name="Note 9 4 2" xfId="1935" xr:uid="{00000000-0005-0000-0000-00008F070000}"/>
    <cellStyle name="Note 9 4 2 2" xfId="1936" xr:uid="{00000000-0005-0000-0000-000090070000}"/>
    <cellStyle name="Note 9 4 3" xfId="1937" xr:uid="{00000000-0005-0000-0000-000091070000}"/>
    <cellStyle name="Note 9 4 3 2" xfId="1938" xr:uid="{00000000-0005-0000-0000-000092070000}"/>
    <cellStyle name="Note 9 4 3 3" xfId="1939" xr:uid="{00000000-0005-0000-0000-000093070000}"/>
    <cellStyle name="Note 9 4 4" xfId="1940" xr:uid="{00000000-0005-0000-0000-000094070000}"/>
    <cellStyle name="Note 9 4 5" xfId="1941" xr:uid="{00000000-0005-0000-0000-000095070000}"/>
    <cellStyle name="Note 9 4 6" xfId="1942" xr:uid="{00000000-0005-0000-0000-000096070000}"/>
    <cellStyle name="Note 9 4 7" xfId="2145" xr:uid="{F57CDF12-75C5-47FF-89B7-B51A3C422095}"/>
    <cellStyle name="Note 9 5" xfId="1943" xr:uid="{00000000-0005-0000-0000-000097070000}"/>
    <cellStyle name="Note 9 5 2" xfId="1944" xr:uid="{00000000-0005-0000-0000-000098070000}"/>
    <cellStyle name="Note 9 5 2 2" xfId="1945" xr:uid="{00000000-0005-0000-0000-000099070000}"/>
    <cellStyle name="Note 9 5 3" xfId="1946" xr:uid="{00000000-0005-0000-0000-00009A070000}"/>
    <cellStyle name="Note 9 5 3 2" xfId="1947" xr:uid="{00000000-0005-0000-0000-00009B070000}"/>
    <cellStyle name="Note 9 5 3 3" xfId="1948" xr:uid="{00000000-0005-0000-0000-00009C070000}"/>
    <cellStyle name="Note 9 5 4" xfId="1949" xr:uid="{00000000-0005-0000-0000-00009D070000}"/>
    <cellStyle name="Note 9 5 5" xfId="1950" xr:uid="{00000000-0005-0000-0000-00009E070000}"/>
    <cellStyle name="Note 9 5 6" xfId="1951" xr:uid="{00000000-0005-0000-0000-00009F070000}"/>
    <cellStyle name="Note 9 5 7" xfId="2146" xr:uid="{7781971B-5778-4E54-A04D-15B4CB77F341}"/>
    <cellStyle name="Note 9 6" xfId="1952" xr:uid="{00000000-0005-0000-0000-0000A0070000}"/>
    <cellStyle name="Note 9 6 2" xfId="1953" xr:uid="{00000000-0005-0000-0000-0000A1070000}"/>
    <cellStyle name="Note 9 6 2 2" xfId="1954" xr:uid="{00000000-0005-0000-0000-0000A2070000}"/>
    <cellStyle name="Note 9 6 3" xfId="1955" xr:uid="{00000000-0005-0000-0000-0000A3070000}"/>
    <cellStyle name="Note 9 6 3 2" xfId="1956" xr:uid="{00000000-0005-0000-0000-0000A4070000}"/>
    <cellStyle name="Note 9 6 3 3" xfId="1957" xr:uid="{00000000-0005-0000-0000-0000A5070000}"/>
    <cellStyle name="Note 9 6 4" xfId="1958" xr:uid="{00000000-0005-0000-0000-0000A6070000}"/>
    <cellStyle name="Note 9 6 5" xfId="1959" xr:uid="{00000000-0005-0000-0000-0000A7070000}"/>
    <cellStyle name="Note 9 6 6" xfId="1960" xr:uid="{00000000-0005-0000-0000-0000A8070000}"/>
    <cellStyle name="Note 9 6 7" xfId="2147" xr:uid="{5B35CE4A-E6FF-4352-A66C-50B68CB37DE4}"/>
    <cellStyle name="Note 9 7" xfId="1961" xr:uid="{00000000-0005-0000-0000-0000A9070000}"/>
    <cellStyle name="Note 9 7 2" xfId="1962" xr:uid="{00000000-0005-0000-0000-0000AA070000}"/>
    <cellStyle name="Note 9 8" xfId="1963" xr:uid="{00000000-0005-0000-0000-0000AB070000}"/>
    <cellStyle name="Note 9 8 2" xfId="1964" xr:uid="{00000000-0005-0000-0000-0000AC070000}"/>
    <cellStyle name="Note 9 8 3" xfId="1965" xr:uid="{00000000-0005-0000-0000-0000AD070000}"/>
    <cellStyle name="Note 9 9" xfId="1966" xr:uid="{00000000-0005-0000-0000-0000AE070000}"/>
    <cellStyle name="Note 9 9 2" xfId="1967" xr:uid="{00000000-0005-0000-0000-0000AF070000}"/>
    <cellStyle name="Note 9 9 3" xfId="1968" xr:uid="{00000000-0005-0000-0000-0000B0070000}"/>
    <cellStyle name="Note 9 9 4" xfId="1969" xr:uid="{00000000-0005-0000-0000-0000B1070000}"/>
    <cellStyle name="Note 9 9 5" xfId="2148" xr:uid="{6690D4F1-C66C-4078-9D2F-6AEBDFC76BC7}"/>
    <cellStyle name="Output" xfId="1970" builtinId="21" customBuiltin="1"/>
    <cellStyle name="Output 2" xfId="1971" xr:uid="{00000000-0005-0000-0000-0000B3070000}"/>
    <cellStyle name="Output 3" xfId="1972" xr:uid="{00000000-0005-0000-0000-0000B4070000}"/>
    <cellStyle name="Output 3 2" xfId="1973" xr:uid="{00000000-0005-0000-0000-0000B5070000}"/>
    <cellStyle name="Percent" xfId="1974" builtinId="5"/>
    <cellStyle name="Percent 2" xfId="1975" xr:uid="{00000000-0005-0000-0000-0000B7070000}"/>
    <cellStyle name="Percent 2 2" xfId="1976" xr:uid="{00000000-0005-0000-0000-0000B8070000}"/>
    <cellStyle name="Percent 3" xfId="1977" xr:uid="{00000000-0005-0000-0000-0000B9070000}"/>
    <cellStyle name="Percent 3 2" xfId="1978" xr:uid="{00000000-0005-0000-0000-0000BA070000}"/>
    <cellStyle name="Percent 3 2 2" xfId="1979" xr:uid="{00000000-0005-0000-0000-0000BB070000}"/>
    <cellStyle name="Percent 3 3" xfId="1980" xr:uid="{00000000-0005-0000-0000-0000BC070000}"/>
    <cellStyle name="Percent 3 3 2" xfId="1981" xr:uid="{00000000-0005-0000-0000-0000BD070000}"/>
    <cellStyle name="Percent 3 3 3" xfId="1982" xr:uid="{00000000-0005-0000-0000-0000BE070000}"/>
    <cellStyle name="Percent 3 4" xfId="1983" xr:uid="{00000000-0005-0000-0000-0000BF070000}"/>
    <cellStyle name="Percent 3 5" xfId="1984" xr:uid="{00000000-0005-0000-0000-0000C0070000}"/>
    <cellStyle name="Percent 3 6" xfId="1985" xr:uid="{00000000-0005-0000-0000-0000C1070000}"/>
    <cellStyle name="Percent 3 7" xfId="2149" xr:uid="{82BDE9F1-2822-4D57-8490-EEA3F32DA737}"/>
    <cellStyle name="Percent 4" xfId="1986" xr:uid="{00000000-0005-0000-0000-0000C2070000}"/>
    <cellStyle name="Percent 5" xfId="1987" xr:uid="{00000000-0005-0000-0000-0000C3070000}"/>
    <cellStyle name="Percent 5 2" xfId="1988" xr:uid="{00000000-0005-0000-0000-0000C4070000}"/>
    <cellStyle name="Percent 6" xfId="1989" xr:uid="{00000000-0005-0000-0000-0000C5070000}"/>
    <cellStyle name="Percent 6 2" xfId="1990" xr:uid="{00000000-0005-0000-0000-0000C6070000}"/>
    <cellStyle name="Percent 7" xfId="1991" xr:uid="{00000000-0005-0000-0000-0000C7070000}"/>
    <cellStyle name="Percent 8" xfId="1992" xr:uid="{00000000-0005-0000-0000-0000C8070000}"/>
    <cellStyle name="Percent 9" xfId="1993" xr:uid="{00000000-0005-0000-0000-0000C9070000}"/>
    <cellStyle name="percentage difference one decimal" xfId="1994" xr:uid="{00000000-0005-0000-0000-0000CA070000}"/>
    <cellStyle name="percentage difference zero decimal" xfId="1995" xr:uid="{00000000-0005-0000-0000-0000CB070000}"/>
    <cellStyle name="Title" xfId="1996" builtinId="15" customBuiltin="1"/>
    <cellStyle name="Title 2" xfId="1997" xr:uid="{00000000-0005-0000-0000-0000CD070000}"/>
    <cellStyle name="Title 3" xfId="1998" xr:uid="{00000000-0005-0000-0000-0000CE070000}"/>
    <cellStyle name="Title 3 2" xfId="1999" xr:uid="{00000000-0005-0000-0000-0000CF070000}"/>
    <cellStyle name="Title 3 3" xfId="2150" xr:uid="{5E5A76E3-0460-4FAF-A2F1-E5B47D5E6B5F}"/>
    <cellStyle name="Total" xfId="2000" builtinId="25" customBuiltin="1"/>
    <cellStyle name="Total 2" xfId="2001" xr:uid="{00000000-0005-0000-0000-0000D1070000}"/>
    <cellStyle name="Total 2 2" xfId="2002" xr:uid="{00000000-0005-0000-0000-0000D2070000}"/>
    <cellStyle name="Total 2 3" xfId="2003" xr:uid="{00000000-0005-0000-0000-0000D3070000}"/>
    <cellStyle name="Total 2 4" xfId="2004" xr:uid="{00000000-0005-0000-0000-0000D4070000}"/>
    <cellStyle name="Total 3" xfId="2005" xr:uid="{00000000-0005-0000-0000-0000D5070000}"/>
    <cellStyle name="Total 3 2" xfId="2006" xr:uid="{00000000-0005-0000-0000-0000D6070000}"/>
    <cellStyle name="Warning Text" xfId="2007" builtinId="11" customBuiltin="1"/>
    <cellStyle name="Warning Text 2" xfId="2008" xr:uid="{00000000-0005-0000-0000-0000D8070000}"/>
    <cellStyle name="Warning Text 3" xfId="2009" xr:uid="{00000000-0005-0000-0000-0000D9070000}"/>
    <cellStyle name="Warning Text 3 2" xfId="2010" xr:uid="{00000000-0005-0000-0000-0000DA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704656"/>
        <c:axId val="1"/>
      </c:barChart>
      <c:catAx>
        <c:axId val="606704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70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[18]IR!$C$321:$D$351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[18]IR!$M$321:$M$351</c:f>
              <c:numCache>
                <c:formatCode>General</c:formatCode>
                <c:ptCount val="31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10.261428409490215</c:v>
                </c:pt>
                <c:pt idx="25">
                  <c:v>10.154943532593407</c:v>
                </c:pt>
                <c:pt idx="26">
                  <c:v>10.25654954215298</c:v>
                </c:pt>
                <c:pt idx="27">
                  <c:v>10.089757940490351</c:v>
                </c:pt>
                <c:pt idx="28">
                  <c:v>10.080849941054284</c:v>
                </c:pt>
                <c:pt idx="29">
                  <c:v>10.22375821135974</c:v>
                </c:pt>
                <c:pt idx="30">
                  <c:v>10.245106154740032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FF-42BB-9289-96DBF2B102C9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[18]IR!$C$321:$D$351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[18]IR!$F$321:$F$351</c:f>
              <c:numCache>
                <c:formatCode>General</c:formatCode>
                <c:ptCount val="3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1FF-42BB-9289-96DBF2B102C9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[18]IR!$C$321:$D$351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[18]IR!$L$321:$L$351</c:f>
              <c:numCache>
                <c:formatCode>General</c:formatCode>
                <c:ptCount val="31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5.6426041415948136</c:v>
                </c:pt>
                <c:pt idx="25">
                  <c:v>5.6238877629051833</c:v>
                </c:pt>
                <c:pt idx="26">
                  <c:v>5.942830921471387</c:v>
                </c:pt>
                <c:pt idx="27">
                  <c:v>5.9943560586274325</c:v>
                </c:pt>
                <c:pt idx="28">
                  <c:v>5.7635200719836064</c:v>
                </c:pt>
                <c:pt idx="29">
                  <c:v>5.955890673900563</c:v>
                </c:pt>
                <c:pt idx="30">
                  <c:v>5.8133368442829925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F-42BB-9289-96DBF2B10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973455"/>
        <c:axId val="1"/>
      </c:lineChart>
      <c:catAx>
        <c:axId val="1467973455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900" b="1"/>
                </a:pPr>
                <a:r>
                  <a:rPr lang="en-ZA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467973455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960248817065406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-NCPI'!$A$145:$B$175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-NCPI'!$E$145:$E$175</c:f>
              <c:numCache>
                <c:formatCode>General</c:formatCode>
                <c:ptCount val="31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4.5291649724691752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36-4DF6-A4C6-3D815B6C9ECE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-NCPI'!$A$145:$B$175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-NCPI'!$D$145:$D$175</c:f>
              <c:numCache>
                <c:formatCode>General</c:formatCode>
                <c:ptCount val="31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6-4DF6-A4C6-3D815B6C9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9645952"/>
        <c:axId val="1"/>
      </c:lineChart>
      <c:catAx>
        <c:axId val="197964595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2.1043781901863838E-2"/>
              <c:y val="0.34746010974494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964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July</a:t>
          </a:r>
          <a:r>
            <a:rPr lang="en-ZA" sz="26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 </a:t>
          </a:r>
          <a:r>
            <a:rPr lang="en-ZA" sz="2600" b="1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1</xdr:row>
      <xdr:rowOff>21168</xdr:rowOff>
    </xdr:from>
    <xdr:to>
      <xdr:col>9</xdr:col>
      <xdr:colOff>560918</xdr:colOff>
      <xdr:row>16</xdr:row>
      <xdr:rowOff>84667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30C3F705-1CD5-42B8-90A5-0846EC9FF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21166</xdr:colOff>
      <xdr:row>18</xdr:row>
      <xdr:rowOff>31747</xdr:rowOff>
    </xdr:from>
    <xdr:to>
      <xdr:col>9</xdr:col>
      <xdr:colOff>560916</xdr:colOff>
      <xdr:row>33</xdr:row>
      <xdr:rowOff>116416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379980A-F8F1-4D50-94E3-297A487FA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\SI\IMSection\DP\Workfiles\SRF\SRF%20for%20Supplement\Graduated%20to%20DC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4.5291649724691752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5.6426041415948136</v>
          </cell>
          <cell r="M345">
            <v>10.261428409490215</v>
          </cell>
        </row>
        <row r="346">
          <cell r="C346"/>
          <cell r="D346" t="str">
            <v>F</v>
          </cell>
          <cell r="F346">
            <v>6.75</v>
          </cell>
          <cell r="L346">
            <v>5.6238877629051833</v>
          </cell>
          <cell r="M346">
            <v>10.154943532593407</v>
          </cell>
        </row>
        <row r="347">
          <cell r="C347"/>
          <cell r="D347" t="str">
            <v>M</v>
          </cell>
          <cell r="F347">
            <v>6.75</v>
          </cell>
          <cell r="L347">
            <v>5.942830921471387</v>
          </cell>
          <cell r="M347">
            <v>10.25654954215298</v>
          </cell>
        </row>
        <row r="348">
          <cell r="C348"/>
          <cell r="D348" t="str">
            <v>A</v>
          </cell>
          <cell r="F348">
            <v>6.75</v>
          </cell>
          <cell r="L348">
            <v>5.9943560586274325</v>
          </cell>
          <cell r="M348">
            <v>10.089757940490351</v>
          </cell>
        </row>
        <row r="349">
          <cell r="C349"/>
          <cell r="D349" t="str">
            <v>M</v>
          </cell>
          <cell r="F349">
            <v>6.75</v>
          </cell>
          <cell r="L349">
            <v>5.7635200719836064</v>
          </cell>
          <cell r="M349">
            <v>10.080849941054284</v>
          </cell>
        </row>
        <row r="350">
          <cell r="C350"/>
          <cell r="D350" t="str">
            <v>J</v>
          </cell>
          <cell r="F350">
            <v>6.75</v>
          </cell>
          <cell r="L350">
            <v>5.955890673900563</v>
          </cell>
          <cell r="M350">
            <v>10.22375821135974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10.245106154740032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4" t="s">
        <v>96</v>
      </c>
      <c r="B1" s="245"/>
      <c r="C1" s="245"/>
      <c r="D1" s="245"/>
      <c r="E1" s="245"/>
      <c r="F1" s="245"/>
      <c r="G1" s="245"/>
      <c r="H1" s="246"/>
      <c r="I1" s="246"/>
      <c r="J1" s="246"/>
    </row>
    <row r="2" spans="1:12" ht="18">
      <c r="A2" s="255" t="s">
        <v>0</v>
      </c>
      <c r="B2" s="256"/>
      <c r="C2" s="256"/>
      <c r="D2" s="256"/>
      <c r="E2" s="256"/>
      <c r="F2" s="256"/>
      <c r="G2" s="256"/>
      <c r="H2" s="257"/>
      <c r="I2" s="257"/>
      <c r="J2" s="257"/>
    </row>
    <row r="3" spans="1:12" ht="16.5">
      <c r="A3" s="41"/>
      <c r="B3" s="247" t="s">
        <v>95</v>
      </c>
      <c r="C3" s="248"/>
      <c r="D3" s="249"/>
      <c r="E3" s="252" t="s">
        <v>1</v>
      </c>
      <c r="F3" s="253"/>
      <c r="G3" s="42" t="s">
        <v>2</v>
      </c>
      <c r="H3" s="250" t="s">
        <v>3</v>
      </c>
      <c r="I3" s="258"/>
      <c r="J3" s="258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0" t="s">
        <v>92</v>
      </c>
      <c r="B18" s="261"/>
      <c r="C18" s="261"/>
      <c r="D18" s="261"/>
      <c r="E18" s="261"/>
      <c r="F18" s="261"/>
      <c r="G18" s="261"/>
      <c r="H18" s="262"/>
      <c r="I18" s="262"/>
      <c r="J18" s="262"/>
      <c r="K18" s="82"/>
      <c r="L18" s="55"/>
    </row>
    <row r="19" spans="1:12" ht="16.5">
      <c r="A19" s="41"/>
      <c r="B19" s="247" t="s">
        <v>95</v>
      </c>
      <c r="C19" s="248"/>
      <c r="D19" s="249"/>
      <c r="E19" s="252" t="s">
        <v>1</v>
      </c>
      <c r="F19" s="253"/>
      <c r="G19" s="42" t="s">
        <v>2</v>
      </c>
      <c r="H19" s="250" t="s">
        <v>3</v>
      </c>
      <c r="I19" s="258"/>
      <c r="J19" s="258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59" t="s">
        <v>22</v>
      </c>
      <c r="B30" s="259"/>
      <c r="C30" s="259"/>
      <c r="D30" s="259"/>
      <c r="E30" s="259"/>
      <c r="F30" s="259"/>
      <c r="G30" s="259"/>
      <c r="H30" s="259"/>
      <c r="I30" s="259"/>
      <c r="J30" s="259"/>
      <c r="K30" s="82"/>
      <c r="L30" s="55"/>
    </row>
    <row r="31" spans="1:12" ht="15.75">
      <c r="A31" s="41"/>
      <c r="B31" s="247" t="s">
        <v>95</v>
      </c>
      <c r="C31" s="248"/>
      <c r="D31" s="249"/>
      <c r="E31" s="250" t="s">
        <v>23</v>
      </c>
      <c r="F31" s="254"/>
      <c r="G31" s="42" t="s">
        <v>2</v>
      </c>
      <c r="H31" s="250" t="s">
        <v>3</v>
      </c>
      <c r="I31" s="251"/>
      <c r="J31" s="251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57"/>
  <sheetViews>
    <sheetView topLeftCell="A10" zoomScale="85" zoomScaleNormal="85" workbookViewId="0">
      <selection activeCell="A2" sqref="A2:J2"/>
    </sheetView>
  </sheetViews>
  <sheetFormatPr defaultRowHeight="15"/>
  <cols>
    <col min="1" max="1" width="43.42578125" style="107" customWidth="1"/>
    <col min="2" max="2" width="12.42578125" style="105" bestFit="1" customWidth="1"/>
    <col min="3" max="4" width="12.42578125" style="107" bestFit="1" customWidth="1"/>
    <col min="5" max="5" width="11.28515625" style="107" bestFit="1" customWidth="1"/>
    <col min="6" max="10" width="10.7109375" style="107" customWidth="1"/>
    <col min="11" max="11" width="6.7109375" style="107" bestFit="1" customWidth="1"/>
    <col min="12" max="12" width="9.140625" style="176"/>
    <col min="13" max="13" width="9.140625" style="107"/>
    <col min="14" max="14" width="9.140625" style="175"/>
    <col min="15" max="16384" width="9.140625" style="107"/>
  </cols>
  <sheetData>
    <row r="1" spans="1:19" ht="20.25" thickBot="1">
      <c r="A1" s="300" t="s">
        <v>98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9" ht="16.5">
      <c r="A2" s="265" t="s">
        <v>121</v>
      </c>
      <c r="B2" s="266"/>
      <c r="C2" s="266"/>
      <c r="D2" s="266"/>
      <c r="E2" s="266"/>
      <c r="F2" s="266"/>
      <c r="G2" s="266"/>
      <c r="H2" s="266"/>
      <c r="I2" s="266"/>
      <c r="J2" s="267"/>
    </row>
    <row r="3" spans="1:19" ht="15.75" customHeight="1">
      <c r="A3" s="179"/>
      <c r="B3" s="272" t="s">
        <v>95</v>
      </c>
      <c r="C3" s="273"/>
      <c r="D3" s="274"/>
      <c r="E3" s="263" t="s">
        <v>1</v>
      </c>
      <c r="F3" s="264"/>
      <c r="G3" s="180" t="s">
        <v>2</v>
      </c>
      <c r="H3" s="275" t="s">
        <v>93</v>
      </c>
      <c r="I3" s="276"/>
      <c r="J3" s="277"/>
    </row>
    <row r="4" spans="1:19" ht="17.25" thickBot="1">
      <c r="A4" s="166"/>
      <c r="B4" s="171">
        <v>43312</v>
      </c>
      <c r="C4" s="171">
        <v>43646</v>
      </c>
      <c r="D4" s="171">
        <v>43677</v>
      </c>
      <c r="E4" s="237" t="s">
        <v>4</v>
      </c>
      <c r="F4" s="237" t="s">
        <v>5</v>
      </c>
      <c r="G4" s="237" t="s">
        <v>4</v>
      </c>
      <c r="H4" s="229">
        <v>43616</v>
      </c>
      <c r="I4" s="229">
        <v>43646</v>
      </c>
      <c r="J4" s="230">
        <v>43677</v>
      </c>
    </row>
    <row r="5" spans="1:19" ht="17.25" thickTop="1">
      <c r="A5" s="233"/>
      <c r="B5" s="234"/>
      <c r="C5" s="234"/>
      <c r="D5" s="234"/>
      <c r="E5" s="234"/>
      <c r="F5" s="234"/>
      <c r="G5" s="234"/>
      <c r="H5" s="181"/>
      <c r="I5" s="235"/>
      <c r="J5" s="236"/>
    </row>
    <row r="6" spans="1:19" ht="16.5">
      <c r="A6" s="182" t="s">
        <v>6</v>
      </c>
      <c r="B6" s="201">
        <v>36062.615458045235</v>
      </c>
      <c r="C6" s="201">
        <v>40203.95489808455</v>
      </c>
      <c r="D6" s="201">
        <v>44513.461689212556</v>
      </c>
      <c r="E6" s="201">
        <v>4309.5067911280057</v>
      </c>
      <c r="F6" s="201">
        <v>8450.8462311673211</v>
      </c>
      <c r="G6" s="201">
        <v>10.719111594997145</v>
      </c>
      <c r="H6" s="202">
        <v>37.317462589514804</v>
      </c>
      <c r="I6" s="203">
        <v>17.561456242321015</v>
      </c>
      <c r="J6" s="204">
        <v>23.433814003310218</v>
      </c>
      <c r="K6" s="175"/>
      <c r="M6" s="176"/>
      <c r="N6" s="176"/>
      <c r="O6" s="176"/>
      <c r="P6" s="176"/>
      <c r="Q6" s="176"/>
      <c r="R6" s="176"/>
      <c r="S6" s="176"/>
    </row>
    <row r="7" spans="1:19" ht="16.5">
      <c r="A7" s="182" t="s">
        <v>7</v>
      </c>
      <c r="B7" s="201">
        <v>110137.23136996919</v>
      </c>
      <c r="C7" s="201">
        <v>118849.64330187046</v>
      </c>
      <c r="D7" s="201">
        <v>117730.34936214412</v>
      </c>
      <c r="E7" s="201">
        <v>-1119.2939397263399</v>
      </c>
      <c r="F7" s="201">
        <v>7593.1179921749281</v>
      </c>
      <c r="G7" s="201">
        <v>-0.94177307447478142</v>
      </c>
      <c r="H7" s="202">
        <v>7.7066245814508818</v>
      </c>
      <c r="I7" s="203">
        <v>8.2135944452049046</v>
      </c>
      <c r="J7" s="204">
        <v>6.8942335827095462</v>
      </c>
      <c r="K7" s="175"/>
      <c r="M7" s="176"/>
      <c r="N7" s="176"/>
      <c r="O7" s="176"/>
      <c r="P7" s="176"/>
      <c r="Q7" s="176"/>
      <c r="R7" s="176"/>
      <c r="S7" s="176"/>
    </row>
    <row r="8" spans="1:19" ht="16.5">
      <c r="A8" s="183" t="s">
        <v>8</v>
      </c>
      <c r="B8" s="205">
        <v>10270.734725578857</v>
      </c>
      <c r="C8" s="205">
        <v>12074.456339385912</v>
      </c>
      <c r="D8" s="205">
        <v>10555.247942451604</v>
      </c>
      <c r="E8" s="205">
        <v>-1519.2083969343075</v>
      </c>
      <c r="F8" s="205">
        <v>284.51321687274685</v>
      </c>
      <c r="G8" s="205">
        <v>-12.582002487174279</v>
      </c>
      <c r="H8" s="206">
        <v>7.9223736020510387</v>
      </c>
      <c r="I8" s="207">
        <v>15.379580073087993</v>
      </c>
      <c r="J8" s="208">
        <v>2.7701349949597898</v>
      </c>
      <c r="K8" s="175"/>
      <c r="M8" s="176"/>
      <c r="N8" s="176"/>
      <c r="O8" s="176"/>
      <c r="P8" s="176"/>
      <c r="Q8" s="176"/>
      <c r="R8" s="176"/>
      <c r="S8" s="176"/>
    </row>
    <row r="9" spans="1:19" ht="16.5">
      <c r="A9" s="184" t="s">
        <v>9</v>
      </c>
      <c r="B9" s="201">
        <v>99866.496644390325</v>
      </c>
      <c r="C9" s="201">
        <v>106775.18696248454</v>
      </c>
      <c r="D9" s="201">
        <v>107175.10141969251</v>
      </c>
      <c r="E9" s="201">
        <v>399.91445720796764</v>
      </c>
      <c r="F9" s="201">
        <v>7308.6047753021849</v>
      </c>
      <c r="G9" s="201">
        <v>0.37453875622664157</v>
      </c>
      <c r="H9" s="202">
        <v>7.6820112065698538</v>
      </c>
      <c r="I9" s="203">
        <v>7.4588733197898875</v>
      </c>
      <c r="J9" s="204">
        <v>7.3183750515721329</v>
      </c>
      <c r="K9" s="175"/>
      <c r="M9" s="176"/>
      <c r="N9" s="176"/>
      <c r="O9" s="176"/>
      <c r="P9" s="176"/>
      <c r="Q9" s="176"/>
      <c r="R9" s="176"/>
      <c r="S9" s="176"/>
    </row>
    <row r="10" spans="1:19">
      <c r="A10" s="185" t="s">
        <v>10</v>
      </c>
      <c r="B10" s="205">
        <v>4917.2082619599951</v>
      </c>
      <c r="C10" s="205">
        <v>5332.0186772192328</v>
      </c>
      <c r="D10" s="205">
        <v>5604.8363020096349</v>
      </c>
      <c r="E10" s="205">
        <v>272.81762479040208</v>
      </c>
      <c r="F10" s="205">
        <v>687.62804004963982</v>
      </c>
      <c r="G10" s="205">
        <v>5.1165916945490295</v>
      </c>
      <c r="H10" s="206">
        <v>5.138548847579429</v>
      </c>
      <c r="I10" s="207">
        <v>13.794925233619153</v>
      </c>
      <c r="J10" s="208">
        <v>13.984114632060596</v>
      </c>
      <c r="K10" s="175"/>
      <c r="M10" s="176"/>
      <c r="N10" s="176"/>
      <c r="O10" s="176"/>
      <c r="P10" s="176"/>
      <c r="Q10" s="176"/>
      <c r="R10" s="176"/>
      <c r="S10" s="176"/>
    </row>
    <row r="11" spans="1:19">
      <c r="A11" s="185" t="s">
        <v>11</v>
      </c>
      <c r="B11" s="205">
        <v>327.98733779000003</v>
      </c>
      <c r="C11" s="205">
        <v>399.09365635</v>
      </c>
      <c r="D11" s="205">
        <v>396.21473592000001</v>
      </c>
      <c r="E11" s="205">
        <v>-2.8789204299999938</v>
      </c>
      <c r="F11" s="205">
        <v>68.227398129999983</v>
      </c>
      <c r="G11" s="205">
        <v>-0.72136461810238472</v>
      </c>
      <c r="H11" s="206">
        <v>-1.8108675648051076E-2</v>
      </c>
      <c r="I11" s="207">
        <v>6.7754401501614439</v>
      </c>
      <c r="J11" s="208">
        <v>20.801839055653986</v>
      </c>
      <c r="K11" s="175"/>
      <c r="M11" s="176"/>
      <c r="N11" s="176"/>
      <c r="O11" s="176"/>
      <c r="P11" s="176"/>
      <c r="Q11" s="176"/>
      <c r="R11" s="176"/>
      <c r="S11" s="176"/>
    </row>
    <row r="12" spans="1:19">
      <c r="A12" s="185" t="s">
        <v>12</v>
      </c>
      <c r="B12" s="205">
        <v>2048.8665007200043</v>
      </c>
      <c r="C12" s="205">
        <v>1401.4954611613816</v>
      </c>
      <c r="D12" s="205">
        <v>1430.6879442148952</v>
      </c>
      <c r="E12" s="205">
        <v>29.19248305351357</v>
      </c>
      <c r="F12" s="205">
        <v>-618.1785565051091</v>
      </c>
      <c r="G12" s="205">
        <v>2.0829523792622524</v>
      </c>
      <c r="H12" s="206">
        <v>-34.419504334504936</v>
      </c>
      <c r="I12" s="207">
        <v>-30.110173774841655</v>
      </c>
      <c r="J12" s="208">
        <v>-30.171734287610803</v>
      </c>
      <c r="K12" s="175"/>
      <c r="M12" s="176"/>
      <c r="N12" s="176"/>
      <c r="O12" s="176"/>
      <c r="P12" s="176"/>
      <c r="Q12" s="176"/>
      <c r="R12" s="176"/>
      <c r="S12" s="176"/>
    </row>
    <row r="13" spans="1:19" ht="16.5">
      <c r="A13" s="186" t="s">
        <v>110</v>
      </c>
      <c r="B13" s="201">
        <v>92572.434543920332</v>
      </c>
      <c r="C13" s="201">
        <v>99642.579167753924</v>
      </c>
      <c r="D13" s="201">
        <v>99743.362437547985</v>
      </c>
      <c r="E13" s="201">
        <v>100.7832697940612</v>
      </c>
      <c r="F13" s="201">
        <v>7170.9278936276532</v>
      </c>
      <c r="G13" s="201">
        <v>0.10114478231679414</v>
      </c>
      <c r="H13" s="202">
        <v>8.6542817621410535</v>
      </c>
      <c r="I13" s="203">
        <v>7.9562123285493556</v>
      </c>
      <c r="J13" s="204">
        <v>7.7462885457824484</v>
      </c>
      <c r="K13" s="175"/>
      <c r="M13" s="176"/>
      <c r="N13" s="176"/>
      <c r="O13" s="176"/>
      <c r="P13" s="176"/>
      <c r="Q13" s="176"/>
      <c r="R13" s="176"/>
      <c r="S13" s="176"/>
    </row>
    <row r="14" spans="1:19">
      <c r="A14" s="185" t="s">
        <v>13</v>
      </c>
      <c r="B14" s="205">
        <v>37240.199568943157</v>
      </c>
      <c r="C14" s="205">
        <v>40706.459244565791</v>
      </c>
      <c r="D14" s="205">
        <v>40492.17166937446</v>
      </c>
      <c r="E14" s="205">
        <v>-214.28757519133069</v>
      </c>
      <c r="F14" s="205">
        <v>3251.9721004313033</v>
      </c>
      <c r="G14" s="205">
        <v>-0.52642155365045085</v>
      </c>
      <c r="H14" s="206">
        <v>11.904897595200097</v>
      </c>
      <c r="I14" s="207">
        <v>8.8065355483368393</v>
      </c>
      <c r="J14" s="208">
        <v>8.7324239345465884</v>
      </c>
      <c r="K14" s="175"/>
      <c r="M14" s="176"/>
      <c r="N14" s="176"/>
      <c r="O14" s="176"/>
      <c r="P14" s="176"/>
      <c r="Q14" s="176"/>
      <c r="R14" s="176"/>
      <c r="S14" s="176"/>
    </row>
    <row r="15" spans="1:19">
      <c r="A15" s="185" t="s">
        <v>14</v>
      </c>
      <c r="B15" s="205">
        <v>55332.234974977175</v>
      </c>
      <c r="C15" s="205">
        <v>58936.119923188126</v>
      </c>
      <c r="D15" s="205">
        <v>59251.190768173525</v>
      </c>
      <c r="E15" s="205">
        <v>315.07084498539916</v>
      </c>
      <c r="F15" s="205">
        <v>3918.95579319635</v>
      </c>
      <c r="G15" s="205">
        <v>0.53459719675477402</v>
      </c>
      <c r="H15" s="206">
        <v>6.4718658322692875</v>
      </c>
      <c r="I15" s="207">
        <v>7.3766227289585089</v>
      </c>
      <c r="J15" s="208">
        <v>7.0825908170320844</v>
      </c>
      <c r="K15" s="175"/>
      <c r="M15" s="176"/>
      <c r="N15" s="176"/>
      <c r="O15" s="176"/>
      <c r="P15" s="176"/>
      <c r="Q15" s="176"/>
      <c r="R15" s="176"/>
      <c r="S15" s="176"/>
    </row>
    <row r="16" spans="1:19" s="108" customFormat="1" ht="16.5">
      <c r="A16" s="182" t="s">
        <v>15</v>
      </c>
      <c r="B16" s="201">
        <v>44179.585764573785</v>
      </c>
      <c r="C16" s="201">
        <v>51034.565008083504</v>
      </c>
      <c r="D16" s="201">
        <v>53485.366909671859</v>
      </c>
      <c r="E16" s="201">
        <v>2450.8019015883547</v>
      </c>
      <c r="F16" s="201">
        <v>9305.7811450980735</v>
      </c>
      <c r="G16" s="201">
        <v>4.8022392298242806</v>
      </c>
      <c r="H16" s="202">
        <v>22.242018025735092</v>
      </c>
      <c r="I16" s="203">
        <v>17.63350811664246</v>
      </c>
      <c r="J16" s="204">
        <v>21.063531909708601</v>
      </c>
      <c r="K16" s="175"/>
      <c r="L16" s="176"/>
      <c r="M16" s="176"/>
      <c r="N16" s="176"/>
      <c r="O16" s="176"/>
      <c r="P16" s="176"/>
      <c r="Q16" s="176"/>
      <c r="R16" s="176"/>
      <c r="S16" s="176"/>
    </row>
    <row r="17" spans="1:19" ht="17.25" thickBot="1">
      <c r="A17" s="187" t="s">
        <v>16</v>
      </c>
      <c r="B17" s="209">
        <v>102020.27082731234</v>
      </c>
      <c r="C17" s="209">
        <v>108019.01620923588</v>
      </c>
      <c r="D17" s="209">
        <v>108758.42741845408</v>
      </c>
      <c r="E17" s="209">
        <v>739.41120921820402</v>
      </c>
      <c r="F17" s="209">
        <v>6738.156591141742</v>
      </c>
      <c r="G17" s="209">
        <v>0.68451948107539806</v>
      </c>
      <c r="H17" s="210">
        <v>10.951346364569602</v>
      </c>
      <c r="I17" s="211">
        <v>7.3292833331658898</v>
      </c>
      <c r="J17" s="212">
        <v>6.6047232932240405</v>
      </c>
      <c r="K17" s="175"/>
      <c r="M17" s="176"/>
      <c r="N17" s="176"/>
      <c r="O17" s="176"/>
      <c r="P17" s="176"/>
      <c r="Q17" s="176"/>
      <c r="R17" s="176"/>
      <c r="S17" s="176"/>
    </row>
    <row r="18" spans="1:19" ht="13.5" thickBot="1">
      <c r="A18" s="178"/>
      <c r="B18" s="188"/>
      <c r="C18" s="178"/>
      <c r="D18" s="178"/>
      <c r="E18" s="178"/>
      <c r="F18" s="178"/>
      <c r="G18" s="178"/>
      <c r="H18" s="178"/>
      <c r="I18" s="178"/>
      <c r="J18" s="178"/>
      <c r="K18" s="174"/>
    </row>
    <row r="19" spans="1:19" ht="16.5">
      <c r="A19" s="269" t="s">
        <v>122</v>
      </c>
      <c r="B19" s="270"/>
      <c r="C19" s="270"/>
      <c r="D19" s="270"/>
      <c r="E19" s="270"/>
      <c r="F19" s="270"/>
      <c r="G19" s="270"/>
      <c r="H19" s="270"/>
      <c r="I19" s="270"/>
      <c r="J19" s="271"/>
      <c r="K19" s="174"/>
    </row>
    <row r="20" spans="1:19" ht="15.75" customHeight="1">
      <c r="A20" s="165"/>
      <c r="B20" s="272" t="str">
        <f>B3</f>
        <v>N$ Million</v>
      </c>
      <c r="C20" s="273"/>
      <c r="D20" s="274"/>
      <c r="E20" s="263" t="s">
        <v>1</v>
      </c>
      <c r="F20" s="264"/>
      <c r="G20" s="299" t="s">
        <v>2</v>
      </c>
      <c r="H20" s="272" t="str">
        <f>H3</f>
        <v>Annual percentage change</v>
      </c>
      <c r="I20" s="273"/>
      <c r="J20" s="278"/>
      <c r="K20" s="174"/>
    </row>
    <row r="21" spans="1:19" ht="17.25" thickBot="1">
      <c r="A21" s="166"/>
      <c r="B21" s="170">
        <f>B4</f>
        <v>43312</v>
      </c>
      <c r="C21" s="170">
        <f>C4</f>
        <v>43646</v>
      </c>
      <c r="D21" s="170">
        <f>D4</f>
        <v>43677</v>
      </c>
      <c r="E21" s="237" t="s">
        <v>4</v>
      </c>
      <c r="F21" s="237" t="s">
        <v>5</v>
      </c>
      <c r="G21" s="237" t="s">
        <v>4</v>
      </c>
      <c r="H21" s="229">
        <f>H4</f>
        <v>43616</v>
      </c>
      <c r="I21" s="229">
        <f>I4</f>
        <v>43646</v>
      </c>
      <c r="J21" s="230">
        <f>J4</f>
        <v>43677</v>
      </c>
      <c r="K21" s="174"/>
    </row>
    <row r="22" spans="1:19" ht="13.5" thickTop="1">
      <c r="A22" s="238"/>
      <c r="B22" s="190"/>
      <c r="C22" s="190"/>
      <c r="D22" s="190"/>
      <c r="E22" s="190"/>
      <c r="F22" s="190"/>
      <c r="G22" s="190"/>
      <c r="H22" s="190"/>
      <c r="I22" s="190"/>
      <c r="J22" s="191"/>
      <c r="K22" s="174"/>
    </row>
    <row r="23" spans="1:19" ht="16.5">
      <c r="A23" s="192" t="s">
        <v>17</v>
      </c>
      <c r="B23" s="213">
        <v>102020.27082731234</v>
      </c>
      <c r="C23" s="213">
        <v>108019.01620923588</v>
      </c>
      <c r="D23" s="213">
        <v>108758.42741845408</v>
      </c>
      <c r="E23" s="213">
        <v>739.41120921820402</v>
      </c>
      <c r="F23" s="213">
        <v>6738.156591141742</v>
      </c>
      <c r="G23" s="214">
        <v>0.68451948107539806</v>
      </c>
      <c r="H23" s="214">
        <v>10.951346364569602</v>
      </c>
      <c r="I23" s="214">
        <v>7.3292833331658898</v>
      </c>
      <c r="J23" s="215">
        <v>6.6047232932240405</v>
      </c>
      <c r="K23" s="175"/>
      <c r="M23" s="176"/>
      <c r="N23" s="176"/>
      <c r="O23" s="176"/>
      <c r="P23" s="176"/>
      <c r="Q23" s="176"/>
      <c r="R23" s="176"/>
      <c r="S23" s="176"/>
    </row>
    <row r="24" spans="1:19" ht="16.5">
      <c r="A24" s="110" t="s">
        <v>18</v>
      </c>
      <c r="B24" s="216">
        <v>2886.6451594916289</v>
      </c>
      <c r="C24" s="216">
        <v>2995.3488030945673</v>
      </c>
      <c r="D24" s="216">
        <v>2840.3634397603646</v>
      </c>
      <c r="E24" s="216">
        <v>-154.9853633342027</v>
      </c>
      <c r="F24" s="216">
        <v>-46.281719731264275</v>
      </c>
      <c r="G24" s="217">
        <v>-5.1742008534726835</v>
      </c>
      <c r="H24" s="217">
        <v>6.0030486398996032</v>
      </c>
      <c r="I24" s="217">
        <v>0.63547549028997707</v>
      </c>
      <c r="J24" s="218">
        <v>-1.6033047767954685</v>
      </c>
      <c r="K24" s="175"/>
      <c r="M24" s="176"/>
      <c r="N24" s="176"/>
      <c r="O24" s="176"/>
      <c r="P24" s="176"/>
      <c r="Q24" s="176"/>
      <c r="R24" s="176"/>
      <c r="S24" s="176"/>
    </row>
    <row r="25" spans="1:19" ht="16.5">
      <c r="A25" s="110" t="s">
        <v>19</v>
      </c>
      <c r="B25" s="216">
        <v>46222.254873275262</v>
      </c>
      <c r="C25" s="216">
        <v>49233.292845676551</v>
      </c>
      <c r="D25" s="216">
        <v>49508.381218361246</v>
      </c>
      <c r="E25" s="216">
        <v>275.08837268469506</v>
      </c>
      <c r="F25" s="216">
        <v>3286.1263450859842</v>
      </c>
      <c r="G25" s="217">
        <v>0.55874461524840058</v>
      </c>
      <c r="H25" s="217">
        <v>14.618168236635839</v>
      </c>
      <c r="I25" s="217">
        <v>9.1565224327926558</v>
      </c>
      <c r="J25" s="218">
        <v>7.1094029360864397</v>
      </c>
      <c r="K25" s="175"/>
      <c r="M25" s="176"/>
      <c r="N25" s="176"/>
      <c r="O25" s="176"/>
      <c r="P25" s="176"/>
      <c r="Q25" s="176"/>
      <c r="R25" s="176"/>
      <c r="S25" s="176"/>
    </row>
    <row r="26" spans="1:19" ht="16.5">
      <c r="A26" s="110" t="s">
        <v>20</v>
      </c>
      <c r="B26" s="216">
        <v>52911.370794545459</v>
      </c>
      <c r="C26" s="216">
        <v>55790.37456046477</v>
      </c>
      <c r="D26" s="216">
        <v>56409.682760332478</v>
      </c>
      <c r="E26" s="216">
        <v>619.30819986770803</v>
      </c>
      <c r="F26" s="216">
        <v>3498.3119657870193</v>
      </c>
      <c r="G26" s="217">
        <v>1.1100628105597394</v>
      </c>
      <c r="H26" s="217">
        <v>8.0668945421230376</v>
      </c>
      <c r="I26" s="217">
        <v>6.1404008722826404</v>
      </c>
      <c r="J26" s="218">
        <v>6.611644932373693</v>
      </c>
      <c r="K26" s="175"/>
      <c r="M26" s="176"/>
      <c r="N26" s="176"/>
      <c r="O26" s="176"/>
      <c r="P26" s="176"/>
      <c r="Q26" s="176"/>
      <c r="R26" s="176"/>
      <c r="S26" s="176"/>
    </row>
    <row r="27" spans="1:19" ht="17.25" thickBot="1">
      <c r="A27" s="193" t="s">
        <v>21</v>
      </c>
      <c r="B27" s="219">
        <v>0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  <c r="H27" s="219">
        <v>0</v>
      </c>
      <c r="I27" s="219">
        <v>0</v>
      </c>
      <c r="J27" s="220">
        <v>0</v>
      </c>
      <c r="K27" s="175"/>
      <c r="M27" s="176"/>
      <c r="N27" s="176"/>
      <c r="O27" s="176"/>
      <c r="P27" s="176"/>
      <c r="Q27" s="176"/>
      <c r="R27" s="176"/>
      <c r="S27" s="176"/>
    </row>
    <row r="28" spans="1:19" ht="13.5" thickBot="1">
      <c r="A28" s="194"/>
      <c r="B28" s="111"/>
      <c r="C28" s="111"/>
      <c r="D28" s="111"/>
      <c r="E28" s="111"/>
      <c r="F28" s="111"/>
      <c r="G28" s="111"/>
      <c r="H28" s="177"/>
      <c r="I28" s="177"/>
      <c r="J28" s="177"/>
      <c r="K28" s="174"/>
    </row>
    <row r="29" spans="1:19" ht="16.5">
      <c r="A29" s="265" t="s">
        <v>22</v>
      </c>
      <c r="B29" s="266"/>
      <c r="C29" s="266"/>
      <c r="D29" s="266"/>
      <c r="E29" s="266"/>
      <c r="F29" s="266"/>
      <c r="G29" s="266"/>
      <c r="H29" s="266"/>
      <c r="I29" s="266"/>
      <c r="J29" s="268"/>
      <c r="K29" s="174"/>
    </row>
    <row r="30" spans="1:19" ht="15.75" customHeight="1">
      <c r="A30" s="179"/>
      <c r="B30" s="272" t="str">
        <f>B3</f>
        <v>N$ Million</v>
      </c>
      <c r="C30" s="273"/>
      <c r="D30" s="274"/>
      <c r="E30" s="263" t="s">
        <v>1</v>
      </c>
      <c r="F30" s="264"/>
      <c r="G30" s="195" t="s">
        <v>2</v>
      </c>
      <c r="H30" s="272" t="str">
        <f>H3</f>
        <v>Annual percentage change</v>
      </c>
      <c r="I30" s="273"/>
      <c r="J30" s="278"/>
      <c r="K30" s="174"/>
    </row>
    <row r="31" spans="1:19" ht="17.25" thickBot="1">
      <c r="A31" s="166"/>
      <c r="B31" s="171">
        <f>B4</f>
        <v>43312</v>
      </c>
      <c r="C31" s="171">
        <f>C4</f>
        <v>43646</v>
      </c>
      <c r="D31" s="170">
        <f>D4</f>
        <v>43677</v>
      </c>
      <c r="E31" s="170" t="s">
        <v>4</v>
      </c>
      <c r="F31" s="170" t="s">
        <v>5</v>
      </c>
      <c r="G31" s="170" t="s">
        <v>4</v>
      </c>
      <c r="H31" s="170">
        <f>H4</f>
        <v>43616</v>
      </c>
      <c r="I31" s="170">
        <f>I4</f>
        <v>43646</v>
      </c>
      <c r="J31" s="242">
        <f>J4</f>
        <v>43677</v>
      </c>
      <c r="K31" s="174"/>
    </row>
    <row r="32" spans="1:19" ht="13.5" thickTop="1">
      <c r="A32" s="243"/>
      <c r="B32" s="239"/>
      <c r="C32" s="240"/>
      <c r="D32" s="240"/>
      <c r="E32" s="240"/>
      <c r="F32" s="239"/>
      <c r="G32" s="240"/>
      <c r="H32" s="241"/>
      <c r="I32" s="241"/>
      <c r="J32" s="196"/>
      <c r="K32" s="174"/>
    </row>
    <row r="33" spans="1:19" ht="16.5">
      <c r="A33" s="197" t="s">
        <v>24</v>
      </c>
      <c r="B33" s="221">
        <v>93584.199960041224</v>
      </c>
      <c r="C33" s="221">
        <v>100237.13269467173</v>
      </c>
      <c r="D33" s="221">
        <v>100323.46733628355</v>
      </c>
      <c r="E33" s="221">
        <v>86.334641611814732</v>
      </c>
      <c r="F33" s="221">
        <v>6739.2673762423219</v>
      </c>
      <c r="G33" s="147">
        <v>8.6130398277447284E-2</v>
      </c>
      <c r="H33" s="147">
        <v>8.0267505306305793</v>
      </c>
      <c r="I33" s="147">
        <v>7.4221380249221909</v>
      </c>
      <c r="J33" s="152">
        <v>7.2012875882038401</v>
      </c>
      <c r="K33" s="175"/>
      <c r="M33" s="176"/>
      <c r="N33" s="176"/>
      <c r="O33" s="176"/>
      <c r="P33" s="176"/>
      <c r="Q33" s="175"/>
      <c r="R33" s="175"/>
      <c r="S33" s="175"/>
    </row>
    <row r="34" spans="1:19" ht="16.5">
      <c r="A34" s="114" t="s">
        <v>10</v>
      </c>
      <c r="B34" s="222">
        <v>4917.2072619599949</v>
      </c>
      <c r="C34" s="222">
        <v>5332.0176772192326</v>
      </c>
      <c r="D34" s="222">
        <v>5604.8353020096347</v>
      </c>
      <c r="E34" s="222">
        <v>272.81762479040208</v>
      </c>
      <c r="F34" s="222">
        <v>687.62804004963982</v>
      </c>
      <c r="G34" s="148">
        <v>5.1165926541466717</v>
      </c>
      <c r="H34" s="148">
        <v>5.1385498449720615</v>
      </c>
      <c r="I34" s="148">
        <v>13.794928177706396</v>
      </c>
      <c r="J34" s="151">
        <v>13.984117475974614</v>
      </c>
      <c r="K34" s="175"/>
      <c r="M34" s="176"/>
      <c r="N34" s="176"/>
      <c r="O34" s="176"/>
      <c r="P34" s="176"/>
      <c r="Q34" s="175"/>
      <c r="R34" s="175"/>
      <c r="S34" s="175"/>
    </row>
    <row r="35" spans="1:19" ht="16.5">
      <c r="A35" s="197" t="s">
        <v>25</v>
      </c>
      <c r="B35" s="221">
        <v>37092.73990672316</v>
      </c>
      <c r="C35" s="221">
        <v>40389.361320863602</v>
      </c>
      <c r="D35" s="221">
        <v>40165.145427820025</v>
      </c>
      <c r="E35" s="221">
        <v>-224.21589304357622</v>
      </c>
      <c r="F35" s="221">
        <v>3072.4055210968654</v>
      </c>
      <c r="G35" s="147">
        <v>-0.55513602025629893</v>
      </c>
      <c r="H35" s="147">
        <v>11.20282717817318</v>
      </c>
      <c r="I35" s="147">
        <v>8.4226155904602678</v>
      </c>
      <c r="J35" s="152">
        <v>8.2830374052254427</v>
      </c>
      <c r="K35" s="175"/>
      <c r="M35" s="176"/>
      <c r="N35" s="176"/>
      <c r="O35" s="176"/>
      <c r="P35" s="176"/>
      <c r="Q35" s="175"/>
      <c r="R35" s="175"/>
      <c r="S35" s="175"/>
    </row>
    <row r="36" spans="1:19" ht="16.5">
      <c r="A36" s="197" t="s">
        <v>26</v>
      </c>
      <c r="B36" s="221">
        <v>25651.913401108166</v>
      </c>
      <c r="C36" s="221">
        <v>28375.35151485445</v>
      </c>
      <c r="D36" s="221">
        <v>28237.171220488777</v>
      </c>
      <c r="E36" s="221">
        <v>-138.18029436567303</v>
      </c>
      <c r="F36" s="221">
        <v>2585.2578193806112</v>
      </c>
      <c r="G36" s="147">
        <v>-0.48697297826720387</v>
      </c>
      <c r="H36" s="147">
        <v>12.363595601263413</v>
      </c>
      <c r="I36" s="147">
        <v>9.9065446889806026</v>
      </c>
      <c r="J36" s="152">
        <v>10.078226052598978</v>
      </c>
      <c r="K36" s="175"/>
      <c r="M36" s="176"/>
      <c r="N36" s="176"/>
      <c r="O36" s="176"/>
      <c r="P36" s="176"/>
      <c r="Q36" s="175"/>
      <c r="R36" s="175"/>
      <c r="S36" s="175"/>
    </row>
    <row r="37" spans="1:19">
      <c r="A37" s="198" t="s">
        <v>27</v>
      </c>
      <c r="B37" s="223">
        <v>11482.82878015154</v>
      </c>
      <c r="C37" s="223">
        <v>12142.410857020028</v>
      </c>
      <c r="D37" s="223">
        <v>12079.8757218257</v>
      </c>
      <c r="E37" s="223">
        <v>-62.535135194328177</v>
      </c>
      <c r="F37" s="223">
        <v>597.04694167415983</v>
      </c>
      <c r="G37" s="207">
        <v>-0.51501415930242445</v>
      </c>
      <c r="H37" s="207">
        <v>6.0832072888987057</v>
      </c>
      <c r="I37" s="207">
        <v>3.7403965637128778</v>
      </c>
      <c r="J37" s="208">
        <v>5.1994761317540252</v>
      </c>
      <c r="K37" s="175"/>
      <c r="M37" s="176"/>
      <c r="N37" s="176"/>
      <c r="O37" s="176"/>
      <c r="P37" s="176"/>
      <c r="Q37" s="175"/>
      <c r="R37" s="175"/>
      <c r="S37" s="175"/>
    </row>
    <row r="38" spans="1:19">
      <c r="A38" s="198" t="s">
        <v>28</v>
      </c>
      <c r="B38" s="223">
        <v>5467.4970934221083</v>
      </c>
      <c r="C38" s="223">
        <v>6648.9069838652022</v>
      </c>
      <c r="D38" s="223">
        <v>6646.0540517154077</v>
      </c>
      <c r="E38" s="223">
        <v>-2.8529321497944693</v>
      </c>
      <c r="F38" s="223">
        <v>1178.5569582932994</v>
      </c>
      <c r="G38" s="207">
        <v>-4.2908287884273477E-2</v>
      </c>
      <c r="H38" s="207">
        <v>28.203072576026756</v>
      </c>
      <c r="I38" s="207">
        <v>26.35034043049869</v>
      </c>
      <c r="J38" s="208">
        <v>21.555694281231723</v>
      </c>
      <c r="K38" s="175"/>
      <c r="M38" s="176"/>
      <c r="N38" s="176"/>
      <c r="O38" s="176"/>
      <c r="P38" s="176"/>
      <c r="Q38" s="175"/>
      <c r="R38" s="175"/>
      <c r="S38" s="175"/>
    </row>
    <row r="39" spans="1:19">
      <c r="A39" s="198" t="s">
        <v>107</v>
      </c>
      <c r="B39" s="223">
        <v>8701.5875275345188</v>
      </c>
      <c r="C39" s="223">
        <v>9584.0336739692211</v>
      </c>
      <c r="D39" s="223">
        <v>9511.2414469476698</v>
      </c>
      <c r="E39" s="223">
        <v>-72.792227021551298</v>
      </c>
      <c r="F39" s="223">
        <v>809.65391941315102</v>
      </c>
      <c r="G39" s="207">
        <v>-0.75951555991773034</v>
      </c>
      <c r="H39" s="207">
        <v>11.145533427998558</v>
      </c>
      <c r="I39" s="207">
        <v>8.2841563371776346</v>
      </c>
      <c r="J39" s="208">
        <v>9.3046690256364712</v>
      </c>
      <c r="K39" s="175"/>
      <c r="M39" s="176"/>
      <c r="N39" s="176"/>
      <c r="O39" s="176"/>
      <c r="P39" s="176"/>
      <c r="Q39" s="175"/>
      <c r="R39" s="175"/>
      <c r="S39" s="175"/>
    </row>
    <row r="40" spans="1:19" ht="16.5">
      <c r="A40" s="197" t="s">
        <v>29</v>
      </c>
      <c r="B40" s="221">
        <v>4532.1824124028462</v>
      </c>
      <c r="C40" s="221">
        <v>4212.3583588991487</v>
      </c>
      <c r="D40" s="221">
        <v>4180.8517154712472</v>
      </c>
      <c r="E40" s="221">
        <v>-31.506643427901508</v>
      </c>
      <c r="F40" s="221">
        <v>-351.33069693159905</v>
      </c>
      <c r="G40" s="147">
        <v>-0.74795733751710713</v>
      </c>
      <c r="H40" s="147">
        <v>-7.4412246450663986</v>
      </c>
      <c r="I40" s="147">
        <v>-7.5142128488568147</v>
      </c>
      <c r="J40" s="152">
        <v>-7.7519098959949559</v>
      </c>
      <c r="K40" s="175"/>
      <c r="M40" s="176"/>
      <c r="N40" s="176"/>
      <c r="O40" s="176"/>
      <c r="P40" s="176"/>
      <c r="Q40" s="175"/>
      <c r="R40" s="175"/>
      <c r="S40" s="175"/>
    </row>
    <row r="41" spans="1:19" ht="16.5">
      <c r="A41" s="197" t="s">
        <v>30</v>
      </c>
      <c r="B41" s="221">
        <v>298.82661374000003</v>
      </c>
      <c r="C41" s="221">
        <v>204.03570010000001</v>
      </c>
      <c r="D41" s="221">
        <v>189.68144834</v>
      </c>
      <c r="E41" s="221">
        <v>-14.354251760000011</v>
      </c>
      <c r="F41" s="221">
        <v>-109.14516540000002</v>
      </c>
      <c r="G41" s="147">
        <v>-7.0351667639363313</v>
      </c>
      <c r="H41" s="147">
        <v>-30.618070829388472</v>
      </c>
      <c r="I41" s="147">
        <v>-31.834601395714401</v>
      </c>
      <c r="J41" s="152">
        <v>-36.524579934156712</v>
      </c>
      <c r="K41" s="175"/>
      <c r="M41" s="176"/>
      <c r="N41" s="176"/>
      <c r="O41" s="176"/>
      <c r="P41" s="176"/>
      <c r="Q41" s="175"/>
      <c r="R41" s="175"/>
      <c r="S41" s="175"/>
    </row>
    <row r="42" spans="1:19" ht="16.5">
      <c r="A42" s="197" t="s">
        <v>75</v>
      </c>
      <c r="B42" s="221">
        <v>6609.8174794721508</v>
      </c>
      <c r="C42" s="221">
        <v>7597.6157470099997</v>
      </c>
      <c r="D42" s="221">
        <v>7557.4410435199998</v>
      </c>
      <c r="E42" s="221">
        <v>-40.174703489999956</v>
      </c>
      <c r="F42" s="221">
        <v>947.62356404784896</v>
      </c>
      <c r="G42" s="147">
        <v>-0.52878040727199505</v>
      </c>
      <c r="H42" s="147">
        <v>21.892086967902486</v>
      </c>
      <c r="I42" s="147">
        <v>15.462605852552699</v>
      </c>
      <c r="J42" s="152">
        <v>14.336607130088638</v>
      </c>
      <c r="K42" s="175"/>
      <c r="M42" s="176"/>
      <c r="N42" s="176"/>
      <c r="O42" s="176"/>
      <c r="P42" s="176"/>
      <c r="Q42" s="175"/>
      <c r="R42" s="175"/>
      <c r="S42" s="175"/>
    </row>
    <row r="43" spans="1:19">
      <c r="A43" s="199"/>
      <c r="B43" s="224"/>
      <c r="C43" s="224"/>
      <c r="D43" s="224"/>
      <c r="E43" s="224"/>
      <c r="F43" s="224"/>
      <c r="G43" s="225"/>
      <c r="H43" s="225"/>
      <c r="I43" s="225"/>
      <c r="J43" s="226"/>
      <c r="K43" s="175"/>
      <c r="M43" s="176"/>
      <c r="N43" s="176"/>
      <c r="O43" s="176"/>
      <c r="P43" s="176"/>
      <c r="Q43" s="175"/>
      <c r="R43" s="175"/>
      <c r="S43" s="175"/>
    </row>
    <row r="44" spans="1:19" ht="16.5">
      <c r="A44" s="197" t="s">
        <v>32</v>
      </c>
      <c r="B44" s="221">
        <v>55262.646253507177</v>
      </c>
      <c r="C44" s="221">
        <v>58831.051316358127</v>
      </c>
      <c r="D44" s="221">
        <v>59140.215061613519</v>
      </c>
      <c r="E44" s="221">
        <v>309.1637452553914</v>
      </c>
      <c r="F44" s="221">
        <v>3877.5688081063417</v>
      </c>
      <c r="G44" s="147">
        <v>0.52551116857134161</v>
      </c>
      <c r="H44" s="147">
        <v>6.4181528253205897</v>
      </c>
      <c r="I44" s="147">
        <v>7.3361682120600022</v>
      </c>
      <c r="J44" s="152">
        <v>7.0166180430787222</v>
      </c>
      <c r="K44" s="175"/>
      <c r="M44" s="176"/>
      <c r="N44" s="176"/>
      <c r="O44" s="176"/>
      <c r="P44" s="176"/>
      <c r="Q44" s="175"/>
      <c r="R44" s="175"/>
      <c r="S44" s="175"/>
    </row>
    <row r="45" spans="1:19" ht="16.5">
      <c r="A45" s="197" t="s">
        <v>33</v>
      </c>
      <c r="B45" s="221">
        <v>46520.551035450604</v>
      </c>
      <c r="C45" s="221">
        <v>50548.650352338154</v>
      </c>
      <c r="D45" s="221">
        <v>50912.231641494742</v>
      </c>
      <c r="E45" s="221">
        <v>363.58128915658745</v>
      </c>
      <c r="F45" s="221">
        <v>4391.6806060441377</v>
      </c>
      <c r="G45" s="147">
        <v>0.71927002327920775</v>
      </c>
      <c r="H45" s="147">
        <v>8.8236034357947091</v>
      </c>
      <c r="I45" s="147">
        <v>9.6983174710169635</v>
      </c>
      <c r="J45" s="152">
        <v>9.4403022068622704</v>
      </c>
      <c r="K45" s="175"/>
      <c r="M45" s="176"/>
      <c r="N45" s="176"/>
      <c r="O45" s="176"/>
      <c r="P45" s="176"/>
      <c r="Q45" s="175"/>
      <c r="R45" s="175"/>
      <c r="S45" s="175"/>
    </row>
    <row r="46" spans="1:19">
      <c r="A46" s="198" t="s">
        <v>27</v>
      </c>
      <c r="B46" s="223">
        <v>37502.504139123557</v>
      </c>
      <c r="C46" s="223">
        <v>39932.927737700869</v>
      </c>
      <c r="D46" s="223">
        <v>40223.917123782318</v>
      </c>
      <c r="E46" s="223">
        <v>290.98938608144817</v>
      </c>
      <c r="F46" s="223">
        <v>2721.4129846587603</v>
      </c>
      <c r="G46" s="207">
        <v>0.72869534633876754</v>
      </c>
      <c r="H46" s="207">
        <v>6.8965846124087022</v>
      </c>
      <c r="I46" s="207">
        <v>7.5581077931518195</v>
      </c>
      <c r="J46" s="208">
        <v>7.2566167170146798</v>
      </c>
      <c r="K46" s="175"/>
      <c r="M46" s="176"/>
      <c r="N46" s="176"/>
      <c r="O46" s="176"/>
      <c r="P46" s="176"/>
      <c r="Q46" s="175"/>
      <c r="R46" s="175"/>
      <c r="S46" s="175"/>
    </row>
    <row r="47" spans="1:19">
      <c r="A47" s="198" t="s">
        <v>34</v>
      </c>
      <c r="B47" s="223">
        <v>5956.5368191553198</v>
      </c>
      <c r="C47" s="223">
        <v>7320.2787153719555</v>
      </c>
      <c r="D47" s="223">
        <v>7361.1646413135213</v>
      </c>
      <c r="E47" s="223">
        <v>40.885925941565802</v>
      </c>
      <c r="F47" s="223">
        <v>1404.6278221582015</v>
      </c>
      <c r="G47" s="207">
        <v>0.55852963433903824</v>
      </c>
      <c r="H47" s="207">
        <v>23.870292759020757</v>
      </c>
      <c r="I47" s="207">
        <v>25.903573712797922</v>
      </c>
      <c r="J47" s="208">
        <v>23.581283299401946</v>
      </c>
      <c r="K47" s="175"/>
      <c r="M47" s="176"/>
      <c r="N47" s="176"/>
      <c r="O47" s="176"/>
      <c r="P47" s="176"/>
      <c r="Q47" s="175"/>
      <c r="R47" s="175"/>
      <c r="S47" s="175"/>
    </row>
    <row r="48" spans="1:19">
      <c r="A48" s="198" t="s">
        <v>106</v>
      </c>
      <c r="B48" s="223">
        <v>3061.5100771717262</v>
      </c>
      <c r="C48" s="223">
        <v>3295.4438992653281</v>
      </c>
      <c r="D48" s="223">
        <v>3327.1498763989025</v>
      </c>
      <c r="E48" s="223">
        <v>31.705977133574379</v>
      </c>
      <c r="F48" s="223">
        <v>265.63979922717635</v>
      </c>
      <c r="G48" s="207">
        <v>0.96211551774992188</v>
      </c>
      <c r="H48" s="207">
        <v>3.7420754449123024</v>
      </c>
      <c r="I48" s="207">
        <v>4.9952627469883453</v>
      </c>
      <c r="J48" s="208">
        <v>8.6767573037871131</v>
      </c>
      <c r="K48" s="175"/>
      <c r="M48" s="176"/>
      <c r="N48" s="176"/>
      <c r="O48" s="176"/>
      <c r="P48" s="176"/>
      <c r="Q48" s="175"/>
      <c r="R48" s="175"/>
      <c r="S48" s="175"/>
    </row>
    <row r="49" spans="1:19" ht="16.5">
      <c r="A49" s="197" t="s">
        <v>29</v>
      </c>
      <c r="B49" s="221">
        <v>6894.3354414770738</v>
      </c>
      <c r="C49" s="221">
        <v>6607.5117711301682</v>
      </c>
      <c r="D49" s="221">
        <v>6585.2601376839775</v>
      </c>
      <c r="E49" s="221">
        <v>-22.251633446190681</v>
      </c>
      <c r="F49" s="221">
        <v>-309.07530379309628</v>
      </c>
      <c r="G49" s="147">
        <v>-0.33676267582924879</v>
      </c>
      <c r="H49" s="147">
        <v>-5.8848743382215929</v>
      </c>
      <c r="I49" s="147">
        <v>-4.1384377523349087</v>
      </c>
      <c r="J49" s="152">
        <v>-4.4830325767682524</v>
      </c>
      <c r="K49" s="175"/>
      <c r="M49" s="176"/>
      <c r="N49" s="176"/>
      <c r="O49" s="176"/>
      <c r="P49" s="176"/>
      <c r="Q49" s="175"/>
      <c r="R49" s="175"/>
      <c r="S49" s="175"/>
    </row>
    <row r="50" spans="1:19" ht="16.5">
      <c r="A50" s="197" t="s">
        <v>30</v>
      </c>
      <c r="B50" s="221">
        <v>19.328855000000001</v>
      </c>
      <c r="C50" s="221">
        <v>50.672639980000007</v>
      </c>
      <c r="D50" s="221">
        <v>50.613772629999993</v>
      </c>
      <c r="E50" s="221">
        <v>-5.8867350000014085E-2</v>
      </c>
      <c r="F50" s="221">
        <v>31.284917629999992</v>
      </c>
      <c r="G50" s="147">
        <v>-0.11617186320516737</v>
      </c>
      <c r="H50" s="147">
        <v>144.50610835364733</v>
      </c>
      <c r="I50" s="147">
        <v>163.11600263041652</v>
      </c>
      <c r="J50" s="152">
        <v>161.85603146177044</v>
      </c>
      <c r="K50" s="175"/>
      <c r="M50" s="176"/>
      <c r="N50" s="176"/>
      <c r="O50" s="176"/>
      <c r="P50" s="176"/>
      <c r="Q50" s="175"/>
      <c r="R50" s="175"/>
      <c r="S50" s="175"/>
    </row>
    <row r="51" spans="1:19" ht="16.5">
      <c r="A51" s="197" t="s">
        <v>31</v>
      </c>
      <c r="B51" s="221">
        <v>1828.4309215794999</v>
      </c>
      <c r="C51" s="221">
        <v>1624.2165529097999</v>
      </c>
      <c r="D51" s="221">
        <v>1592.1095098047995</v>
      </c>
      <c r="E51" s="221">
        <v>-32.107043105000457</v>
      </c>
      <c r="F51" s="221">
        <v>-236.32141177470044</v>
      </c>
      <c r="G51" s="147">
        <v>-1.9767710806468841</v>
      </c>
      <c r="H51" s="147">
        <v>-9.1121946594888215</v>
      </c>
      <c r="I51" s="147">
        <v>-10.677453551159857</v>
      </c>
      <c r="J51" s="152">
        <v>-12.924820346538056</v>
      </c>
      <c r="K51" s="175"/>
      <c r="M51" s="176"/>
      <c r="N51" s="176"/>
      <c r="O51" s="176"/>
      <c r="P51" s="176"/>
      <c r="Q51" s="175"/>
      <c r="R51" s="175"/>
      <c r="S51" s="175"/>
    </row>
    <row r="52" spans="1:19" ht="17.25" thickBot="1">
      <c r="A52" s="200" t="s">
        <v>35</v>
      </c>
      <c r="B52" s="227">
        <v>1228.8137998108859</v>
      </c>
      <c r="C52" s="227">
        <v>1016.72005745</v>
      </c>
      <c r="D52" s="227">
        <v>1018.10684685</v>
      </c>
      <c r="E52" s="227">
        <v>1.3867893999999978</v>
      </c>
      <c r="F52" s="227">
        <v>-210.70695296088593</v>
      </c>
      <c r="G52" s="154">
        <v>0.136398351723102</v>
      </c>
      <c r="H52" s="154">
        <v>-14.68903456742072</v>
      </c>
      <c r="I52" s="154">
        <v>-18.633246761965992</v>
      </c>
      <c r="J52" s="155">
        <v>-17.1471831609731</v>
      </c>
      <c r="K52" s="175"/>
      <c r="M52" s="176"/>
      <c r="N52" s="176"/>
      <c r="O52" s="176"/>
      <c r="P52" s="176"/>
      <c r="Q52" s="175"/>
      <c r="R52" s="175"/>
      <c r="S52" s="175"/>
    </row>
    <row r="56" spans="1:19">
      <c r="H56" s="175"/>
      <c r="I56" s="175"/>
      <c r="J56" s="175"/>
    </row>
    <row r="57" spans="1:19">
      <c r="H57" s="175"/>
      <c r="I57" s="175"/>
      <c r="J57" s="175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4"/>
  <sheetViews>
    <sheetView zoomScale="90" zoomScaleNormal="90" workbookViewId="0"/>
  </sheetViews>
  <sheetFormatPr defaultRowHeight="15"/>
  <cols>
    <col min="1" max="1" width="62.140625" customWidth="1"/>
    <col min="2" max="3" width="13.42578125" style="105" customWidth="1"/>
    <col min="4" max="4" width="9.5703125" bestFit="1" customWidth="1"/>
  </cols>
  <sheetData>
    <row r="1" spans="1:4" ht="15.75" thickBot="1">
      <c r="A1" s="32" t="s">
        <v>111</v>
      </c>
    </row>
    <row r="2" spans="1:4" ht="17.25" thickBot="1">
      <c r="A2" s="51" t="s">
        <v>36</v>
      </c>
      <c r="B2" s="159">
        <v>43646</v>
      </c>
      <c r="C2" s="228">
        <v>43677</v>
      </c>
    </row>
    <row r="3" spans="1:4" ht="15.75">
      <c r="A3" s="52"/>
      <c r="B3" s="101"/>
      <c r="C3" s="101"/>
    </row>
    <row r="4" spans="1:4" ht="15.75">
      <c r="A4" s="52" t="s">
        <v>37</v>
      </c>
      <c r="B4" s="103">
        <v>6.75</v>
      </c>
      <c r="C4" s="103">
        <v>6.75</v>
      </c>
    </row>
    <row r="5" spans="1:4" ht="15.75">
      <c r="A5" s="52"/>
      <c r="B5" s="103"/>
      <c r="C5" s="103"/>
    </row>
    <row r="6" spans="1:4" ht="15.75">
      <c r="A6" s="52" t="s">
        <v>38</v>
      </c>
      <c r="B6" s="103">
        <v>10.5</v>
      </c>
      <c r="C6" s="103">
        <v>10.5</v>
      </c>
    </row>
    <row r="7" spans="1:4" ht="15.75">
      <c r="A7" s="52"/>
      <c r="B7" s="116"/>
      <c r="C7" s="116"/>
    </row>
    <row r="8" spans="1:4" ht="15.75">
      <c r="A8" s="52" t="s">
        <v>39</v>
      </c>
      <c r="B8" s="103">
        <v>11.5</v>
      </c>
      <c r="C8" s="103">
        <v>11.5</v>
      </c>
    </row>
    <row r="9" spans="1:4" ht="15.75">
      <c r="A9" s="52"/>
      <c r="B9" s="103"/>
      <c r="C9" s="103"/>
    </row>
    <row r="10" spans="1:4" ht="15.75">
      <c r="A10" s="52" t="s">
        <v>40</v>
      </c>
      <c r="B10" s="103">
        <v>10.22375821135974</v>
      </c>
      <c r="C10" s="103">
        <v>10.245106154740032</v>
      </c>
    </row>
    <row r="11" spans="1:4" ht="15.75">
      <c r="A11" s="52"/>
      <c r="B11" s="103"/>
      <c r="C11" s="103"/>
    </row>
    <row r="12" spans="1:4" ht="15.75">
      <c r="A12" s="52" t="s">
        <v>41</v>
      </c>
      <c r="B12" s="103">
        <v>5.955890673900563</v>
      </c>
      <c r="C12" s="103">
        <v>5.8133368442829925</v>
      </c>
    </row>
    <row r="13" spans="1:4" ht="16.5" thickBot="1">
      <c r="A13" s="52"/>
      <c r="B13" s="83"/>
      <c r="C13" s="83"/>
    </row>
    <row r="14" spans="1:4" ht="17.25" thickBot="1">
      <c r="A14" s="51" t="s">
        <v>118</v>
      </c>
      <c r="B14" s="159">
        <f>B2</f>
        <v>43646</v>
      </c>
      <c r="C14" s="228">
        <f>C2</f>
        <v>43677</v>
      </c>
    </row>
    <row r="15" spans="1:4" ht="15.75">
      <c r="A15" s="52"/>
      <c r="B15" s="83"/>
      <c r="C15" s="83"/>
    </row>
    <row r="16" spans="1:4" ht="15.75">
      <c r="A16" s="52" t="s">
        <v>117</v>
      </c>
      <c r="B16" s="156">
        <v>33433.61992836</v>
      </c>
      <c r="C16" s="156">
        <v>35179.226410000003</v>
      </c>
      <c r="D16" s="158"/>
    </row>
    <row r="17" spans="1:5" ht="15.75">
      <c r="A17" s="52" t="s">
        <v>46</v>
      </c>
      <c r="B17" s="156">
        <v>-691.0112657100035</v>
      </c>
      <c r="C17" s="156">
        <v>1745.606481640003</v>
      </c>
    </row>
    <row r="18" spans="1:5" ht="16.5" thickBot="1">
      <c r="A18" s="52"/>
      <c r="B18" s="103"/>
      <c r="C18" s="103"/>
    </row>
    <row r="19" spans="1:5" ht="17.25" thickBot="1">
      <c r="A19" s="51" t="s">
        <v>108</v>
      </c>
      <c r="B19" s="159">
        <f>B2</f>
        <v>43646</v>
      </c>
      <c r="C19" s="228">
        <f>C2</f>
        <v>43677</v>
      </c>
    </row>
    <row r="20" spans="1:5" ht="15.75">
      <c r="A20" s="52"/>
      <c r="B20" s="83"/>
      <c r="C20" s="83"/>
    </row>
    <row r="21" spans="1:5" ht="16.5">
      <c r="A21" s="53" t="s">
        <v>112</v>
      </c>
      <c r="B21" s="232">
        <v>14.17085</v>
      </c>
      <c r="C21" s="232">
        <v>14.1861</v>
      </c>
    </row>
    <row r="22" spans="1:5" ht="15.75">
      <c r="A22" s="52" t="s">
        <v>115</v>
      </c>
      <c r="B22" s="232">
        <f t="shared" ref="B22:C22" si="0">1/B21</f>
        <v>7.0567397156839573E-2</v>
      </c>
      <c r="C22" s="232">
        <f t="shared" si="0"/>
        <v>7.0491537490924211E-2</v>
      </c>
      <c r="E22" s="161"/>
    </row>
    <row r="23" spans="1:5" ht="16.5">
      <c r="A23" s="53" t="s">
        <v>113</v>
      </c>
      <c r="B23" s="232">
        <v>17.951750000000001</v>
      </c>
      <c r="C23" s="232">
        <v>17.256599999999999</v>
      </c>
    </row>
    <row r="24" spans="1:5" ht="15.75">
      <c r="A24" s="52" t="s">
        <v>116</v>
      </c>
      <c r="B24" s="232">
        <f t="shared" ref="B24:C24" si="1">1/B23</f>
        <v>5.5704875569234195E-2</v>
      </c>
      <c r="C24" s="232">
        <f t="shared" si="1"/>
        <v>5.7948842761610053E-2</v>
      </c>
    </row>
    <row r="25" spans="1:5" ht="16.5">
      <c r="A25" s="53" t="s">
        <v>47</v>
      </c>
      <c r="B25" s="232">
        <v>7.5995999999999997</v>
      </c>
      <c r="C25" s="232">
        <v>7.6509999999999998</v>
      </c>
    </row>
    <row r="26" spans="1:5" ht="15.75">
      <c r="A26" s="52" t="s">
        <v>114</v>
      </c>
      <c r="B26" s="232">
        <f t="shared" ref="B26:C26" si="2">1/B25</f>
        <v>0.13158587294068108</v>
      </c>
      <c r="C26" s="232">
        <f t="shared" si="2"/>
        <v>0.13070186903672723</v>
      </c>
    </row>
    <row r="27" spans="1:5" ht="16.5">
      <c r="A27" s="53" t="s">
        <v>48</v>
      </c>
      <c r="B27" s="232">
        <v>16.099599999999999</v>
      </c>
      <c r="C27" s="232">
        <v>15.82845</v>
      </c>
    </row>
    <row r="28" spans="1:5" ht="15.75">
      <c r="A28" s="52" t="s">
        <v>49</v>
      </c>
      <c r="B28" s="232">
        <f t="shared" ref="B28:C28" si="3">1/B27</f>
        <v>6.2113344430917546E-2</v>
      </c>
      <c r="C28" s="232">
        <f t="shared" si="3"/>
        <v>6.3177379970875233E-2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59">
        <f>B2</f>
        <v>43646</v>
      </c>
      <c r="C30" s="228">
        <f>C2</f>
        <v>43677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3.9394373749994713</v>
      </c>
      <c r="C32" s="16">
        <v>3.6392178851568673</v>
      </c>
    </row>
    <row r="33" spans="1:4" ht="15.75">
      <c r="A33" s="52" t="s">
        <v>44</v>
      </c>
      <c r="B33" s="16">
        <v>1.6966909110901867</v>
      </c>
      <c r="C33" s="16">
        <v>1.9376150385279374</v>
      </c>
      <c r="D33" s="157"/>
    </row>
    <row r="34" spans="1:4" ht="16.5" thickBot="1">
      <c r="A34" s="54" t="s">
        <v>45</v>
      </c>
      <c r="B34" s="85">
        <v>0.11840013734341426</v>
      </c>
      <c r="C34" s="85">
        <v>0.2369045888114556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65"/>
  <sheetViews>
    <sheetView zoomScale="90" zoomScaleNormal="90" workbookViewId="0">
      <selection activeCell="A35" sqref="A35"/>
    </sheetView>
  </sheetViews>
  <sheetFormatPr defaultRowHeight="15"/>
  <cols>
    <col min="1" max="3" width="9.140625" style="39"/>
    <col min="4" max="4" width="10.85546875" style="39" customWidth="1"/>
    <col min="5" max="16384" width="9.140625" style="39"/>
  </cols>
  <sheetData>
    <row r="1" spans="2:11">
      <c r="B1" s="231" t="s">
        <v>119</v>
      </c>
      <c r="C1" s="106"/>
      <c r="D1" s="106"/>
      <c r="E1" s="106"/>
      <c r="F1" s="106"/>
      <c r="G1" s="106"/>
      <c r="H1" s="106"/>
      <c r="I1" s="106"/>
      <c r="J1" s="106"/>
      <c r="K1" s="106"/>
    </row>
    <row r="13" spans="2:11" s="105" customFormat="1"/>
    <row r="14" spans="2:11" s="105" customFormat="1"/>
    <row r="15" spans="2:11" s="105" customFormat="1"/>
    <row r="16" spans="2:11" s="105" customFormat="1"/>
    <row r="17" spans="2:16" s="105" customFormat="1"/>
    <row r="18" spans="2:16" s="105" customFormat="1">
      <c r="B18" s="231" t="s">
        <v>120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2:16" s="105" customFormat="1"/>
    <row r="20" spans="2:16" s="105" customFormat="1">
      <c r="P20" s="105" t="s">
        <v>109</v>
      </c>
    </row>
    <row r="21" spans="2:16" s="105" customFormat="1"/>
    <row r="22" spans="2:16" s="105" customFormat="1"/>
    <row r="23" spans="2:16" s="105" customFormat="1"/>
    <row r="24" spans="2:16" s="105" customFormat="1"/>
    <row r="25" spans="2:16" s="105" customFormat="1"/>
    <row r="26" spans="2:16" s="105" customFormat="1"/>
    <row r="27" spans="2:16" s="105" customFormat="1"/>
    <row r="28" spans="2:16" s="105" customFormat="1"/>
    <row r="29" spans="2:16" s="105" customFormat="1"/>
    <row r="30" spans="2:16" s="105" customFormat="1"/>
    <row r="31" spans="2:16" s="105" customFormat="1"/>
    <row r="32" spans="2:16" s="105" customFormat="1"/>
    <row r="33" spans="1:16" s="105" customFormat="1"/>
    <row r="34" spans="1:16" s="105" customFormat="1"/>
    <row r="35" spans="1:16" s="105" customFormat="1">
      <c r="A35" s="105" t="s">
        <v>97</v>
      </c>
    </row>
    <row r="36" spans="1:16" s="105" customFormat="1"/>
    <row r="37" spans="1:16" s="105" customFormat="1"/>
    <row r="38" spans="1:16" s="105" customFormat="1"/>
    <row r="39" spans="1:16" s="105" customFormat="1"/>
    <row r="40" spans="1:16" s="105" customFormat="1"/>
    <row r="41" spans="1:16" s="105" customFormat="1"/>
    <row r="42" spans="1:16" s="104" customFormat="1"/>
    <row r="43" spans="1:16" s="105" customFormat="1"/>
    <row r="44" spans="1:16">
      <c r="A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6" spans="1:16" s="102" customFormat="1">
      <c r="P46" s="102" t="s">
        <v>109</v>
      </c>
    </row>
    <row r="59" spans="1:15">
      <c r="O59" s="104"/>
    </row>
    <row r="60" spans="1:15" s="104" customFormat="1"/>
    <row r="61" spans="1:15" s="105" customFormat="1"/>
    <row r="62" spans="1:15" s="105" customFormat="1">
      <c r="A62" s="39"/>
    </row>
    <row r="63" spans="1:15" s="105" customFormat="1"/>
    <row r="64" spans="1:15" s="105" customFormat="1"/>
    <row r="65" spans="15:15">
      <c r="O65" s="104"/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1516"/>
  <sheetViews>
    <sheetView tabSelected="1" zoomScale="80" zoomScaleNormal="80" workbookViewId="0">
      <selection activeCell="K8" sqref="K8"/>
    </sheetView>
  </sheetViews>
  <sheetFormatPr defaultRowHeight="12.75"/>
  <cols>
    <col min="1" max="1" width="52.42578125" style="107" customWidth="1"/>
    <col min="2" max="10" width="12.140625" style="107" customWidth="1"/>
    <col min="11" max="16384" width="9.140625" style="107"/>
  </cols>
  <sheetData>
    <row r="1" spans="1:20" ht="20.25" thickBot="1">
      <c r="A1" s="297" t="s">
        <v>98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20" ht="19.5" customHeight="1">
      <c r="A2" s="279" t="s">
        <v>123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20" ht="19.5" customHeight="1">
      <c r="A3" s="282"/>
      <c r="B3" s="283"/>
      <c r="C3" s="283"/>
      <c r="D3" s="283"/>
      <c r="E3" s="283"/>
      <c r="F3" s="283"/>
      <c r="G3" s="283"/>
      <c r="H3" s="283"/>
      <c r="I3" s="283"/>
      <c r="J3" s="284"/>
    </row>
    <row r="4" spans="1:20" ht="16.5">
      <c r="A4" s="117"/>
      <c r="B4" s="285" t="s">
        <v>95</v>
      </c>
      <c r="C4" s="287"/>
      <c r="D4" s="286"/>
      <c r="E4" s="285" t="s">
        <v>1</v>
      </c>
      <c r="F4" s="286"/>
      <c r="G4" s="118" t="s">
        <v>2</v>
      </c>
      <c r="H4" s="285" t="s">
        <v>93</v>
      </c>
      <c r="I4" s="287"/>
      <c r="J4" s="288"/>
    </row>
    <row r="5" spans="1:20" ht="17.25" thickBot="1">
      <c r="A5" s="119"/>
      <c r="B5" s="189">
        <v>43312</v>
      </c>
      <c r="C5" s="170">
        <v>43646</v>
      </c>
      <c r="D5" s="170">
        <v>43677</v>
      </c>
      <c r="E5" s="171" t="s">
        <v>4</v>
      </c>
      <c r="F5" s="162" t="s">
        <v>5</v>
      </c>
      <c r="G5" s="171" t="s">
        <v>4</v>
      </c>
      <c r="H5" s="229">
        <v>43616</v>
      </c>
      <c r="I5" s="229">
        <v>43646</v>
      </c>
      <c r="J5" s="230">
        <v>43677</v>
      </c>
    </row>
    <row r="6" spans="1:20" ht="17.25" thickTop="1">
      <c r="A6" s="122" t="s">
        <v>50</v>
      </c>
      <c r="B6" s="144">
        <v>32907.200103187999</v>
      </c>
      <c r="C6" s="145">
        <v>32514.74254585438</v>
      </c>
      <c r="D6" s="145">
        <v>35779.532598215977</v>
      </c>
      <c r="E6" s="145">
        <v>3264.7900523615972</v>
      </c>
      <c r="F6" s="145">
        <v>2872.3324950279784</v>
      </c>
      <c r="G6" s="145">
        <v>10.040953108447283</v>
      </c>
      <c r="H6" s="145">
        <v>15.359210255769497</v>
      </c>
      <c r="I6" s="145">
        <v>4.1633971538369394</v>
      </c>
      <c r="J6" s="146">
        <v>8.7285836717226886</v>
      </c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1:20" ht="16.5">
      <c r="A7" s="122" t="s">
        <v>51</v>
      </c>
      <c r="B7" s="147">
        <v>32548.642159158</v>
      </c>
      <c r="C7" s="145">
        <v>31993.328148774381</v>
      </c>
      <c r="D7" s="145">
        <v>35246.320072645969</v>
      </c>
      <c r="E7" s="145">
        <v>3252.9919238715884</v>
      </c>
      <c r="F7" s="145">
        <v>2697.6779134879689</v>
      </c>
      <c r="G7" s="145">
        <v>10.167719684381154</v>
      </c>
      <c r="H7" s="145">
        <v>14.269351638809894</v>
      </c>
      <c r="I7" s="145">
        <v>3.4528337785024092</v>
      </c>
      <c r="J7" s="146">
        <v>8.2881427135937997</v>
      </c>
      <c r="K7" s="175"/>
      <c r="L7" s="175"/>
      <c r="M7" s="175"/>
      <c r="N7" s="175"/>
      <c r="O7" s="175"/>
      <c r="P7" s="175"/>
      <c r="Q7" s="175"/>
      <c r="R7" s="175"/>
      <c r="S7" s="175"/>
    </row>
    <row r="8" spans="1:20" ht="16.5">
      <c r="A8" s="110" t="s">
        <v>52</v>
      </c>
      <c r="B8" s="148">
        <v>8966.2397792100019</v>
      </c>
      <c r="C8" s="149">
        <v>11271.80413875</v>
      </c>
      <c r="D8" s="149">
        <v>10961.011150709999</v>
      </c>
      <c r="E8" s="149">
        <v>-310.79298804000064</v>
      </c>
      <c r="F8" s="149">
        <v>1994.7713714999973</v>
      </c>
      <c r="G8" s="149">
        <v>-2.7572603659032922</v>
      </c>
      <c r="H8" s="149">
        <v>39.851796266366847</v>
      </c>
      <c r="I8" s="149">
        <v>12.907866943815009</v>
      </c>
      <c r="J8" s="150">
        <v>22.247580040467668</v>
      </c>
      <c r="K8" s="175"/>
      <c r="L8" s="175"/>
      <c r="M8" s="175"/>
      <c r="N8" s="175"/>
      <c r="O8" s="175"/>
      <c r="P8" s="175"/>
      <c r="Q8" s="175"/>
      <c r="R8" s="175"/>
      <c r="S8" s="175"/>
    </row>
    <row r="9" spans="1:20" ht="16.5">
      <c r="A9" s="110" t="s">
        <v>53</v>
      </c>
      <c r="B9" s="148">
        <v>23428.43456695</v>
      </c>
      <c r="C9" s="149">
        <v>20637.089100240002</v>
      </c>
      <c r="D9" s="149">
        <v>24175.223615939998</v>
      </c>
      <c r="E9" s="149">
        <v>3538.134515699996</v>
      </c>
      <c r="F9" s="149">
        <v>746.78904898999826</v>
      </c>
      <c r="G9" s="149">
        <v>17.144542520092358</v>
      </c>
      <c r="H9" s="149">
        <v>7.0731230128448885</v>
      </c>
      <c r="I9" s="149">
        <v>-0.75246705132437341</v>
      </c>
      <c r="J9" s="150">
        <v>3.187532853959766</v>
      </c>
      <c r="K9" s="175"/>
      <c r="L9" s="175"/>
      <c r="M9" s="175"/>
      <c r="N9" s="175"/>
      <c r="O9" s="175"/>
      <c r="P9" s="175"/>
      <c r="Q9" s="175"/>
      <c r="R9" s="175"/>
      <c r="S9" s="175"/>
    </row>
    <row r="10" spans="1:20" ht="16.5">
      <c r="A10" s="110" t="s">
        <v>54</v>
      </c>
      <c r="B10" s="148">
        <v>154.22170599799881</v>
      </c>
      <c r="C10" s="149">
        <v>84.688802784379902</v>
      </c>
      <c r="D10" s="149">
        <v>110.33919899596805</v>
      </c>
      <c r="E10" s="149">
        <v>25.650396211588145</v>
      </c>
      <c r="F10" s="149">
        <v>-43.882507002030763</v>
      </c>
      <c r="G10" s="149">
        <v>30.287824798863653</v>
      </c>
      <c r="H10" s="149">
        <v>-10.726507168799884</v>
      </c>
      <c r="I10" s="149">
        <v>-43.174800175301506</v>
      </c>
      <c r="J10" s="150">
        <v>-28.454170389348548</v>
      </c>
      <c r="K10" s="175"/>
      <c r="L10" s="175"/>
      <c r="M10" s="175"/>
      <c r="N10" s="175"/>
      <c r="O10" s="175"/>
      <c r="P10" s="175"/>
      <c r="Q10" s="175"/>
      <c r="R10" s="175"/>
      <c r="S10" s="175"/>
    </row>
    <row r="11" spans="1:20" ht="16.5">
      <c r="A11" s="110" t="s">
        <v>94</v>
      </c>
      <c r="B11" s="148">
        <v>-0.25389299999999998</v>
      </c>
      <c r="C11" s="149">
        <v>-0.25389299999999998</v>
      </c>
      <c r="D11" s="149">
        <v>-0.25389299999999998</v>
      </c>
      <c r="E11" s="149">
        <v>0</v>
      </c>
      <c r="F11" s="149">
        <v>0</v>
      </c>
      <c r="G11" s="149">
        <v>0</v>
      </c>
      <c r="H11" s="149">
        <v>-100.03975557112456</v>
      </c>
      <c r="I11" s="149">
        <v>0</v>
      </c>
      <c r="J11" s="150">
        <v>0</v>
      </c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20" ht="16.5">
      <c r="A12" s="122" t="s">
        <v>55</v>
      </c>
      <c r="B12" s="147">
        <v>358.55794403000004</v>
      </c>
      <c r="C12" s="145">
        <v>521.41439707999996</v>
      </c>
      <c r="D12" s="145">
        <v>533.21252557000992</v>
      </c>
      <c r="E12" s="145">
        <v>11.798128490009958</v>
      </c>
      <c r="F12" s="145">
        <v>174.65458154000987</v>
      </c>
      <c r="G12" s="145">
        <v>2.2627162878664677</v>
      </c>
      <c r="H12" s="145">
        <v>190.29339421248142</v>
      </c>
      <c r="I12" s="145">
        <v>80.039382546824157</v>
      </c>
      <c r="J12" s="146">
        <v>48.710280848050814</v>
      </c>
      <c r="K12" s="175"/>
      <c r="L12" s="175"/>
      <c r="M12" s="175"/>
      <c r="N12" s="175"/>
      <c r="O12" s="175"/>
      <c r="P12" s="175"/>
      <c r="Q12" s="175"/>
      <c r="R12" s="175"/>
      <c r="S12" s="175"/>
    </row>
    <row r="13" spans="1:20" ht="16.5">
      <c r="A13" s="110" t="s">
        <v>56</v>
      </c>
      <c r="B13" s="148">
        <v>303.51269490000004</v>
      </c>
      <c r="C13" s="149">
        <v>451.47713024999996</v>
      </c>
      <c r="D13" s="149">
        <v>458.58490801000988</v>
      </c>
      <c r="E13" s="149">
        <v>7.1077777600099239</v>
      </c>
      <c r="F13" s="149">
        <v>155.07221311000984</v>
      </c>
      <c r="G13" s="149">
        <v>1.5743383847757855</v>
      </c>
      <c r="H13" s="149">
        <v>696.01023092276932</v>
      </c>
      <c r="I13" s="149">
        <v>91.705954337653736</v>
      </c>
      <c r="J13" s="150">
        <v>51.092496530038829</v>
      </c>
      <c r="K13" s="175"/>
      <c r="L13" s="175"/>
      <c r="M13" s="175"/>
      <c r="N13" s="175"/>
      <c r="O13" s="175"/>
      <c r="P13" s="175"/>
      <c r="Q13" s="175"/>
      <c r="R13" s="175"/>
      <c r="S13" s="175"/>
    </row>
    <row r="14" spans="1:20" ht="16.5">
      <c r="A14" s="110" t="s">
        <v>57</v>
      </c>
      <c r="B14" s="148">
        <v>0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  <c r="H14" s="148">
        <v>-100</v>
      </c>
      <c r="I14" s="148">
        <v>0</v>
      </c>
      <c r="J14" s="151">
        <v>0</v>
      </c>
      <c r="K14" s="175"/>
      <c r="L14" s="175"/>
      <c r="M14" s="175"/>
      <c r="N14" s="175"/>
      <c r="O14" s="175"/>
      <c r="P14" s="175"/>
      <c r="Q14" s="175"/>
      <c r="R14" s="175"/>
      <c r="S14" s="175"/>
    </row>
    <row r="15" spans="1:20" ht="16.5">
      <c r="A15" s="110" t="s">
        <v>58</v>
      </c>
      <c r="B15" s="148">
        <v>55.045249130000002</v>
      </c>
      <c r="C15" s="149">
        <v>69.937266829999999</v>
      </c>
      <c r="D15" s="149">
        <v>74.627617560000004</v>
      </c>
      <c r="E15" s="149">
        <v>4.6903507300000058</v>
      </c>
      <c r="F15" s="149">
        <v>19.582368430000002</v>
      </c>
      <c r="G15" s="149">
        <v>6.7065113387989186</v>
      </c>
      <c r="H15" s="149">
        <v>39.705542385784241</v>
      </c>
      <c r="I15" s="149">
        <v>29.259035336496851</v>
      </c>
      <c r="J15" s="150">
        <v>35.575038244903681</v>
      </c>
      <c r="K15" s="175"/>
      <c r="L15" s="175"/>
      <c r="M15" s="175"/>
      <c r="N15" s="175"/>
      <c r="O15" s="175"/>
      <c r="P15" s="175"/>
      <c r="Q15" s="175"/>
      <c r="R15" s="175"/>
      <c r="S15" s="175"/>
    </row>
    <row r="16" spans="1:20" ht="16.5">
      <c r="A16" s="123"/>
      <c r="B16" s="148"/>
      <c r="C16" s="149"/>
      <c r="D16" s="149"/>
      <c r="E16" s="149"/>
      <c r="F16" s="149"/>
      <c r="G16" s="149"/>
      <c r="H16" s="149"/>
      <c r="I16" s="149"/>
      <c r="J16" s="150"/>
      <c r="K16" s="175"/>
      <c r="L16" s="175"/>
      <c r="M16" s="175"/>
      <c r="N16" s="175"/>
      <c r="O16" s="175"/>
      <c r="P16" s="175"/>
      <c r="Q16" s="175"/>
      <c r="R16" s="175"/>
      <c r="S16" s="175"/>
    </row>
    <row r="17" spans="1:19" ht="16.5">
      <c r="A17" s="122" t="s">
        <v>59</v>
      </c>
      <c r="B17" s="147">
        <v>32907.210205577991</v>
      </c>
      <c r="C17" s="145">
        <v>32514.72625061436</v>
      </c>
      <c r="D17" s="145">
        <v>35779.516302915974</v>
      </c>
      <c r="E17" s="145">
        <v>3264.7900523016142</v>
      </c>
      <c r="F17" s="145">
        <v>2872.3060973379834</v>
      </c>
      <c r="G17" s="145">
        <v>10.040958140436217</v>
      </c>
      <c r="H17" s="145">
        <v>15.359118143937067</v>
      </c>
      <c r="I17" s="145">
        <v>4.1633120404618325</v>
      </c>
      <c r="J17" s="146">
        <v>8.7285007735207927</v>
      </c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ht="16.5">
      <c r="A18" s="122" t="s">
        <v>60</v>
      </c>
      <c r="B18" s="147">
        <v>8037.5669278300011</v>
      </c>
      <c r="C18" s="145">
        <v>6838.0719985000014</v>
      </c>
      <c r="D18" s="145">
        <v>8020.6550285900003</v>
      </c>
      <c r="E18" s="145">
        <v>1182.5830300899988</v>
      </c>
      <c r="F18" s="145">
        <v>-16.911899240000821</v>
      </c>
      <c r="G18" s="145">
        <v>17.294100301216631</v>
      </c>
      <c r="H18" s="145">
        <v>-5.8494265605899471</v>
      </c>
      <c r="I18" s="145">
        <v>-10.680070813265203</v>
      </c>
      <c r="J18" s="146">
        <v>-0.21041068014554298</v>
      </c>
      <c r="K18" s="175"/>
      <c r="L18" s="175"/>
      <c r="M18" s="175"/>
      <c r="N18" s="175"/>
      <c r="O18" s="175"/>
      <c r="P18" s="175"/>
      <c r="Q18" s="175"/>
      <c r="R18" s="175"/>
      <c r="S18" s="175"/>
    </row>
    <row r="19" spans="1:19" ht="16.5">
      <c r="A19" s="110" t="s">
        <v>61</v>
      </c>
      <c r="B19" s="148">
        <v>4046.7725937</v>
      </c>
      <c r="C19" s="149">
        <v>4014.2810504100012</v>
      </c>
      <c r="D19" s="149">
        <v>4048.0801303599997</v>
      </c>
      <c r="E19" s="149">
        <v>33.799079949998486</v>
      </c>
      <c r="F19" s="149">
        <v>1.3075366599996414</v>
      </c>
      <c r="G19" s="149">
        <v>0.84197094138554007</v>
      </c>
      <c r="H19" s="149">
        <v>4.479240357896046</v>
      </c>
      <c r="I19" s="149">
        <v>1.7399329712667821</v>
      </c>
      <c r="J19" s="150">
        <v>3.2310603813897387E-2</v>
      </c>
      <c r="K19" s="175"/>
      <c r="L19" s="175"/>
      <c r="M19" s="175"/>
      <c r="N19" s="175"/>
      <c r="O19" s="175"/>
      <c r="P19" s="175"/>
      <c r="Q19" s="175"/>
      <c r="R19" s="175"/>
      <c r="S19" s="175"/>
    </row>
    <row r="20" spans="1:19" ht="16.5">
      <c r="A20" s="110" t="s">
        <v>62</v>
      </c>
      <c r="B20" s="148">
        <v>3990.7943341300006</v>
      </c>
      <c r="C20" s="148">
        <v>2823.7909480900007</v>
      </c>
      <c r="D20" s="148">
        <v>3972.5748982300006</v>
      </c>
      <c r="E20" s="148">
        <v>1148.7839501399999</v>
      </c>
      <c r="F20" s="148">
        <v>-18.219435900000008</v>
      </c>
      <c r="G20" s="148">
        <v>40.682329933702476</v>
      </c>
      <c r="H20" s="148">
        <v>-14.363584629099009</v>
      </c>
      <c r="I20" s="148">
        <v>-23.888619822822733</v>
      </c>
      <c r="J20" s="151">
        <v>-0.45653657829932115</v>
      </c>
      <c r="K20" s="175"/>
      <c r="L20" s="175"/>
      <c r="M20" s="175"/>
      <c r="N20" s="175"/>
      <c r="O20" s="175"/>
      <c r="P20" s="175"/>
      <c r="Q20" s="175"/>
      <c r="R20" s="175"/>
      <c r="S20" s="175"/>
    </row>
    <row r="21" spans="1:19" ht="16.5">
      <c r="A21" s="110" t="s">
        <v>63</v>
      </c>
      <c r="B21" s="148">
        <v>14481.11507064</v>
      </c>
      <c r="C21" s="149">
        <v>15263.580376900001</v>
      </c>
      <c r="D21" s="149">
        <v>17515.594595790004</v>
      </c>
      <c r="E21" s="149">
        <v>2252.0142188900027</v>
      </c>
      <c r="F21" s="149">
        <v>3034.4795251500036</v>
      </c>
      <c r="G21" s="149">
        <v>14.754167523487567</v>
      </c>
      <c r="H21" s="149">
        <v>28.127697412136399</v>
      </c>
      <c r="I21" s="149">
        <v>11.988141119217929</v>
      </c>
      <c r="J21" s="150">
        <v>20.954736636975667</v>
      </c>
      <c r="K21" s="175"/>
      <c r="L21" s="175"/>
      <c r="M21" s="175"/>
      <c r="N21" s="175"/>
      <c r="O21" s="175"/>
      <c r="P21" s="175"/>
      <c r="Q21" s="175"/>
      <c r="R21" s="175"/>
      <c r="S21" s="175"/>
    </row>
    <row r="22" spans="1:19" ht="16.5">
      <c r="A22" s="122" t="s">
        <v>64</v>
      </c>
      <c r="B22" s="147">
        <v>6966.2917989999996</v>
      </c>
      <c r="C22" s="147">
        <v>6675.5410351200007</v>
      </c>
      <c r="D22" s="147">
        <v>8807.2510415800007</v>
      </c>
      <c r="E22" s="147">
        <v>2131.7100064599999</v>
      </c>
      <c r="F22" s="147">
        <v>1840.959242580001</v>
      </c>
      <c r="G22" s="147">
        <v>31.933142126534477</v>
      </c>
      <c r="H22" s="147">
        <v>30.36009559517538</v>
      </c>
      <c r="I22" s="147">
        <v>14.956107055582038</v>
      </c>
      <c r="J22" s="152">
        <v>26.426674272304652</v>
      </c>
      <c r="K22" s="175"/>
      <c r="L22" s="175"/>
      <c r="M22" s="175"/>
      <c r="N22" s="175"/>
      <c r="O22" s="175"/>
      <c r="P22" s="175"/>
      <c r="Q22" s="175"/>
      <c r="R22" s="175"/>
      <c r="S22" s="175"/>
    </row>
    <row r="23" spans="1:19" ht="16.5">
      <c r="A23" s="124" t="s">
        <v>104</v>
      </c>
      <c r="B23" s="147">
        <v>7514.8232716399998</v>
      </c>
      <c r="C23" s="147">
        <v>8588.0393417800005</v>
      </c>
      <c r="D23" s="147">
        <v>8708.3435542100015</v>
      </c>
      <c r="E23" s="147">
        <v>120.30421243000092</v>
      </c>
      <c r="F23" s="147">
        <v>1193.5202825700017</v>
      </c>
      <c r="G23" s="147">
        <v>1.4008344354541151</v>
      </c>
      <c r="H23" s="147">
        <v>26.595599467766903</v>
      </c>
      <c r="I23" s="147">
        <v>9.7849005419219566</v>
      </c>
      <c r="J23" s="152">
        <v>15.882213585437157</v>
      </c>
      <c r="K23" s="175"/>
      <c r="L23" s="175"/>
      <c r="M23" s="175"/>
      <c r="N23" s="175"/>
      <c r="O23" s="175"/>
      <c r="P23" s="175"/>
      <c r="Q23" s="175"/>
      <c r="R23" s="175"/>
      <c r="S23" s="175"/>
    </row>
    <row r="24" spans="1:19" ht="16.5">
      <c r="A24" s="124" t="s">
        <v>65</v>
      </c>
      <c r="B24" s="147">
        <v>2621.3132757525591</v>
      </c>
      <c r="C24" s="153">
        <v>2823.7481024767553</v>
      </c>
      <c r="D24" s="153">
        <v>2826.7868335228732</v>
      </c>
      <c r="E24" s="153">
        <v>3.0387310461178458</v>
      </c>
      <c r="F24" s="153">
        <v>205.47355777031407</v>
      </c>
      <c r="G24" s="153">
        <v>0.10761338957439648</v>
      </c>
      <c r="H24" s="153">
        <v>18.25105815884551</v>
      </c>
      <c r="I24" s="153">
        <v>3.3091933280234826</v>
      </c>
      <c r="J24" s="152">
        <v>7.838573117946936</v>
      </c>
      <c r="K24" s="175"/>
      <c r="L24" s="175"/>
      <c r="M24" s="175"/>
      <c r="N24" s="175"/>
      <c r="O24" s="175"/>
      <c r="P24" s="175"/>
      <c r="Q24" s="175"/>
      <c r="R24" s="175"/>
      <c r="S24" s="175"/>
    </row>
    <row r="25" spans="1:19" ht="16.5">
      <c r="A25" s="124" t="s">
        <v>103</v>
      </c>
      <c r="B25" s="147">
        <v>8454.4902958299881</v>
      </c>
      <c r="C25" s="147">
        <v>8296.3396427599801</v>
      </c>
      <c r="D25" s="147">
        <v>8177.1426106600011</v>
      </c>
      <c r="E25" s="147">
        <v>-119.19703209997897</v>
      </c>
      <c r="F25" s="147">
        <v>-277.34768516998702</v>
      </c>
      <c r="G25" s="147">
        <v>-1.4367424338033175</v>
      </c>
      <c r="H25" s="147">
        <v>20.314229839590325</v>
      </c>
      <c r="I25" s="147">
        <v>5.5926763226624274</v>
      </c>
      <c r="J25" s="152">
        <v>-3.2804778935849441</v>
      </c>
      <c r="K25" s="175"/>
      <c r="L25" s="175"/>
      <c r="M25" s="175"/>
      <c r="N25" s="175"/>
      <c r="O25" s="175"/>
      <c r="P25" s="175"/>
      <c r="Q25" s="175"/>
      <c r="R25" s="175"/>
      <c r="S25" s="175"/>
    </row>
    <row r="26" spans="1:19" ht="17.25" thickBot="1">
      <c r="A26" s="137" t="s">
        <v>66</v>
      </c>
      <c r="B26" s="154">
        <v>-687.27536447456009</v>
      </c>
      <c r="C26" s="154">
        <v>-707.01387002237539</v>
      </c>
      <c r="D26" s="154">
        <v>-760.6627656469052</v>
      </c>
      <c r="E26" s="154">
        <v>-53.648895624529814</v>
      </c>
      <c r="F26" s="154">
        <v>-73.387401172345108</v>
      </c>
      <c r="G26" s="154">
        <v>7.5880966271329129</v>
      </c>
      <c r="H26" s="154">
        <v>32.477452328910204</v>
      </c>
      <c r="I26" s="154">
        <v>7.0536492911426478</v>
      </c>
      <c r="J26" s="155">
        <v>10.678020043458375</v>
      </c>
      <c r="K26" s="175"/>
      <c r="L26" s="175"/>
      <c r="M26" s="175"/>
      <c r="N26" s="175"/>
      <c r="O26" s="175"/>
      <c r="P26" s="175"/>
      <c r="Q26" s="175"/>
      <c r="R26" s="175"/>
      <c r="S26" s="175"/>
    </row>
    <row r="27" spans="1:19">
      <c r="A27" s="111"/>
      <c r="B27" s="125"/>
      <c r="C27" s="125"/>
      <c r="D27" s="125"/>
      <c r="E27" s="125"/>
      <c r="F27" s="125"/>
      <c r="G27" s="125"/>
      <c r="H27" s="111"/>
      <c r="I27" s="111"/>
      <c r="J27" s="111"/>
    </row>
    <row r="28" spans="1:19" ht="13.5" thickBot="1">
      <c r="A28" s="112"/>
      <c r="B28" s="125"/>
      <c r="C28" s="125"/>
      <c r="D28" s="125"/>
      <c r="E28" s="125"/>
      <c r="F28" s="125"/>
      <c r="G28" s="125"/>
      <c r="H28" s="111"/>
      <c r="I28" s="111"/>
      <c r="J28" s="111"/>
    </row>
    <row r="29" spans="1:19" ht="19.5" customHeight="1">
      <c r="A29" s="279" t="s">
        <v>102</v>
      </c>
      <c r="B29" s="280"/>
      <c r="C29" s="280"/>
      <c r="D29" s="280"/>
      <c r="E29" s="280"/>
      <c r="F29" s="280"/>
      <c r="G29" s="280"/>
      <c r="H29" s="280"/>
      <c r="I29" s="280"/>
      <c r="J29" s="281"/>
    </row>
    <row r="30" spans="1:19" ht="19.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4"/>
    </row>
    <row r="31" spans="1:19" ht="16.5">
      <c r="A31" s="165"/>
      <c r="B31" s="285" t="str">
        <f>B4</f>
        <v>N$ Million</v>
      </c>
      <c r="C31" s="287"/>
      <c r="D31" s="286"/>
      <c r="E31" s="285" t="s">
        <v>1</v>
      </c>
      <c r="F31" s="286"/>
      <c r="G31" s="169" t="s">
        <v>2</v>
      </c>
      <c r="H31" s="285" t="str">
        <f>H4</f>
        <v>Annual percentage change</v>
      </c>
      <c r="I31" s="287"/>
      <c r="J31" s="288"/>
    </row>
    <row r="32" spans="1:19" ht="17.25" thickBot="1">
      <c r="A32" s="166"/>
      <c r="B32" s="171">
        <f>B5</f>
        <v>43312</v>
      </c>
      <c r="C32" s="171">
        <f>C5</f>
        <v>43646</v>
      </c>
      <c r="D32" s="120">
        <f>D5</f>
        <v>43677</v>
      </c>
      <c r="E32" s="171" t="s">
        <v>4</v>
      </c>
      <c r="F32" s="162" t="s">
        <v>5</v>
      </c>
      <c r="G32" s="171" t="s">
        <v>4</v>
      </c>
      <c r="H32" s="121">
        <f>H5</f>
        <v>43616</v>
      </c>
      <c r="I32" s="172">
        <f>I5</f>
        <v>43646</v>
      </c>
      <c r="J32" s="160">
        <f>J5</f>
        <v>43677</v>
      </c>
    </row>
    <row r="33" spans="1:19" ht="17.25" thickTop="1">
      <c r="A33" s="167" t="s">
        <v>50</v>
      </c>
      <c r="B33" s="164">
        <v>140356.58059398638</v>
      </c>
      <c r="C33" s="126">
        <v>152305.2803233428</v>
      </c>
      <c r="D33" s="126">
        <v>153587.55925647324</v>
      </c>
      <c r="E33" s="126">
        <v>1282.2789331304375</v>
      </c>
      <c r="F33" s="126">
        <v>13230.978662486858</v>
      </c>
      <c r="G33" s="164">
        <v>0.84191364239516986</v>
      </c>
      <c r="H33" s="126">
        <v>14.518042522605626</v>
      </c>
      <c r="I33" s="126">
        <v>11.530344583790225</v>
      </c>
      <c r="J33" s="134">
        <v>9.4266892271766665</v>
      </c>
      <c r="K33" s="175"/>
      <c r="L33" s="175"/>
      <c r="M33" s="175"/>
      <c r="N33" s="175"/>
      <c r="O33" s="175"/>
      <c r="P33" s="175"/>
      <c r="Q33" s="175"/>
      <c r="R33" s="175"/>
      <c r="S33" s="175"/>
    </row>
    <row r="34" spans="1:19" ht="16.5">
      <c r="A34" s="124" t="s">
        <v>51</v>
      </c>
      <c r="B34" s="126">
        <v>13178.573537398837</v>
      </c>
      <c r="C34" s="126">
        <v>17350.148551806924</v>
      </c>
      <c r="D34" s="126">
        <v>18301.606091879472</v>
      </c>
      <c r="E34" s="126">
        <v>951.457540072548</v>
      </c>
      <c r="F34" s="126">
        <v>5123.0325544806346</v>
      </c>
      <c r="G34" s="126">
        <v>5.4838581769575541</v>
      </c>
      <c r="H34" s="126">
        <v>72.381217648871257</v>
      </c>
      <c r="I34" s="126">
        <v>37.734012137615792</v>
      </c>
      <c r="J34" s="134">
        <v>38.873953542409026</v>
      </c>
      <c r="K34" s="175"/>
      <c r="L34" s="175"/>
      <c r="M34" s="175"/>
      <c r="N34" s="175"/>
      <c r="O34" s="175"/>
      <c r="P34" s="175"/>
      <c r="Q34" s="175"/>
      <c r="R34" s="175"/>
      <c r="S34" s="175"/>
    </row>
    <row r="35" spans="1:19" ht="16.5">
      <c r="A35" s="127" t="s">
        <v>67</v>
      </c>
      <c r="B35" s="128">
        <v>131.89513249562918</v>
      </c>
      <c r="C35" s="128">
        <v>122.43469191456627</v>
      </c>
      <c r="D35" s="128">
        <v>115.20315300036513</v>
      </c>
      <c r="E35" s="128">
        <v>-7.2315389142011384</v>
      </c>
      <c r="F35" s="128">
        <v>-16.69197949526405</v>
      </c>
      <c r="G35" s="128">
        <v>-5.9064459599794077</v>
      </c>
      <c r="H35" s="128">
        <v>-0.12993561676610454</v>
      </c>
      <c r="I35" s="128">
        <v>-8.5266315630051537</v>
      </c>
      <c r="J35" s="138">
        <v>-12.655493178125582</v>
      </c>
      <c r="K35" s="175"/>
      <c r="L35" s="175"/>
      <c r="M35" s="175"/>
      <c r="N35" s="175"/>
      <c r="O35" s="175"/>
      <c r="P35" s="175"/>
      <c r="Q35" s="175"/>
      <c r="R35" s="175"/>
      <c r="S35" s="175"/>
    </row>
    <row r="36" spans="1:19" ht="16.5">
      <c r="A36" s="127" t="s">
        <v>52</v>
      </c>
      <c r="B36" s="128">
        <v>8114.8605113506874</v>
      </c>
      <c r="C36" s="128">
        <v>8750.4715719452633</v>
      </c>
      <c r="D36" s="128">
        <v>9719.9914012144945</v>
      </c>
      <c r="E36" s="128">
        <v>969.5198292692312</v>
      </c>
      <c r="F36" s="128">
        <v>1605.1308898638072</v>
      </c>
      <c r="G36" s="128">
        <v>11.079629495370199</v>
      </c>
      <c r="H36" s="128">
        <v>57.908424207467391</v>
      </c>
      <c r="I36" s="128">
        <v>11.951172325799448</v>
      </c>
      <c r="J36" s="138">
        <v>19.780141477707787</v>
      </c>
      <c r="K36" s="175"/>
      <c r="L36" s="175"/>
      <c r="M36" s="175"/>
      <c r="N36" s="175"/>
      <c r="O36" s="175"/>
      <c r="P36" s="175"/>
      <c r="Q36" s="175"/>
      <c r="R36" s="175"/>
      <c r="S36" s="175"/>
    </row>
    <row r="37" spans="1:19" ht="16.5">
      <c r="A37" s="127" t="s">
        <v>68</v>
      </c>
      <c r="B37" s="128">
        <v>1228.8137998108859</v>
      </c>
      <c r="C37" s="128">
        <v>1016.72005745</v>
      </c>
      <c r="D37" s="128">
        <v>1018.10684685</v>
      </c>
      <c r="E37" s="128">
        <v>1.3867893999999978</v>
      </c>
      <c r="F37" s="128">
        <v>-210.70695296088593</v>
      </c>
      <c r="G37" s="128">
        <v>0.136398351723102</v>
      </c>
      <c r="H37" s="128">
        <v>-14.68903456742072</v>
      </c>
      <c r="I37" s="128">
        <v>-18.633246761965992</v>
      </c>
      <c r="J37" s="138">
        <v>-17.1471831609731</v>
      </c>
      <c r="K37" s="175"/>
      <c r="L37" s="175"/>
      <c r="M37" s="175"/>
      <c r="N37" s="175"/>
      <c r="O37" s="175"/>
      <c r="P37" s="175"/>
      <c r="Q37" s="175"/>
      <c r="R37" s="175"/>
      <c r="S37" s="175"/>
    </row>
    <row r="38" spans="1:19" ht="16.5">
      <c r="A38" s="127" t="s">
        <v>69</v>
      </c>
      <c r="B38" s="128">
        <v>3703.0040937416361</v>
      </c>
      <c r="C38" s="128">
        <v>7460.5222304970957</v>
      </c>
      <c r="D38" s="128">
        <v>7448.3046908146125</v>
      </c>
      <c r="E38" s="128">
        <v>-12.217539682483221</v>
      </c>
      <c r="F38" s="128">
        <v>3745.3005970729764</v>
      </c>
      <c r="G38" s="128">
        <v>-0.16376252633550337</v>
      </c>
      <c r="H38" s="128">
        <v>135.82011524978515</v>
      </c>
      <c r="I38" s="128">
        <v>119.61295810590568</v>
      </c>
      <c r="J38" s="138">
        <v>101.14222134949364</v>
      </c>
      <c r="K38" s="175"/>
      <c r="L38" s="175"/>
      <c r="M38" s="175"/>
      <c r="N38" s="175"/>
      <c r="O38" s="175"/>
      <c r="P38" s="175"/>
      <c r="Q38" s="175"/>
      <c r="R38" s="175"/>
      <c r="S38" s="175"/>
    </row>
    <row r="39" spans="1:19" ht="16.5">
      <c r="A39" s="124" t="s">
        <v>55</v>
      </c>
      <c r="B39" s="126">
        <v>127178.00705658755</v>
      </c>
      <c r="C39" s="126">
        <v>134955.13177153587</v>
      </c>
      <c r="D39" s="126">
        <v>135285.95316459375</v>
      </c>
      <c r="E39" s="126">
        <v>330.82139305787859</v>
      </c>
      <c r="F39" s="126">
        <v>8107.9461080062028</v>
      </c>
      <c r="G39" s="126">
        <v>0.24513435592648136</v>
      </c>
      <c r="H39" s="126">
        <v>9.1075738559577957</v>
      </c>
      <c r="I39" s="126">
        <v>8.8675771656804301</v>
      </c>
      <c r="J39" s="134">
        <v>6.3752737565690722</v>
      </c>
      <c r="K39" s="175"/>
      <c r="L39" s="175"/>
      <c r="M39" s="175"/>
      <c r="N39" s="175"/>
      <c r="O39" s="175"/>
      <c r="P39" s="175"/>
      <c r="Q39" s="175"/>
      <c r="R39" s="175"/>
      <c r="S39" s="175"/>
    </row>
    <row r="40" spans="1:19" ht="16.5">
      <c r="A40" s="127" t="s">
        <v>70</v>
      </c>
      <c r="B40" s="128">
        <v>8901.4440655483704</v>
      </c>
      <c r="C40" s="128">
        <v>7762.8309035954335</v>
      </c>
      <c r="D40" s="128">
        <v>7110.2299004096349</v>
      </c>
      <c r="E40" s="128">
        <v>-652.60100318579862</v>
      </c>
      <c r="F40" s="128">
        <v>-1791.2141651387356</v>
      </c>
      <c r="G40" s="128">
        <v>-8.406739903139453</v>
      </c>
      <c r="H40" s="128">
        <v>12.368141663246931</v>
      </c>
      <c r="I40" s="128">
        <v>11.775322821620819</v>
      </c>
      <c r="J40" s="138">
        <v>-20.122736849758411</v>
      </c>
      <c r="K40" s="175"/>
      <c r="L40" s="175"/>
      <c r="M40" s="175"/>
      <c r="N40" s="175"/>
      <c r="O40" s="175"/>
      <c r="P40" s="175"/>
      <c r="Q40" s="175"/>
      <c r="R40" s="175"/>
      <c r="S40" s="175"/>
    </row>
    <row r="41" spans="1:19" ht="16.5">
      <c r="A41" s="127" t="s">
        <v>57</v>
      </c>
      <c r="B41" s="128">
        <v>18465.111595778857</v>
      </c>
      <c r="C41" s="128">
        <v>20487.051172285912</v>
      </c>
      <c r="D41" s="128">
        <v>21075.249462051604</v>
      </c>
      <c r="E41" s="128">
        <v>588.19828976569261</v>
      </c>
      <c r="F41" s="128">
        <v>2610.1378662727475</v>
      </c>
      <c r="G41" s="128">
        <v>2.8710734640102089</v>
      </c>
      <c r="H41" s="128">
        <v>15.968691241388683</v>
      </c>
      <c r="I41" s="128">
        <v>15.69406003916356</v>
      </c>
      <c r="J41" s="138">
        <v>14.135510921414777</v>
      </c>
      <c r="K41" s="175"/>
      <c r="L41" s="175"/>
      <c r="M41" s="175"/>
      <c r="N41" s="175"/>
      <c r="O41" s="175"/>
      <c r="P41" s="175"/>
      <c r="Q41" s="175"/>
      <c r="R41" s="175"/>
      <c r="S41" s="175"/>
    </row>
    <row r="42" spans="1:19" ht="16.5">
      <c r="A42" s="127" t="s">
        <v>10</v>
      </c>
      <c r="B42" s="128">
        <v>4917.2072619599949</v>
      </c>
      <c r="C42" s="128">
        <v>5332.0176772192326</v>
      </c>
      <c r="D42" s="128">
        <v>5604.8353020096347</v>
      </c>
      <c r="E42" s="128">
        <v>272.81762479040208</v>
      </c>
      <c r="F42" s="128">
        <v>687.62804004963982</v>
      </c>
      <c r="G42" s="128">
        <v>5.1165926541466717</v>
      </c>
      <c r="H42" s="128">
        <v>5.1385498449720615</v>
      </c>
      <c r="I42" s="128">
        <v>13.794928177706396</v>
      </c>
      <c r="J42" s="138">
        <v>13.984117475974614</v>
      </c>
      <c r="K42" s="175"/>
      <c r="L42" s="175"/>
      <c r="M42" s="175"/>
      <c r="N42" s="175"/>
      <c r="O42" s="175"/>
      <c r="P42" s="175"/>
      <c r="Q42" s="175"/>
      <c r="R42" s="175"/>
      <c r="S42" s="175"/>
    </row>
    <row r="43" spans="1:19" ht="16.5">
      <c r="A43" s="127" t="s">
        <v>71</v>
      </c>
      <c r="B43" s="128">
        <v>327.98733779000003</v>
      </c>
      <c r="C43" s="128">
        <v>399.09365635</v>
      </c>
      <c r="D43" s="128">
        <v>396.21473592000001</v>
      </c>
      <c r="E43" s="128">
        <v>-2.8789204299999938</v>
      </c>
      <c r="F43" s="128">
        <v>68.227398129999983</v>
      </c>
      <c r="G43" s="128">
        <v>-0.72136461810238472</v>
      </c>
      <c r="H43" s="128">
        <v>-1.8108675648051076E-2</v>
      </c>
      <c r="I43" s="128">
        <v>6.7754401501614439</v>
      </c>
      <c r="J43" s="138">
        <v>20.801839055653986</v>
      </c>
      <c r="K43" s="175"/>
      <c r="L43" s="175"/>
      <c r="M43" s="175"/>
      <c r="N43" s="175"/>
      <c r="O43" s="175"/>
      <c r="P43" s="175"/>
      <c r="Q43" s="175"/>
      <c r="R43" s="175"/>
      <c r="S43" s="175"/>
    </row>
    <row r="44" spans="1:19" ht="16.5">
      <c r="A44" s="127" t="s">
        <v>12</v>
      </c>
      <c r="B44" s="128">
        <v>2048.8665007200043</v>
      </c>
      <c r="C44" s="128">
        <v>1401.4954611613816</v>
      </c>
      <c r="D44" s="128">
        <v>1430.6879442148952</v>
      </c>
      <c r="E44" s="128">
        <v>29.19248305351357</v>
      </c>
      <c r="F44" s="128">
        <v>-618.1785565051091</v>
      </c>
      <c r="G44" s="128">
        <v>2.0829523792622524</v>
      </c>
      <c r="H44" s="128">
        <v>-34.419504334504936</v>
      </c>
      <c r="I44" s="128">
        <v>-30.110173774841655</v>
      </c>
      <c r="J44" s="138">
        <v>-30.171734287610803</v>
      </c>
      <c r="K44" s="175"/>
      <c r="L44" s="175"/>
      <c r="M44" s="175"/>
      <c r="N44" s="175"/>
      <c r="O44" s="175"/>
      <c r="P44" s="175"/>
      <c r="Q44" s="175"/>
      <c r="R44" s="175"/>
      <c r="S44" s="175"/>
    </row>
    <row r="45" spans="1:19" ht="16.5">
      <c r="A45" s="127" t="s">
        <v>72</v>
      </c>
      <c r="B45" s="128">
        <v>37240.199568943157</v>
      </c>
      <c r="C45" s="128">
        <v>40706.459244565791</v>
      </c>
      <c r="D45" s="128">
        <v>40492.17166937446</v>
      </c>
      <c r="E45" s="128">
        <v>-214.28757519133069</v>
      </c>
      <c r="F45" s="128">
        <v>3251.9721004313033</v>
      </c>
      <c r="G45" s="128">
        <v>-0.52642155365045085</v>
      </c>
      <c r="H45" s="128">
        <v>11.904897595200097</v>
      </c>
      <c r="I45" s="128">
        <v>8.8065355483368393</v>
      </c>
      <c r="J45" s="138">
        <v>8.7324239345465884</v>
      </c>
      <c r="K45" s="175"/>
      <c r="L45" s="175"/>
      <c r="M45" s="175"/>
      <c r="N45" s="175"/>
      <c r="O45" s="175"/>
      <c r="P45" s="175"/>
      <c r="Q45" s="175"/>
      <c r="R45" s="175"/>
      <c r="S45" s="175"/>
    </row>
    <row r="46" spans="1:19" ht="16.5">
      <c r="A46" s="127" t="s">
        <v>14</v>
      </c>
      <c r="B46" s="128">
        <v>55277.190725847177</v>
      </c>
      <c r="C46" s="128">
        <v>58866.183656358124</v>
      </c>
      <c r="D46" s="128">
        <v>59176.564150613522</v>
      </c>
      <c r="E46" s="128">
        <v>310.38049425539793</v>
      </c>
      <c r="F46" s="128">
        <v>3899.3734247663451</v>
      </c>
      <c r="G46" s="128">
        <v>0.52726450905549882</v>
      </c>
      <c r="H46" s="128">
        <v>6.4415446814733741</v>
      </c>
      <c r="I46" s="128">
        <v>7.3550302665764491</v>
      </c>
      <c r="J46" s="138">
        <v>7.0542177950136562</v>
      </c>
      <c r="K46" s="175"/>
      <c r="L46" s="175"/>
      <c r="M46" s="175"/>
      <c r="N46" s="175"/>
      <c r="O46" s="175"/>
      <c r="P46" s="175"/>
      <c r="Q46" s="175"/>
      <c r="R46" s="175"/>
      <c r="S46" s="175"/>
    </row>
    <row r="47" spans="1:19" ht="16.5">
      <c r="A47" s="129"/>
      <c r="B47" s="126"/>
      <c r="C47" s="126"/>
      <c r="D47" s="126"/>
      <c r="E47" s="126"/>
      <c r="F47" s="126"/>
      <c r="G47" s="126"/>
      <c r="H47" s="126"/>
      <c r="I47" s="126"/>
      <c r="J47" s="134"/>
      <c r="K47" s="175"/>
      <c r="L47" s="175"/>
      <c r="M47" s="175"/>
      <c r="N47" s="175"/>
      <c r="O47" s="175"/>
      <c r="P47" s="175"/>
      <c r="Q47" s="175"/>
      <c r="R47" s="175"/>
      <c r="S47" s="175"/>
    </row>
    <row r="48" spans="1:19" ht="16.5">
      <c r="A48" s="124" t="s">
        <v>59</v>
      </c>
      <c r="B48" s="126">
        <v>140356.58025546814</v>
      </c>
      <c r="C48" s="126">
        <v>152305.2796359472</v>
      </c>
      <c r="D48" s="126">
        <v>153587.55882854253</v>
      </c>
      <c r="E48" s="126">
        <v>1282.2791925953352</v>
      </c>
      <c r="F48" s="126">
        <v>13230.97857307439</v>
      </c>
      <c r="G48" s="126">
        <v>0.84191381655341502</v>
      </c>
      <c r="H48" s="126">
        <v>14.518042682641479</v>
      </c>
      <c r="I48" s="126">
        <v>11.530343987701116</v>
      </c>
      <c r="J48" s="134">
        <v>9.4266891862085913</v>
      </c>
      <c r="K48" s="175"/>
      <c r="L48" s="175"/>
      <c r="M48" s="175"/>
      <c r="N48" s="175"/>
      <c r="O48" s="175"/>
      <c r="P48" s="175"/>
      <c r="Q48" s="175"/>
      <c r="R48" s="175"/>
      <c r="S48" s="175"/>
    </row>
    <row r="49" spans="1:19" ht="16.5">
      <c r="A49" s="124" t="s">
        <v>73</v>
      </c>
      <c r="B49" s="126">
        <v>7043.2869627590389</v>
      </c>
      <c r="C49" s="126">
        <v>6315.7737000199995</v>
      </c>
      <c r="D49" s="126">
        <v>6207.6776417899991</v>
      </c>
      <c r="E49" s="126">
        <v>-108.09605823000038</v>
      </c>
      <c r="F49" s="126">
        <v>-835.6093209690398</v>
      </c>
      <c r="G49" s="126">
        <v>-1.7115251965037572</v>
      </c>
      <c r="H49" s="126">
        <v>0.80928915440293281</v>
      </c>
      <c r="I49" s="126">
        <v>-4.1733101107349455</v>
      </c>
      <c r="J49" s="134">
        <v>-11.863911344053918</v>
      </c>
      <c r="K49" s="175"/>
      <c r="L49" s="175"/>
      <c r="M49" s="175"/>
      <c r="N49" s="175"/>
      <c r="O49" s="175"/>
      <c r="P49" s="175"/>
      <c r="Q49" s="175"/>
      <c r="R49" s="175"/>
      <c r="S49" s="175"/>
    </row>
    <row r="50" spans="1:19" ht="16.5">
      <c r="A50" s="127" t="s">
        <v>52</v>
      </c>
      <c r="B50" s="128">
        <v>3657.3079449887364</v>
      </c>
      <c r="C50" s="128">
        <v>3706.7954739099996</v>
      </c>
      <c r="D50" s="128">
        <v>3887.6480382899995</v>
      </c>
      <c r="E50" s="128">
        <v>180.85256437999988</v>
      </c>
      <c r="F50" s="128">
        <v>230.3400933012631</v>
      </c>
      <c r="G50" s="128">
        <v>4.878946401357112</v>
      </c>
      <c r="H50" s="128">
        <v>15.115616483727209</v>
      </c>
      <c r="I50" s="128">
        <v>-0.91474434909554247</v>
      </c>
      <c r="J50" s="138">
        <v>6.2980776233753062</v>
      </c>
      <c r="K50" s="175"/>
      <c r="L50" s="175"/>
      <c r="M50" s="175"/>
      <c r="N50" s="175"/>
      <c r="O50" s="175"/>
      <c r="P50" s="175"/>
      <c r="Q50" s="175"/>
      <c r="R50" s="175"/>
      <c r="S50" s="175"/>
    </row>
    <row r="51" spans="1:19" ht="16.5">
      <c r="A51" s="127" t="s">
        <v>74</v>
      </c>
      <c r="B51" s="128">
        <v>556.4517265400001</v>
      </c>
      <c r="C51" s="128">
        <v>554.87080562000006</v>
      </c>
      <c r="D51" s="128">
        <v>556.51453913</v>
      </c>
      <c r="E51" s="128">
        <v>1.6437335099999473</v>
      </c>
      <c r="F51" s="128">
        <v>6.2812589999907686E-2</v>
      </c>
      <c r="G51" s="128">
        <v>0.29623715887578328</v>
      </c>
      <c r="H51" s="128">
        <v>176.64061903640862</v>
      </c>
      <c r="I51" s="128">
        <v>172.70674288276712</v>
      </c>
      <c r="J51" s="138">
        <v>1.1288057346931168E-2</v>
      </c>
      <c r="K51" s="175"/>
      <c r="L51" s="175"/>
      <c r="M51" s="175"/>
      <c r="N51" s="175"/>
      <c r="O51" s="175"/>
      <c r="P51" s="175"/>
      <c r="Q51" s="175"/>
      <c r="R51" s="175"/>
      <c r="S51" s="175"/>
    </row>
    <row r="52" spans="1:19" ht="16.5">
      <c r="A52" s="127" t="s">
        <v>68</v>
      </c>
      <c r="B52" s="128">
        <v>1021.7133086300001</v>
      </c>
      <c r="C52" s="128">
        <v>829.81867834000002</v>
      </c>
      <c r="D52" s="128">
        <v>614.2263739</v>
      </c>
      <c r="E52" s="128">
        <v>-215.59230444000002</v>
      </c>
      <c r="F52" s="128">
        <v>-407.48693473000014</v>
      </c>
      <c r="G52" s="128">
        <v>-25.980652167444447</v>
      </c>
      <c r="H52" s="128">
        <v>-40.661480074782176</v>
      </c>
      <c r="I52" s="128">
        <v>1.1971458531963748</v>
      </c>
      <c r="J52" s="138">
        <v>-39.882707926785564</v>
      </c>
      <c r="K52" s="175"/>
      <c r="L52" s="175"/>
      <c r="M52" s="175"/>
      <c r="N52" s="175"/>
      <c r="O52" s="175"/>
      <c r="P52" s="175"/>
      <c r="Q52" s="175"/>
      <c r="R52" s="175"/>
      <c r="S52" s="175"/>
    </row>
    <row r="53" spans="1:19" ht="16.5">
      <c r="A53" s="127" t="s">
        <v>75</v>
      </c>
      <c r="B53" s="128">
        <v>1807.813982600303</v>
      </c>
      <c r="C53" s="128">
        <v>1224.28874215</v>
      </c>
      <c r="D53" s="128">
        <v>1149.2886904700001</v>
      </c>
      <c r="E53" s="128">
        <v>-75.000051679999842</v>
      </c>
      <c r="F53" s="128">
        <v>-658.52529213030289</v>
      </c>
      <c r="G53" s="128">
        <v>-6.1260100740851868</v>
      </c>
      <c r="H53" s="128">
        <v>-26.628656953116874</v>
      </c>
      <c r="I53" s="128">
        <v>-32.965024607109655</v>
      </c>
      <c r="J53" s="138">
        <v>-36.426606856038404</v>
      </c>
      <c r="K53" s="175"/>
      <c r="L53" s="175"/>
      <c r="M53" s="175"/>
      <c r="N53" s="175"/>
      <c r="O53" s="175"/>
      <c r="P53" s="175"/>
      <c r="Q53" s="175"/>
      <c r="R53" s="175"/>
      <c r="S53" s="175"/>
    </row>
    <row r="54" spans="1:19" ht="16.5">
      <c r="A54" s="124" t="s">
        <v>76</v>
      </c>
      <c r="B54" s="126">
        <v>133313.2932927091</v>
      </c>
      <c r="C54" s="126">
        <v>145989.50593592721</v>
      </c>
      <c r="D54" s="126">
        <v>147379.88118675252</v>
      </c>
      <c r="E54" s="126">
        <v>1390.3752508253092</v>
      </c>
      <c r="F54" s="126">
        <v>14066.58789404342</v>
      </c>
      <c r="G54" s="126">
        <v>0.95238027001443015</v>
      </c>
      <c r="H54" s="126">
        <v>15.203470283547603</v>
      </c>
      <c r="I54" s="126">
        <v>12.326690567442824</v>
      </c>
      <c r="J54" s="134">
        <v>10.551526818228197</v>
      </c>
      <c r="K54" s="175"/>
      <c r="L54" s="175"/>
      <c r="M54" s="175"/>
      <c r="N54" s="175"/>
      <c r="O54" s="175"/>
      <c r="P54" s="175"/>
      <c r="Q54" s="175"/>
      <c r="R54" s="175"/>
      <c r="S54" s="175"/>
    </row>
    <row r="55" spans="1:19" ht="16.5">
      <c r="A55" s="124" t="s">
        <v>77</v>
      </c>
      <c r="B55" s="126">
        <v>99133.625667820728</v>
      </c>
      <c r="C55" s="126">
        <v>105023.66740614132</v>
      </c>
      <c r="D55" s="126">
        <v>105918.06397869372</v>
      </c>
      <c r="E55" s="126">
        <v>894.39657255240309</v>
      </c>
      <c r="F55" s="126">
        <v>6784.4383108729962</v>
      </c>
      <c r="G55" s="126">
        <v>0.85161430241589642</v>
      </c>
      <c r="H55" s="126">
        <v>11.092905325230703</v>
      </c>
      <c r="I55" s="126">
        <v>7.5332810270883499</v>
      </c>
      <c r="J55" s="134">
        <v>6.8437306364708803</v>
      </c>
      <c r="K55" s="175"/>
      <c r="L55" s="175"/>
      <c r="M55" s="175"/>
      <c r="N55" s="175"/>
      <c r="O55" s="175"/>
      <c r="P55" s="175"/>
      <c r="Q55" s="175"/>
      <c r="R55" s="175"/>
      <c r="S55" s="175"/>
    </row>
    <row r="56" spans="1:19" ht="15">
      <c r="A56" s="130" t="s">
        <v>78</v>
      </c>
      <c r="B56" s="128">
        <v>46222.254873275262</v>
      </c>
      <c r="C56" s="128">
        <v>49233.292845676558</v>
      </c>
      <c r="D56" s="128">
        <v>49508.381218361246</v>
      </c>
      <c r="E56" s="128">
        <v>275.08837268468778</v>
      </c>
      <c r="F56" s="128">
        <v>3286.1263450859842</v>
      </c>
      <c r="G56" s="128">
        <v>0.55874461524838637</v>
      </c>
      <c r="H56" s="128">
        <v>14.618168236635839</v>
      </c>
      <c r="I56" s="128">
        <v>9.1565224327926558</v>
      </c>
      <c r="J56" s="138">
        <v>7.1094029360864397</v>
      </c>
      <c r="K56" s="175"/>
      <c r="L56" s="175"/>
      <c r="M56" s="175"/>
      <c r="N56" s="175"/>
      <c r="O56" s="175"/>
      <c r="P56" s="175"/>
      <c r="Q56" s="175"/>
      <c r="R56" s="175"/>
      <c r="S56" s="175"/>
    </row>
    <row r="57" spans="1:19" ht="15">
      <c r="A57" s="130" t="s">
        <v>75</v>
      </c>
      <c r="B57" s="128">
        <v>52911.370794545466</v>
      </c>
      <c r="C57" s="128">
        <v>55790.37456046477</v>
      </c>
      <c r="D57" s="128">
        <v>56409.682760332478</v>
      </c>
      <c r="E57" s="128">
        <v>619.30819986770803</v>
      </c>
      <c r="F57" s="128">
        <v>3498.311965787012</v>
      </c>
      <c r="G57" s="128">
        <v>1.1100628105597394</v>
      </c>
      <c r="H57" s="128">
        <v>8.0668945421230802</v>
      </c>
      <c r="I57" s="128">
        <v>6.1404008722826262</v>
      </c>
      <c r="J57" s="138">
        <v>6.6116449323736788</v>
      </c>
      <c r="K57" s="175"/>
      <c r="L57" s="175"/>
      <c r="M57" s="175"/>
      <c r="N57" s="175"/>
      <c r="O57" s="175"/>
      <c r="P57" s="175"/>
      <c r="Q57" s="175"/>
      <c r="R57" s="175"/>
      <c r="S57" s="175"/>
    </row>
    <row r="58" spans="1:19" ht="16.5">
      <c r="A58" s="124" t="s">
        <v>79</v>
      </c>
      <c r="B58" s="126">
        <v>2259.400445952775</v>
      </c>
      <c r="C58" s="126">
        <v>3509.5200203800005</v>
      </c>
      <c r="D58" s="126">
        <v>3617.9274791599996</v>
      </c>
      <c r="E58" s="126">
        <v>108.40745877999916</v>
      </c>
      <c r="F58" s="126">
        <v>1358.5270332072246</v>
      </c>
      <c r="G58" s="126">
        <v>3.0889539922972489</v>
      </c>
      <c r="H58" s="126">
        <v>62.759726442278776</v>
      </c>
      <c r="I58" s="126">
        <v>48.496517254935412</v>
      </c>
      <c r="J58" s="134">
        <v>60.127766887925105</v>
      </c>
      <c r="K58" s="175"/>
      <c r="L58" s="175"/>
      <c r="M58" s="175"/>
      <c r="N58" s="175"/>
      <c r="O58" s="175"/>
      <c r="P58" s="175"/>
      <c r="Q58" s="175"/>
      <c r="R58" s="175"/>
      <c r="S58" s="175"/>
    </row>
    <row r="59" spans="1:19" ht="16.5">
      <c r="A59" s="124" t="s">
        <v>80</v>
      </c>
      <c r="B59" s="126">
        <v>0</v>
      </c>
      <c r="C59" s="126">
        <v>0</v>
      </c>
      <c r="D59" s="126">
        <v>0</v>
      </c>
      <c r="E59" s="126">
        <v>0</v>
      </c>
      <c r="F59" s="126">
        <v>0</v>
      </c>
      <c r="G59" s="126">
        <v>0</v>
      </c>
      <c r="H59" s="126">
        <v>0</v>
      </c>
      <c r="I59" s="126">
        <v>0</v>
      </c>
      <c r="J59" s="134">
        <v>0</v>
      </c>
      <c r="K59" s="175"/>
      <c r="L59" s="175"/>
      <c r="M59" s="175"/>
      <c r="N59" s="175"/>
      <c r="O59" s="175"/>
      <c r="P59" s="175"/>
      <c r="Q59" s="175"/>
      <c r="R59" s="175"/>
      <c r="S59" s="175"/>
    </row>
    <row r="60" spans="1:19" ht="16.5">
      <c r="A60" s="124" t="s">
        <v>81</v>
      </c>
      <c r="B60" s="126">
        <v>27500.730643753148</v>
      </c>
      <c r="C60" s="126">
        <v>31561.772348570001</v>
      </c>
      <c r="D60" s="126">
        <v>31398.783118470001</v>
      </c>
      <c r="E60" s="126">
        <v>-162.98923009999999</v>
      </c>
      <c r="F60" s="126">
        <v>3898.0524747168529</v>
      </c>
      <c r="G60" s="126">
        <v>-0.51641342666039236</v>
      </c>
      <c r="H60" s="126">
        <v>21.671038072284389</v>
      </c>
      <c r="I60" s="126">
        <v>20.387339443545756</v>
      </c>
      <c r="J60" s="134">
        <v>14.174359675066682</v>
      </c>
      <c r="K60" s="175"/>
      <c r="L60" s="175"/>
      <c r="M60" s="175"/>
      <c r="N60" s="175"/>
      <c r="O60" s="175"/>
      <c r="P60" s="175"/>
      <c r="Q60" s="175"/>
      <c r="R60" s="175"/>
      <c r="S60" s="175"/>
    </row>
    <row r="61" spans="1:19" ht="16.5">
      <c r="A61" s="124" t="s">
        <v>82</v>
      </c>
      <c r="B61" s="126">
        <v>1228.0850711999999</v>
      </c>
      <c r="C61" s="126">
        <v>1737.0537977799997</v>
      </c>
      <c r="D61" s="126">
        <v>1712.7504780200002</v>
      </c>
      <c r="E61" s="126">
        <v>-24.303319759999567</v>
      </c>
      <c r="F61" s="126">
        <v>484.66540682000027</v>
      </c>
      <c r="G61" s="126">
        <v>-1.3991115180807725</v>
      </c>
      <c r="H61" s="126">
        <v>25.182980480008183</v>
      </c>
      <c r="I61" s="126">
        <v>20.970310163449795</v>
      </c>
      <c r="J61" s="134">
        <v>39.465133009590176</v>
      </c>
      <c r="K61" s="175"/>
      <c r="L61" s="175"/>
      <c r="M61" s="175"/>
      <c r="N61" s="175"/>
      <c r="O61" s="175"/>
      <c r="P61" s="175"/>
      <c r="Q61" s="175"/>
      <c r="R61" s="175"/>
      <c r="S61" s="175"/>
    </row>
    <row r="62" spans="1:19" ht="16.5">
      <c r="A62" s="124" t="s">
        <v>83</v>
      </c>
      <c r="B62" s="126">
        <v>303.78332884999998</v>
      </c>
      <c r="C62" s="126">
        <v>451.16527773999996</v>
      </c>
      <c r="D62" s="126">
        <v>453.75277803999995</v>
      </c>
      <c r="E62" s="126">
        <v>2.5875002999999879</v>
      </c>
      <c r="F62" s="126">
        <v>149.96944918999998</v>
      </c>
      <c r="G62" s="126">
        <v>0.57351494622135135</v>
      </c>
      <c r="H62" s="126">
        <v>679.95916085070394</v>
      </c>
      <c r="I62" s="126">
        <v>91.467575537976984</v>
      </c>
      <c r="J62" s="134">
        <v>49.367241368288148</v>
      </c>
      <c r="K62" s="175"/>
      <c r="L62" s="175"/>
      <c r="M62" s="175"/>
      <c r="N62" s="175"/>
      <c r="O62" s="175"/>
      <c r="P62" s="175"/>
      <c r="Q62" s="175"/>
      <c r="R62" s="175"/>
      <c r="S62" s="175"/>
    </row>
    <row r="63" spans="1:19" ht="16.5">
      <c r="A63" s="124" t="s">
        <v>68</v>
      </c>
      <c r="B63" s="126">
        <v>1.1419999999999999</v>
      </c>
      <c r="C63" s="126">
        <v>83.081000000000003</v>
      </c>
      <c r="D63" s="126">
        <v>83.081000000000003</v>
      </c>
      <c r="E63" s="126">
        <v>0</v>
      </c>
      <c r="F63" s="126">
        <v>81.939000000000007</v>
      </c>
      <c r="G63" s="126">
        <v>0</v>
      </c>
      <c r="H63" s="126">
        <v>7181.4198071866786</v>
      </c>
      <c r="I63" s="126">
        <v>7175.0437828371287</v>
      </c>
      <c r="J63" s="134">
        <v>7175.0437828371287</v>
      </c>
      <c r="K63" s="175"/>
      <c r="L63" s="175"/>
      <c r="M63" s="175"/>
      <c r="N63" s="175"/>
      <c r="O63" s="175"/>
      <c r="P63" s="175"/>
      <c r="Q63" s="175"/>
      <c r="R63" s="175"/>
      <c r="S63" s="175"/>
    </row>
    <row r="64" spans="1:19" ht="16.5">
      <c r="A64" s="124" t="s">
        <v>84</v>
      </c>
      <c r="B64" s="126">
        <v>32.466816000000001</v>
      </c>
      <c r="C64" s="126">
        <v>315.815178</v>
      </c>
      <c r="D64" s="126">
        <v>316.87041900000003</v>
      </c>
      <c r="E64" s="126">
        <v>1.0552410000000236</v>
      </c>
      <c r="F64" s="126">
        <v>284.40360300000003</v>
      </c>
      <c r="G64" s="126">
        <v>0.33413245262077851</v>
      </c>
      <c r="H64" s="126">
        <v>813.38790144739937</v>
      </c>
      <c r="I64" s="126">
        <v>588.87757951295589</v>
      </c>
      <c r="J64" s="134">
        <v>875.9824277194291</v>
      </c>
      <c r="K64" s="175"/>
      <c r="L64" s="175"/>
      <c r="M64" s="175"/>
      <c r="N64" s="175"/>
      <c r="O64" s="175"/>
      <c r="P64" s="175"/>
      <c r="Q64" s="175"/>
      <c r="R64" s="175"/>
      <c r="S64" s="175"/>
    </row>
    <row r="65" spans="1:19" ht="16.5">
      <c r="A65" s="124" t="s">
        <v>105</v>
      </c>
      <c r="B65" s="126">
        <v>18923.573240481644</v>
      </c>
      <c r="C65" s="126">
        <v>20376.403383000001</v>
      </c>
      <c r="D65" s="126">
        <v>21267.499498450001</v>
      </c>
      <c r="E65" s="126">
        <v>891.09611545000007</v>
      </c>
      <c r="F65" s="126">
        <v>2343.9262579683564</v>
      </c>
      <c r="G65" s="126">
        <v>4.3731766529192271</v>
      </c>
      <c r="H65" s="126">
        <v>4.7025907094916874</v>
      </c>
      <c r="I65" s="126">
        <v>7.3794709005477301</v>
      </c>
      <c r="J65" s="134">
        <v>12.386277307047848</v>
      </c>
      <c r="K65" s="175"/>
      <c r="L65" s="175"/>
      <c r="M65" s="175"/>
      <c r="N65" s="175"/>
      <c r="O65" s="175"/>
      <c r="P65" s="175"/>
      <c r="Q65" s="175"/>
      <c r="R65" s="175"/>
      <c r="S65" s="175"/>
    </row>
    <row r="66" spans="1:19" ht="16.5">
      <c r="A66" s="124" t="s">
        <v>66</v>
      </c>
      <c r="B66" s="126">
        <v>-16069.513921349208</v>
      </c>
      <c r="C66" s="126">
        <v>-17068.97247568411</v>
      </c>
      <c r="D66" s="126">
        <v>-17388.847563081232</v>
      </c>
      <c r="E66" s="126">
        <v>-319.87508739712212</v>
      </c>
      <c r="F66" s="126">
        <v>-1319.3336417320243</v>
      </c>
      <c r="G66" s="126">
        <v>1.8740148995658927</v>
      </c>
      <c r="H66" s="126">
        <v>0.54131945483160848</v>
      </c>
      <c r="I66" s="126">
        <v>0.56913842001715409</v>
      </c>
      <c r="J66" s="134">
        <v>8.2101652121488087</v>
      </c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 thickBot="1">
      <c r="A67" s="131"/>
      <c r="B67" s="132"/>
      <c r="C67" s="132"/>
      <c r="D67" s="132"/>
      <c r="E67" s="132"/>
      <c r="F67" s="132"/>
      <c r="G67" s="132"/>
      <c r="H67" s="132"/>
      <c r="I67" s="132"/>
      <c r="J67" s="139"/>
    </row>
    <row r="68" spans="1:19">
      <c r="A68" s="113"/>
      <c r="B68" s="133"/>
      <c r="C68" s="133"/>
      <c r="D68" s="133"/>
      <c r="E68" s="133"/>
      <c r="F68" s="133"/>
      <c r="G68" s="133"/>
      <c r="H68" s="113"/>
      <c r="I68" s="113"/>
      <c r="J68" s="113"/>
    </row>
    <row r="69" spans="1:19" ht="13.5" thickBot="1">
      <c r="A69" s="113"/>
      <c r="B69" s="133"/>
      <c r="C69" s="133"/>
      <c r="D69" s="133"/>
      <c r="E69" s="133"/>
      <c r="F69" s="133"/>
      <c r="G69" s="133"/>
      <c r="H69" s="113"/>
      <c r="I69" s="113"/>
      <c r="J69" s="113"/>
    </row>
    <row r="70" spans="1:19" ht="19.5" customHeight="1">
      <c r="A70" s="279" t="s">
        <v>124</v>
      </c>
      <c r="B70" s="280"/>
      <c r="C70" s="280"/>
      <c r="D70" s="280"/>
      <c r="E70" s="280"/>
      <c r="F70" s="280"/>
      <c r="G70" s="280"/>
      <c r="H70" s="280"/>
      <c r="I70" s="280"/>
      <c r="J70" s="281"/>
    </row>
    <row r="71" spans="1:19" ht="19.5" customHeight="1">
      <c r="A71" s="282"/>
      <c r="B71" s="283"/>
      <c r="C71" s="283"/>
      <c r="D71" s="283"/>
      <c r="E71" s="283"/>
      <c r="F71" s="283"/>
      <c r="G71" s="283"/>
      <c r="H71" s="283"/>
      <c r="I71" s="283"/>
      <c r="J71" s="284"/>
    </row>
    <row r="72" spans="1:19" ht="16.5">
      <c r="A72" s="165"/>
      <c r="B72" s="285" t="str">
        <f>B4</f>
        <v>N$ Million</v>
      </c>
      <c r="C72" s="287"/>
      <c r="D72" s="286"/>
      <c r="E72" s="285" t="s">
        <v>1</v>
      </c>
      <c r="F72" s="286"/>
      <c r="G72" s="168" t="s">
        <v>2</v>
      </c>
      <c r="H72" s="285" t="str">
        <f>H4</f>
        <v>Annual percentage change</v>
      </c>
      <c r="I72" s="287"/>
      <c r="J72" s="288"/>
    </row>
    <row r="73" spans="1:19" ht="17.25" thickBot="1">
      <c r="A73" s="166"/>
      <c r="B73" s="163">
        <f>B5</f>
        <v>43312</v>
      </c>
      <c r="C73" s="163">
        <f>C5</f>
        <v>43646</v>
      </c>
      <c r="D73" s="171">
        <f>D5</f>
        <v>43677</v>
      </c>
      <c r="E73" s="171" t="s">
        <v>4</v>
      </c>
      <c r="F73" s="162" t="s">
        <v>5</v>
      </c>
      <c r="G73" s="171" t="s">
        <v>4</v>
      </c>
      <c r="H73" s="163">
        <f>H5</f>
        <v>43616</v>
      </c>
      <c r="I73" s="163">
        <f>I5</f>
        <v>43646</v>
      </c>
      <c r="J73" s="173">
        <f>J5</f>
        <v>43677</v>
      </c>
    </row>
    <row r="74" spans="1:19" ht="17.25" thickTop="1">
      <c r="A74" s="124" t="s">
        <v>50</v>
      </c>
      <c r="B74" s="126">
        <v>146199.84682801444</v>
      </c>
      <c r="C74" s="126">
        <v>159053.59819995498</v>
      </c>
      <c r="D74" s="126">
        <v>162243.81105135666</v>
      </c>
      <c r="E74" s="126">
        <v>3190.2128514016804</v>
      </c>
      <c r="F74" s="126">
        <v>16043.96422334222</v>
      </c>
      <c r="G74" s="126">
        <v>2.0057470484830446</v>
      </c>
      <c r="H74" s="126">
        <v>14.43534941543119</v>
      </c>
      <c r="I74" s="126">
        <v>10.433181528293488</v>
      </c>
      <c r="J74" s="134">
        <v>10.973995234219288</v>
      </c>
      <c r="K74" s="175"/>
      <c r="L74" s="175"/>
      <c r="M74" s="175"/>
      <c r="N74" s="175"/>
      <c r="O74" s="175"/>
      <c r="P74" s="175"/>
      <c r="Q74" s="175"/>
      <c r="R74" s="175"/>
      <c r="S74" s="175"/>
    </row>
    <row r="75" spans="1:19" ht="16.5">
      <c r="A75" s="124" t="s">
        <v>6</v>
      </c>
      <c r="B75" s="126">
        <v>36062.615458045235</v>
      </c>
      <c r="C75" s="126">
        <v>40203.95489808455</v>
      </c>
      <c r="D75" s="126">
        <v>44513.461689212556</v>
      </c>
      <c r="E75" s="126">
        <v>4309.5067911280057</v>
      </c>
      <c r="F75" s="126">
        <v>8450.8462311673211</v>
      </c>
      <c r="G75" s="126">
        <v>10.719111594997145</v>
      </c>
      <c r="H75" s="126">
        <v>37.317462589514804</v>
      </c>
      <c r="I75" s="126">
        <v>17.561456242321015</v>
      </c>
      <c r="J75" s="134">
        <v>23.433814003310218</v>
      </c>
      <c r="K75" s="175"/>
      <c r="L75" s="175"/>
      <c r="M75" s="175"/>
      <c r="N75" s="175"/>
      <c r="O75" s="175"/>
      <c r="P75" s="175"/>
      <c r="Q75" s="175"/>
      <c r="R75" s="175"/>
      <c r="S75" s="175"/>
    </row>
    <row r="76" spans="1:19" ht="16.5">
      <c r="A76" s="124" t="s">
        <v>7</v>
      </c>
      <c r="B76" s="126">
        <v>110137.2313699692</v>
      </c>
      <c r="C76" s="126">
        <v>118849.64330187044</v>
      </c>
      <c r="D76" s="126">
        <v>117730.34936214412</v>
      </c>
      <c r="E76" s="126">
        <v>-1119.2939397263253</v>
      </c>
      <c r="F76" s="126">
        <v>7593.1179921749135</v>
      </c>
      <c r="G76" s="126">
        <v>-0.94177307447476721</v>
      </c>
      <c r="H76" s="126">
        <v>7.7066245814508818</v>
      </c>
      <c r="I76" s="126">
        <v>8.2135944452049046</v>
      </c>
      <c r="J76" s="134">
        <v>6.8942335827095462</v>
      </c>
      <c r="K76" s="175"/>
      <c r="L76" s="175"/>
      <c r="M76" s="175"/>
      <c r="N76" s="175"/>
      <c r="O76" s="175"/>
      <c r="P76" s="175"/>
      <c r="Q76" s="175"/>
      <c r="R76" s="175"/>
      <c r="S76" s="175"/>
    </row>
    <row r="77" spans="1:19" ht="16.5">
      <c r="A77" s="110" t="s">
        <v>85</v>
      </c>
      <c r="B77" s="142">
        <v>10270.734725578857</v>
      </c>
      <c r="C77" s="142">
        <v>12074.456339385912</v>
      </c>
      <c r="D77" s="142">
        <v>10555.247942451604</v>
      </c>
      <c r="E77" s="142">
        <v>-1519.2083969343075</v>
      </c>
      <c r="F77" s="142">
        <v>284.51321687274685</v>
      </c>
      <c r="G77" s="142">
        <v>-12.582002487174279</v>
      </c>
      <c r="H77" s="142">
        <v>7.9223736020510387</v>
      </c>
      <c r="I77" s="142">
        <v>15.379580073087993</v>
      </c>
      <c r="J77" s="143">
        <v>2.7701349949597898</v>
      </c>
      <c r="K77" s="175"/>
      <c r="L77" s="175"/>
      <c r="M77" s="175"/>
      <c r="N77" s="175"/>
      <c r="O77" s="175"/>
      <c r="P77" s="175"/>
      <c r="Q77" s="175"/>
      <c r="R77" s="175"/>
      <c r="S77" s="175"/>
    </row>
    <row r="78" spans="1:19" ht="16.5">
      <c r="A78" s="124" t="s">
        <v>86</v>
      </c>
      <c r="B78" s="126">
        <v>99866.496644390339</v>
      </c>
      <c r="C78" s="126">
        <v>106775.18696248453</v>
      </c>
      <c r="D78" s="126">
        <v>107175.10141969251</v>
      </c>
      <c r="E78" s="126">
        <v>399.9144572079822</v>
      </c>
      <c r="F78" s="126">
        <v>7308.6047753021703</v>
      </c>
      <c r="G78" s="126">
        <v>0.37453875622665578</v>
      </c>
      <c r="H78" s="126">
        <v>7.6820112065698538</v>
      </c>
      <c r="I78" s="126">
        <v>7.4588733197898875</v>
      </c>
      <c r="J78" s="134">
        <v>7.3183750515721329</v>
      </c>
      <c r="K78" s="175"/>
      <c r="L78" s="175"/>
      <c r="M78" s="175"/>
      <c r="N78" s="175"/>
      <c r="O78" s="175"/>
      <c r="P78" s="175"/>
      <c r="Q78" s="175"/>
      <c r="R78" s="175"/>
      <c r="S78" s="175"/>
    </row>
    <row r="79" spans="1:19" ht="16.5">
      <c r="A79" s="114" t="s">
        <v>10</v>
      </c>
      <c r="B79" s="142">
        <v>4917.2082619599951</v>
      </c>
      <c r="C79" s="142">
        <v>5332.0186772192328</v>
      </c>
      <c r="D79" s="142">
        <v>5604.8363020096349</v>
      </c>
      <c r="E79" s="142">
        <v>272.81762479040208</v>
      </c>
      <c r="F79" s="142">
        <v>687.62804004963982</v>
      </c>
      <c r="G79" s="142">
        <v>5.1165916945490295</v>
      </c>
      <c r="H79" s="142">
        <v>5.138548847579429</v>
      </c>
      <c r="I79" s="142">
        <v>13.794925233619153</v>
      </c>
      <c r="J79" s="143">
        <v>13.984114632060596</v>
      </c>
      <c r="K79" s="175"/>
      <c r="L79" s="175"/>
      <c r="M79" s="175"/>
      <c r="N79" s="175"/>
      <c r="O79" s="175"/>
      <c r="P79" s="175"/>
      <c r="Q79" s="175"/>
      <c r="R79" s="175"/>
      <c r="S79" s="175"/>
    </row>
    <row r="80" spans="1:19" ht="16.5">
      <c r="A80" s="114" t="s">
        <v>11</v>
      </c>
      <c r="B80" s="142">
        <v>327.98733779000003</v>
      </c>
      <c r="C80" s="142">
        <v>399.09365635</v>
      </c>
      <c r="D80" s="142">
        <v>396.21473592000001</v>
      </c>
      <c r="E80" s="142">
        <v>-2.8789204299999938</v>
      </c>
      <c r="F80" s="142">
        <v>68.227398129999983</v>
      </c>
      <c r="G80" s="142">
        <v>-0.72136461810238472</v>
      </c>
      <c r="H80" s="142">
        <v>-1.8108675648051076E-2</v>
      </c>
      <c r="I80" s="142">
        <v>6.7754401501614439</v>
      </c>
      <c r="J80" s="143">
        <v>20.801839055653986</v>
      </c>
      <c r="K80" s="175"/>
      <c r="L80" s="175"/>
      <c r="M80" s="175"/>
      <c r="N80" s="175"/>
      <c r="O80" s="175"/>
      <c r="P80" s="175"/>
      <c r="Q80" s="175"/>
      <c r="R80" s="175"/>
      <c r="S80" s="175"/>
    </row>
    <row r="81" spans="1:19" ht="16.5">
      <c r="A81" s="114" t="s">
        <v>12</v>
      </c>
      <c r="B81" s="142">
        <v>2048.8665007200043</v>
      </c>
      <c r="C81" s="142">
        <v>1401.4954611613816</v>
      </c>
      <c r="D81" s="142">
        <v>1430.6879442148952</v>
      </c>
      <c r="E81" s="142">
        <v>29.19248305351357</v>
      </c>
      <c r="F81" s="142">
        <v>-618.1785565051091</v>
      </c>
      <c r="G81" s="142">
        <v>2.0829523792622524</v>
      </c>
      <c r="H81" s="142">
        <v>-34.419504334504936</v>
      </c>
      <c r="I81" s="142">
        <v>-30.110173774841655</v>
      </c>
      <c r="J81" s="143">
        <v>-30.171734287610803</v>
      </c>
      <c r="K81" s="175"/>
      <c r="L81" s="175"/>
      <c r="M81" s="175"/>
      <c r="N81" s="175"/>
      <c r="O81" s="175"/>
      <c r="P81" s="175"/>
      <c r="Q81" s="175"/>
      <c r="R81" s="175"/>
      <c r="S81" s="175"/>
    </row>
    <row r="82" spans="1:19" ht="16.5">
      <c r="A82" s="114" t="s">
        <v>87</v>
      </c>
      <c r="B82" s="142">
        <v>37240.199568943157</v>
      </c>
      <c r="C82" s="142">
        <v>40706.459244565791</v>
      </c>
      <c r="D82" s="142">
        <v>40492.17166937446</v>
      </c>
      <c r="E82" s="142">
        <v>-214.28757519133069</v>
      </c>
      <c r="F82" s="142">
        <v>3251.9721004313033</v>
      </c>
      <c r="G82" s="142">
        <v>-0.52642155365045085</v>
      </c>
      <c r="H82" s="142">
        <v>11.904897595200097</v>
      </c>
      <c r="I82" s="142">
        <v>8.8065355483368393</v>
      </c>
      <c r="J82" s="143">
        <v>8.7324239345465884</v>
      </c>
      <c r="K82" s="175"/>
      <c r="L82" s="175"/>
      <c r="M82" s="175"/>
      <c r="N82" s="175"/>
      <c r="O82" s="175"/>
      <c r="P82" s="175"/>
      <c r="Q82" s="175"/>
      <c r="R82" s="175"/>
      <c r="S82" s="175"/>
    </row>
    <row r="83" spans="1:19" ht="16.5">
      <c r="A83" s="114" t="s">
        <v>14</v>
      </c>
      <c r="B83" s="142">
        <v>55332.234974977175</v>
      </c>
      <c r="C83" s="142">
        <v>58936.119923188126</v>
      </c>
      <c r="D83" s="142">
        <v>59251.190768173525</v>
      </c>
      <c r="E83" s="142">
        <v>315.07084498539916</v>
      </c>
      <c r="F83" s="142">
        <v>3918.95579319635</v>
      </c>
      <c r="G83" s="142">
        <v>0.53459719675477402</v>
      </c>
      <c r="H83" s="142">
        <v>6.4718658322692875</v>
      </c>
      <c r="I83" s="142">
        <v>7.3766227289585089</v>
      </c>
      <c r="J83" s="143">
        <v>7.0825908170320844</v>
      </c>
      <c r="K83" s="175"/>
      <c r="L83" s="175"/>
      <c r="M83" s="175"/>
      <c r="N83" s="175"/>
      <c r="O83" s="175"/>
      <c r="P83" s="175"/>
      <c r="Q83" s="175"/>
      <c r="R83" s="175"/>
      <c r="S83" s="175"/>
    </row>
    <row r="84" spans="1:19" ht="15">
      <c r="A84" s="115"/>
      <c r="B84" s="135"/>
      <c r="C84" s="135"/>
      <c r="D84" s="135"/>
      <c r="E84" s="135"/>
      <c r="F84" s="135"/>
      <c r="G84" s="135"/>
      <c r="H84" s="135"/>
      <c r="I84" s="135"/>
      <c r="J84" s="136"/>
      <c r="K84" s="175"/>
      <c r="L84" s="175"/>
      <c r="M84" s="175"/>
      <c r="N84" s="175"/>
      <c r="O84" s="175"/>
      <c r="P84" s="175"/>
      <c r="Q84" s="175"/>
      <c r="R84" s="175"/>
      <c r="S84" s="175"/>
    </row>
    <row r="85" spans="1:19" ht="16.5">
      <c r="A85" s="124" t="s">
        <v>59</v>
      </c>
      <c r="B85" s="126">
        <v>146199.85659188614</v>
      </c>
      <c r="C85" s="126">
        <v>159053.58121731938</v>
      </c>
      <c r="D85" s="126">
        <v>162243.79432812595</v>
      </c>
      <c r="E85" s="126">
        <v>3190.213110806566</v>
      </c>
      <c r="F85" s="126">
        <v>16043.937736239808</v>
      </c>
      <c r="G85" s="126">
        <v>2.0057474257355352</v>
      </c>
      <c r="H85" s="126">
        <v>14.435330274731314</v>
      </c>
      <c r="I85" s="126">
        <v>10.43316208792335</v>
      </c>
      <c r="J85" s="134">
        <v>10.973976384276568</v>
      </c>
      <c r="K85" s="175"/>
      <c r="L85" s="175"/>
      <c r="M85" s="175"/>
      <c r="N85" s="175"/>
      <c r="O85" s="175"/>
      <c r="P85" s="175"/>
      <c r="Q85" s="175"/>
      <c r="R85" s="175"/>
      <c r="S85" s="175"/>
    </row>
    <row r="86" spans="1:19" ht="16.5">
      <c r="A86" s="124" t="s">
        <v>88</v>
      </c>
      <c r="B86" s="126">
        <v>102020.27082731234</v>
      </c>
      <c r="C86" s="126">
        <v>108019.01620923588</v>
      </c>
      <c r="D86" s="126">
        <v>108758.42741845408</v>
      </c>
      <c r="E86" s="126">
        <v>739.41120921820402</v>
      </c>
      <c r="F86" s="126">
        <v>6738.156591141742</v>
      </c>
      <c r="G86" s="126">
        <v>0.68451948107539806</v>
      </c>
      <c r="H86" s="126">
        <v>10.951346364569602</v>
      </c>
      <c r="I86" s="126">
        <v>7.3292833331658898</v>
      </c>
      <c r="J86" s="134">
        <v>6.6047232932240405</v>
      </c>
      <c r="K86" s="175"/>
      <c r="L86" s="175"/>
      <c r="M86" s="175"/>
      <c r="N86" s="175"/>
      <c r="O86" s="175"/>
      <c r="P86" s="175"/>
      <c r="Q86" s="175"/>
      <c r="R86" s="175"/>
      <c r="S86" s="175"/>
    </row>
    <row r="87" spans="1:19" ht="16.5">
      <c r="A87" s="110" t="s">
        <v>89</v>
      </c>
      <c r="B87" s="142">
        <v>2886.6451594916289</v>
      </c>
      <c r="C87" s="142">
        <v>2995.3488030945673</v>
      </c>
      <c r="D87" s="142">
        <v>2840.3634397603646</v>
      </c>
      <c r="E87" s="142">
        <v>-154.9853633342027</v>
      </c>
      <c r="F87" s="142">
        <v>-46.281719731264275</v>
      </c>
      <c r="G87" s="142">
        <v>-5.1742008534726835</v>
      </c>
      <c r="H87" s="142">
        <v>6.0030486398996032</v>
      </c>
      <c r="I87" s="142">
        <v>0.63547549028997707</v>
      </c>
      <c r="J87" s="143">
        <v>-1.6033047767954685</v>
      </c>
      <c r="K87" s="175"/>
      <c r="L87" s="175"/>
      <c r="M87" s="175"/>
      <c r="N87" s="175"/>
      <c r="O87" s="175"/>
      <c r="P87" s="175"/>
      <c r="Q87" s="175"/>
      <c r="R87" s="175"/>
      <c r="S87" s="175"/>
    </row>
    <row r="88" spans="1:19" ht="16.5">
      <c r="A88" s="110" t="s">
        <v>90</v>
      </c>
      <c r="B88" s="142">
        <v>46222.254873275262</v>
      </c>
      <c r="C88" s="142">
        <v>49233.292845676551</v>
      </c>
      <c r="D88" s="142">
        <v>49508.381218361246</v>
      </c>
      <c r="E88" s="142">
        <v>275.08837268469506</v>
      </c>
      <c r="F88" s="142">
        <v>3286.1263450859842</v>
      </c>
      <c r="G88" s="142">
        <v>0.55874461524840058</v>
      </c>
      <c r="H88" s="142">
        <v>14.618168236635839</v>
      </c>
      <c r="I88" s="142">
        <v>9.1565224327926558</v>
      </c>
      <c r="J88" s="143">
        <v>7.1094029360864397</v>
      </c>
      <c r="K88" s="175"/>
      <c r="L88" s="175"/>
      <c r="M88" s="175"/>
      <c r="N88" s="175"/>
      <c r="O88" s="175"/>
      <c r="P88" s="175"/>
      <c r="Q88" s="175"/>
      <c r="R88" s="175"/>
      <c r="S88" s="175"/>
    </row>
    <row r="89" spans="1:19" ht="16.5">
      <c r="A89" s="110" t="s">
        <v>91</v>
      </c>
      <c r="B89" s="142">
        <v>52911.370794545459</v>
      </c>
      <c r="C89" s="142">
        <v>55790.37456046477</v>
      </c>
      <c r="D89" s="142">
        <v>56409.682760332478</v>
      </c>
      <c r="E89" s="142">
        <v>619.30819986770803</v>
      </c>
      <c r="F89" s="142">
        <v>3498.3119657870193</v>
      </c>
      <c r="G89" s="142">
        <v>1.1100628105597394</v>
      </c>
      <c r="H89" s="142">
        <v>8.0668945421230376</v>
      </c>
      <c r="I89" s="142">
        <v>6.1404008722826404</v>
      </c>
      <c r="J89" s="143">
        <v>6.611644932373693</v>
      </c>
      <c r="K89" s="175"/>
      <c r="L89" s="175"/>
      <c r="M89" s="175"/>
      <c r="N89" s="175"/>
      <c r="O89" s="175"/>
      <c r="P89" s="175"/>
      <c r="Q89" s="175"/>
      <c r="R89" s="175"/>
      <c r="S89" s="175"/>
    </row>
    <row r="90" spans="1:19" ht="16.5">
      <c r="A90" s="110" t="s">
        <v>21</v>
      </c>
      <c r="B90" s="142">
        <v>0</v>
      </c>
      <c r="C90" s="142">
        <v>0</v>
      </c>
      <c r="D90" s="142">
        <v>0</v>
      </c>
      <c r="E90" s="142">
        <v>0</v>
      </c>
      <c r="F90" s="142">
        <v>0</v>
      </c>
      <c r="G90" s="142">
        <v>0</v>
      </c>
      <c r="H90" s="142">
        <v>0</v>
      </c>
      <c r="I90" s="142">
        <v>0</v>
      </c>
      <c r="J90" s="143">
        <v>0</v>
      </c>
      <c r="K90" s="175"/>
      <c r="L90" s="175"/>
      <c r="M90" s="175"/>
      <c r="N90" s="175"/>
      <c r="O90" s="175"/>
      <c r="P90" s="175"/>
      <c r="Q90" s="175"/>
      <c r="R90" s="175"/>
      <c r="S90" s="175"/>
    </row>
    <row r="91" spans="1:19" ht="17.25" thickBot="1">
      <c r="A91" s="137" t="s">
        <v>15</v>
      </c>
      <c r="B91" s="140">
        <v>44179.585764573785</v>
      </c>
      <c r="C91" s="140">
        <v>51034.565008083504</v>
      </c>
      <c r="D91" s="140">
        <v>53485.366909671859</v>
      </c>
      <c r="E91" s="140">
        <v>2450.8019015883547</v>
      </c>
      <c r="F91" s="140">
        <v>9305.7811450980735</v>
      </c>
      <c r="G91" s="140">
        <v>4.8022392298242806</v>
      </c>
      <c r="H91" s="140">
        <v>22.242018025735135</v>
      </c>
      <c r="I91" s="140">
        <v>17.63350811664246</v>
      </c>
      <c r="J91" s="141">
        <v>21.063531909708601</v>
      </c>
      <c r="K91" s="175"/>
      <c r="L91" s="175"/>
      <c r="M91" s="175"/>
      <c r="N91" s="175"/>
      <c r="O91" s="175"/>
      <c r="P91" s="175"/>
      <c r="Q91" s="175"/>
      <c r="R91" s="175"/>
      <c r="S91" s="175"/>
    </row>
    <row r="92" spans="1:19">
      <c r="A92" s="109"/>
    </row>
    <row r="93" spans="1:19">
      <c r="A93" s="109"/>
    </row>
    <row r="94" spans="1:19">
      <c r="A94" s="109"/>
    </row>
    <row r="95" spans="1:19">
      <c r="A95" s="109"/>
    </row>
    <row r="96" spans="1:19">
      <c r="A96" s="109"/>
    </row>
    <row r="97" spans="1:1">
      <c r="A97" s="109"/>
    </row>
    <row r="98" spans="1:1">
      <c r="A98" s="109"/>
    </row>
    <row r="99" spans="1:1">
      <c r="A99" s="109"/>
    </row>
    <row r="100" spans="1:1">
      <c r="A100" s="109"/>
    </row>
    <row r="101" spans="1:1">
      <c r="A101" s="109"/>
    </row>
    <row r="102" spans="1:1">
      <c r="A102" s="109"/>
    </row>
    <row r="103" spans="1:1">
      <c r="A103" s="109"/>
    </row>
    <row r="104" spans="1:1">
      <c r="A104" s="109"/>
    </row>
    <row r="105" spans="1:1">
      <c r="A105" s="109"/>
    </row>
    <row r="106" spans="1:1">
      <c r="A106" s="109"/>
    </row>
    <row r="107" spans="1:1">
      <c r="A107" s="109"/>
    </row>
    <row r="108" spans="1:1">
      <c r="A108" s="109"/>
    </row>
    <row r="109" spans="1:1">
      <c r="A109" s="109"/>
    </row>
    <row r="110" spans="1:1">
      <c r="A110" s="109"/>
    </row>
    <row r="111" spans="1:1">
      <c r="A111" s="109"/>
    </row>
    <row r="112" spans="1:1">
      <c r="A112" s="109"/>
    </row>
    <row r="113" spans="1:1">
      <c r="A113" s="109"/>
    </row>
    <row r="114" spans="1:1">
      <c r="A114" s="109"/>
    </row>
    <row r="115" spans="1:1">
      <c r="A115" s="109"/>
    </row>
    <row r="116" spans="1:1">
      <c r="A116" s="109"/>
    </row>
    <row r="117" spans="1:1">
      <c r="A117" s="109"/>
    </row>
    <row r="118" spans="1:1">
      <c r="A118" s="109"/>
    </row>
    <row r="119" spans="1:1">
      <c r="A119" s="109"/>
    </row>
    <row r="120" spans="1:1">
      <c r="A120" s="109"/>
    </row>
    <row r="121" spans="1:1">
      <c r="A121" s="109"/>
    </row>
    <row r="122" spans="1:1">
      <c r="A122" s="109"/>
    </row>
    <row r="123" spans="1:1">
      <c r="A123" s="109"/>
    </row>
    <row r="124" spans="1:1">
      <c r="A124" s="109"/>
    </row>
    <row r="125" spans="1:1">
      <c r="A125" s="109"/>
    </row>
    <row r="126" spans="1:1">
      <c r="A126" s="109"/>
    </row>
    <row r="127" spans="1:1">
      <c r="A127" s="109"/>
    </row>
    <row r="128" spans="1:1">
      <c r="A128" s="109"/>
    </row>
    <row r="129" spans="1:1">
      <c r="A129" s="109"/>
    </row>
    <row r="130" spans="1:1">
      <c r="A130" s="109"/>
    </row>
    <row r="131" spans="1:1">
      <c r="A131" s="109"/>
    </row>
    <row r="132" spans="1:1">
      <c r="A132" s="109"/>
    </row>
    <row r="133" spans="1:1">
      <c r="A133" s="109"/>
    </row>
    <row r="134" spans="1:1">
      <c r="A134" s="109"/>
    </row>
    <row r="135" spans="1:1">
      <c r="A135" s="109"/>
    </row>
    <row r="136" spans="1:1">
      <c r="A136" s="109"/>
    </row>
    <row r="137" spans="1:1">
      <c r="A137" s="109"/>
    </row>
    <row r="138" spans="1:1">
      <c r="A138" s="109"/>
    </row>
    <row r="139" spans="1:1">
      <c r="A139" s="109"/>
    </row>
    <row r="140" spans="1:1">
      <c r="A140" s="109"/>
    </row>
    <row r="141" spans="1:1">
      <c r="A141" s="109"/>
    </row>
    <row r="142" spans="1:1">
      <c r="A142" s="109"/>
    </row>
    <row r="143" spans="1:1">
      <c r="A143" s="109"/>
    </row>
    <row r="144" spans="1:1">
      <c r="A144" s="109"/>
    </row>
    <row r="145" spans="1:1">
      <c r="A145" s="109"/>
    </row>
    <row r="146" spans="1:1">
      <c r="A146" s="109"/>
    </row>
    <row r="147" spans="1:1">
      <c r="A147" s="109"/>
    </row>
    <row r="148" spans="1:1">
      <c r="A148" s="109"/>
    </row>
    <row r="149" spans="1:1">
      <c r="A149" s="109"/>
    </row>
    <row r="150" spans="1:1">
      <c r="A150" s="109"/>
    </row>
    <row r="151" spans="1:1">
      <c r="A151" s="109"/>
    </row>
    <row r="152" spans="1:1">
      <c r="A152" s="109"/>
    </row>
    <row r="153" spans="1:1">
      <c r="A153" s="109"/>
    </row>
    <row r="154" spans="1:1">
      <c r="A154" s="109"/>
    </row>
    <row r="155" spans="1:1">
      <c r="A155" s="109"/>
    </row>
    <row r="156" spans="1:1">
      <c r="A156" s="109"/>
    </row>
    <row r="157" spans="1:1">
      <c r="A157" s="109"/>
    </row>
    <row r="158" spans="1:1">
      <c r="A158" s="109"/>
    </row>
    <row r="159" spans="1:1">
      <c r="A159" s="109"/>
    </row>
    <row r="160" spans="1:1">
      <c r="A160" s="109"/>
    </row>
    <row r="161" spans="1:1">
      <c r="A161" s="109"/>
    </row>
    <row r="162" spans="1:1">
      <c r="A162" s="109"/>
    </row>
    <row r="163" spans="1:1">
      <c r="A163" s="109"/>
    </row>
    <row r="164" spans="1:1">
      <c r="A164" s="109"/>
    </row>
    <row r="165" spans="1:1">
      <c r="A165" s="109"/>
    </row>
    <row r="166" spans="1:1">
      <c r="A166" s="109"/>
    </row>
    <row r="167" spans="1:1">
      <c r="A167" s="109"/>
    </row>
    <row r="168" spans="1:1">
      <c r="A168" s="109"/>
    </row>
    <row r="169" spans="1:1">
      <c r="A169" s="109"/>
    </row>
    <row r="170" spans="1:1">
      <c r="A170" s="109"/>
    </row>
    <row r="171" spans="1:1">
      <c r="A171" s="109"/>
    </row>
    <row r="172" spans="1:1">
      <c r="A172" s="109"/>
    </row>
    <row r="173" spans="1:1">
      <c r="A173" s="109"/>
    </row>
    <row r="174" spans="1:1">
      <c r="A174" s="109"/>
    </row>
    <row r="175" spans="1:1">
      <c r="A175" s="109"/>
    </row>
    <row r="176" spans="1:1">
      <c r="A176" s="109"/>
    </row>
    <row r="177" spans="1:1">
      <c r="A177" s="109"/>
    </row>
    <row r="178" spans="1:1">
      <c r="A178" s="109"/>
    </row>
    <row r="179" spans="1:1">
      <c r="A179" s="109"/>
    </row>
    <row r="180" spans="1:1">
      <c r="A180" s="109"/>
    </row>
    <row r="181" spans="1:1">
      <c r="A181" s="109"/>
    </row>
    <row r="182" spans="1:1">
      <c r="A182" s="109"/>
    </row>
    <row r="183" spans="1:1">
      <c r="A183" s="109"/>
    </row>
    <row r="184" spans="1:1">
      <c r="A184" s="109"/>
    </row>
    <row r="185" spans="1:1">
      <c r="A185" s="109"/>
    </row>
    <row r="186" spans="1:1">
      <c r="A186" s="109"/>
    </row>
    <row r="187" spans="1:1">
      <c r="A187" s="109"/>
    </row>
    <row r="188" spans="1:1">
      <c r="A188" s="109"/>
    </row>
    <row r="189" spans="1:1">
      <c r="A189" s="109"/>
    </row>
    <row r="190" spans="1:1">
      <c r="A190" s="109"/>
    </row>
    <row r="191" spans="1:1">
      <c r="A191" s="109"/>
    </row>
    <row r="192" spans="1:1">
      <c r="A192" s="109"/>
    </row>
    <row r="193" spans="1:1">
      <c r="A193" s="109"/>
    </row>
    <row r="194" spans="1:1">
      <c r="A194" s="109"/>
    </row>
    <row r="195" spans="1:1">
      <c r="A195" s="109"/>
    </row>
    <row r="196" spans="1:1">
      <c r="A196" s="109"/>
    </row>
    <row r="197" spans="1:1">
      <c r="A197" s="109"/>
    </row>
    <row r="198" spans="1:1">
      <c r="A198" s="109"/>
    </row>
    <row r="199" spans="1:1">
      <c r="A199" s="109"/>
    </row>
    <row r="200" spans="1:1">
      <c r="A200" s="109"/>
    </row>
    <row r="201" spans="1:1">
      <c r="A201" s="109"/>
    </row>
    <row r="202" spans="1:1">
      <c r="A202" s="109"/>
    </row>
    <row r="203" spans="1:1">
      <c r="A203" s="109"/>
    </row>
    <row r="204" spans="1:1">
      <c r="A204" s="109"/>
    </row>
    <row r="205" spans="1:1">
      <c r="A205" s="109"/>
    </row>
    <row r="206" spans="1:1">
      <c r="A206" s="109"/>
    </row>
    <row r="207" spans="1:1">
      <c r="A207" s="109"/>
    </row>
    <row r="208" spans="1:1">
      <c r="A208" s="109"/>
    </row>
    <row r="209" spans="1:1">
      <c r="A209" s="109"/>
    </row>
    <row r="210" spans="1:1">
      <c r="A210" s="109"/>
    </row>
    <row r="211" spans="1:1">
      <c r="A211" s="109"/>
    </row>
    <row r="212" spans="1:1">
      <c r="A212" s="109"/>
    </row>
    <row r="213" spans="1:1">
      <c r="A213" s="109"/>
    </row>
    <row r="214" spans="1:1">
      <c r="A214" s="109"/>
    </row>
    <row r="215" spans="1:1">
      <c r="A215" s="109"/>
    </row>
    <row r="216" spans="1:1">
      <c r="A216" s="109"/>
    </row>
    <row r="217" spans="1:1">
      <c r="A217" s="109"/>
    </row>
    <row r="218" spans="1:1">
      <c r="A218" s="109"/>
    </row>
    <row r="219" spans="1:1">
      <c r="A219" s="109"/>
    </row>
    <row r="220" spans="1:1">
      <c r="A220" s="109"/>
    </row>
    <row r="221" spans="1:1">
      <c r="A221" s="109"/>
    </row>
    <row r="222" spans="1:1">
      <c r="A222" s="109"/>
    </row>
    <row r="223" spans="1:1">
      <c r="A223" s="109"/>
    </row>
    <row r="224" spans="1:1">
      <c r="A224" s="109"/>
    </row>
    <row r="225" spans="1:1">
      <c r="A225" s="109"/>
    </row>
    <row r="226" spans="1:1">
      <c r="A226" s="109"/>
    </row>
    <row r="227" spans="1:1">
      <c r="A227" s="109"/>
    </row>
    <row r="228" spans="1:1">
      <c r="A228" s="109"/>
    </row>
    <row r="229" spans="1:1">
      <c r="A229" s="109"/>
    </row>
    <row r="230" spans="1:1">
      <c r="A230" s="109"/>
    </row>
    <row r="231" spans="1:1">
      <c r="A231" s="109"/>
    </row>
    <row r="232" spans="1:1">
      <c r="A232" s="109"/>
    </row>
    <row r="233" spans="1:1">
      <c r="A233" s="109"/>
    </row>
    <row r="234" spans="1:1">
      <c r="A234" s="109"/>
    </row>
    <row r="235" spans="1:1">
      <c r="A235" s="109"/>
    </row>
    <row r="236" spans="1:1">
      <c r="A236" s="109"/>
    </row>
    <row r="237" spans="1:1">
      <c r="A237" s="109"/>
    </row>
    <row r="238" spans="1:1">
      <c r="A238" s="109"/>
    </row>
    <row r="239" spans="1:1">
      <c r="A239" s="109"/>
    </row>
    <row r="240" spans="1:1">
      <c r="A240" s="109"/>
    </row>
    <row r="241" spans="1:1">
      <c r="A241" s="109"/>
    </row>
    <row r="242" spans="1:1">
      <c r="A242" s="109"/>
    </row>
    <row r="243" spans="1:1">
      <c r="A243" s="109"/>
    </row>
    <row r="244" spans="1:1">
      <c r="A244" s="109"/>
    </row>
    <row r="245" spans="1:1">
      <c r="A245" s="109"/>
    </row>
    <row r="246" spans="1:1">
      <c r="A246" s="109"/>
    </row>
    <row r="247" spans="1:1">
      <c r="A247" s="109"/>
    </row>
    <row r="248" spans="1:1">
      <c r="A248" s="109"/>
    </row>
    <row r="249" spans="1:1">
      <c r="A249" s="109"/>
    </row>
    <row r="250" spans="1:1">
      <c r="A250" s="109"/>
    </row>
    <row r="251" spans="1:1">
      <c r="A251" s="109"/>
    </row>
    <row r="252" spans="1:1">
      <c r="A252" s="109"/>
    </row>
    <row r="253" spans="1:1">
      <c r="A253" s="109"/>
    </row>
    <row r="254" spans="1:1">
      <c r="A254" s="109"/>
    </row>
    <row r="255" spans="1:1">
      <c r="A255" s="109"/>
    </row>
    <row r="256" spans="1:1">
      <c r="A256" s="109"/>
    </row>
    <row r="257" spans="1:1">
      <c r="A257" s="109"/>
    </row>
    <row r="258" spans="1:1">
      <c r="A258" s="109"/>
    </row>
    <row r="259" spans="1:1">
      <c r="A259" s="109"/>
    </row>
    <row r="260" spans="1:1">
      <c r="A260" s="109"/>
    </row>
    <row r="261" spans="1:1">
      <c r="A261" s="109"/>
    </row>
    <row r="262" spans="1:1">
      <c r="A262" s="109"/>
    </row>
    <row r="263" spans="1:1">
      <c r="A263" s="109"/>
    </row>
    <row r="264" spans="1:1">
      <c r="A264" s="109"/>
    </row>
    <row r="265" spans="1:1">
      <c r="A265" s="109"/>
    </row>
    <row r="266" spans="1:1">
      <c r="A266" s="109"/>
    </row>
    <row r="267" spans="1:1">
      <c r="A267" s="109"/>
    </row>
    <row r="268" spans="1:1">
      <c r="A268" s="109"/>
    </row>
    <row r="269" spans="1:1">
      <c r="A269" s="109"/>
    </row>
    <row r="270" spans="1:1">
      <c r="A270" s="109"/>
    </row>
    <row r="271" spans="1:1">
      <c r="A271" s="109"/>
    </row>
    <row r="272" spans="1:1">
      <c r="A272" s="109"/>
    </row>
    <row r="273" spans="1:1">
      <c r="A273" s="109"/>
    </row>
    <row r="274" spans="1:1">
      <c r="A274" s="109"/>
    </row>
    <row r="275" spans="1:1">
      <c r="A275" s="109"/>
    </row>
    <row r="276" spans="1:1">
      <c r="A276" s="109"/>
    </row>
    <row r="277" spans="1:1">
      <c r="A277" s="109"/>
    </row>
    <row r="278" spans="1:1">
      <c r="A278" s="109"/>
    </row>
    <row r="279" spans="1:1">
      <c r="A279" s="109"/>
    </row>
    <row r="280" spans="1:1">
      <c r="A280" s="109"/>
    </row>
    <row r="281" spans="1:1">
      <c r="A281" s="109"/>
    </row>
    <row r="282" spans="1:1">
      <c r="A282" s="109"/>
    </row>
    <row r="283" spans="1:1">
      <c r="A283" s="109"/>
    </row>
    <row r="284" spans="1:1">
      <c r="A284" s="109"/>
    </row>
    <row r="285" spans="1:1">
      <c r="A285" s="109"/>
    </row>
    <row r="286" spans="1:1">
      <c r="A286" s="109"/>
    </row>
    <row r="287" spans="1:1">
      <c r="A287" s="109"/>
    </row>
    <row r="288" spans="1:1">
      <c r="A288" s="109"/>
    </row>
    <row r="289" spans="1:1">
      <c r="A289" s="109"/>
    </row>
    <row r="290" spans="1:1">
      <c r="A290" s="109"/>
    </row>
    <row r="291" spans="1:1">
      <c r="A291" s="109"/>
    </row>
    <row r="292" spans="1:1">
      <c r="A292" s="109"/>
    </row>
    <row r="293" spans="1:1">
      <c r="A293" s="109"/>
    </row>
    <row r="294" spans="1:1">
      <c r="A294" s="109"/>
    </row>
    <row r="295" spans="1:1">
      <c r="A295" s="109"/>
    </row>
    <row r="296" spans="1:1">
      <c r="A296" s="109"/>
    </row>
    <row r="297" spans="1:1">
      <c r="A297" s="109"/>
    </row>
    <row r="298" spans="1:1">
      <c r="A298" s="109"/>
    </row>
    <row r="299" spans="1:1">
      <c r="A299" s="109"/>
    </row>
    <row r="300" spans="1:1">
      <c r="A300" s="109"/>
    </row>
    <row r="301" spans="1:1">
      <c r="A301" s="109"/>
    </row>
    <row r="302" spans="1:1">
      <c r="A302" s="109"/>
    </row>
    <row r="303" spans="1:1">
      <c r="A303" s="109"/>
    </row>
    <row r="304" spans="1:1">
      <c r="A304" s="109"/>
    </row>
    <row r="305" spans="1:1">
      <c r="A305" s="109"/>
    </row>
    <row r="306" spans="1:1">
      <c r="A306" s="109"/>
    </row>
    <row r="307" spans="1:1">
      <c r="A307" s="109"/>
    </row>
    <row r="308" spans="1:1">
      <c r="A308" s="109"/>
    </row>
    <row r="309" spans="1:1">
      <c r="A309" s="109"/>
    </row>
    <row r="310" spans="1:1">
      <c r="A310" s="109"/>
    </row>
    <row r="311" spans="1:1">
      <c r="A311" s="109"/>
    </row>
    <row r="312" spans="1:1">
      <c r="A312" s="109"/>
    </row>
    <row r="313" spans="1:1">
      <c r="A313" s="109"/>
    </row>
    <row r="314" spans="1:1">
      <c r="A314" s="109"/>
    </row>
    <row r="315" spans="1:1">
      <c r="A315" s="109"/>
    </row>
    <row r="316" spans="1:1">
      <c r="A316" s="109"/>
    </row>
    <row r="317" spans="1:1">
      <c r="A317" s="109"/>
    </row>
    <row r="318" spans="1:1">
      <c r="A318" s="109"/>
    </row>
    <row r="319" spans="1:1">
      <c r="A319" s="109"/>
    </row>
    <row r="320" spans="1:1">
      <c r="A320" s="109"/>
    </row>
    <row r="321" spans="1:1">
      <c r="A321" s="109"/>
    </row>
    <row r="322" spans="1:1">
      <c r="A322" s="109"/>
    </row>
    <row r="323" spans="1:1">
      <c r="A323" s="109"/>
    </row>
    <row r="324" spans="1:1">
      <c r="A324" s="109"/>
    </row>
    <row r="325" spans="1:1">
      <c r="A325" s="109"/>
    </row>
    <row r="326" spans="1:1">
      <c r="A326" s="109"/>
    </row>
    <row r="327" spans="1:1">
      <c r="A327" s="109"/>
    </row>
    <row r="328" spans="1:1">
      <c r="A328" s="109"/>
    </row>
    <row r="329" spans="1:1">
      <c r="A329" s="109"/>
    </row>
    <row r="330" spans="1:1">
      <c r="A330" s="109"/>
    </row>
    <row r="331" spans="1:1">
      <c r="A331" s="109"/>
    </row>
    <row r="332" spans="1:1">
      <c r="A332" s="109"/>
    </row>
    <row r="333" spans="1:1">
      <c r="A333" s="109"/>
    </row>
    <row r="334" spans="1:1">
      <c r="A334" s="109"/>
    </row>
    <row r="335" spans="1:1">
      <c r="A335" s="109"/>
    </row>
    <row r="336" spans="1:1">
      <c r="A336" s="109"/>
    </row>
    <row r="337" spans="1:1">
      <c r="A337" s="109"/>
    </row>
    <row r="338" spans="1:1">
      <c r="A338" s="109"/>
    </row>
    <row r="339" spans="1:1">
      <c r="A339" s="109"/>
    </row>
    <row r="340" spans="1:1">
      <c r="A340" s="109"/>
    </row>
    <row r="341" spans="1:1">
      <c r="A341" s="109"/>
    </row>
    <row r="342" spans="1:1">
      <c r="A342" s="109"/>
    </row>
    <row r="343" spans="1:1">
      <c r="A343" s="109"/>
    </row>
    <row r="344" spans="1:1">
      <c r="A344" s="109"/>
    </row>
    <row r="345" spans="1:1">
      <c r="A345" s="109"/>
    </row>
    <row r="346" spans="1:1">
      <c r="A346" s="109"/>
    </row>
    <row r="347" spans="1:1">
      <c r="A347" s="109"/>
    </row>
    <row r="348" spans="1:1">
      <c r="A348" s="109"/>
    </row>
    <row r="349" spans="1:1">
      <c r="A349" s="109"/>
    </row>
    <row r="350" spans="1:1">
      <c r="A350" s="109"/>
    </row>
    <row r="351" spans="1:1">
      <c r="A351" s="109"/>
    </row>
    <row r="352" spans="1:1">
      <c r="A352" s="109"/>
    </row>
    <row r="353" spans="1:1">
      <c r="A353" s="109"/>
    </row>
    <row r="354" spans="1:1">
      <c r="A354" s="109"/>
    </row>
    <row r="355" spans="1:1">
      <c r="A355" s="109"/>
    </row>
    <row r="356" spans="1:1">
      <c r="A356" s="109"/>
    </row>
    <row r="357" spans="1:1">
      <c r="A357" s="109"/>
    </row>
    <row r="358" spans="1:1">
      <c r="A358" s="109"/>
    </row>
    <row r="359" spans="1:1">
      <c r="A359" s="109"/>
    </row>
    <row r="360" spans="1:1">
      <c r="A360" s="109"/>
    </row>
    <row r="361" spans="1:1">
      <c r="A361" s="109"/>
    </row>
    <row r="362" spans="1:1">
      <c r="A362" s="109"/>
    </row>
    <row r="363" spans="1:1">
      <c r="A363" s="109"/>
    </row>
    <row r="364" spans="1:1">
      <c r="A364" s="109"/>
    </row>
    <row r="365" spans="1:1">
      <c r="A365" s="109"/>
    </row>
    <row r="366" spans="1:1">
      <c r="A366" s="109"/>
    </row>
    <row r="367" spans="1:1">
      <c r="A367" s="109"/>
    </row>
    <row r="368" spans="1:1">
      <c r="A368" s="109"/>
    </row>
    <row r="369" spans="1:1">
      <c r="A369" s="109"/>
    </row>
    <row r="370" spans="1:1">
      <c r="A370" s="109"/>
    </row>
    <row r="371" spans="1:1">
      <c r="A371" s="109"/>
    </row>
    <row r="372" spans="1:1">
      <c r="A372" s="109"/>
    </row>
    <row r="373" spans="1:1">
      <c r="A373" s="109"/>
    </row>
    <row r="374" spans="1:1">
      <c r="A374" s="109"/>
    </row>
    <row r="375" spans="1:1">
      <c r="A375" s="109"/>
    </row>
    <row r="376" spans="1:1">
      <c r="A376" s="109"/>
    </row>
    <row r="377" spans="1:1">
      <c r="A377" s="109"/>
    </row>
    <row r="378" spans="1:1">
      <c r="A378" s="109"/>
    </row>
    <row r="379" spans="1:1">
      <c r="A379" s="109"/>
    </row>
    <row r="380" spans="1:1">
      <c r="A380" s="109"/>
    </row>
    <row r="381" spans="1:1">
      <c r="A381" s="109"/>
    </row>
    <row r="382" spans="1:1">
      <c r="A382" s="109"/>
    </row>
    <row r="383" spans="1:1">
      <c r="A383" s="109"/>
    </row>
    <row r="384" spans="1:1">
      <c r="A384" s="109"/>
    </row>
    <row r="385" spans="1:1">
      <c r="A385" s="109"/>
    </row>
    <row r="386" spans="1:1">
      <c r="A386" s="109"/>
    </row>
    <row r="387" spans="1:1">
      <c r="A387" s="109"/>
    </row>
    <row r="388" spans="1:1">
      <c r="A388" s="109"/>
    </row>
    <row r="389" spans="1:1">
      <c r="A389" s="109"/>
    </row>
    <row r="390" spans="1:1">
      <c r="A390" s="109"/>
    </row>
    <row r="391" spans="1:1">
      <c r="A391" s="109"/>
    </row>
    <row r="392" spans="1:1">
      <c r="A392" s="109"/>
    </row>
    <row r="393" spans="1:1">
      <c r="A393" s="109"/>
    </row>
    <row r="394" spans="1:1">
      <c r="A394" s="109"/>
    </row>
    <row r="395" spans="1:1">
      <c r="A395" s="109"/>
    </row>
    <row r="396" spans="1:1">
      <c r="A396" s="109"/>
    </row>
    <row r="397" spans="1:1">
      <c r="A397" s="109"/>
    </row>
    <row r="398" spans="1:1">
      <c r="A398" s="109"/>
    </row>
    <row r="399" spans="1:1">
      <c r="A399" s="109"/>
    </row>
    <row r="400" spans="1:1">
      <c r="A400" s="109"/>
    </row>
    <row r="401" spans="1:1">
      <c r="A401" s="109"/>
    </row>
    <row r="402" spans="1:1">
      <c r="A402" s="109"/>
    </row>
    <row r="403" spans="1:1">
      <c r="A403" s="109"/>
    </row>
    <row r="404" spans="1:1">
      <c r="A404" s="109"/>
    </row>
    <row r="405" spans="1:1">
      <c r="A405" s="109"/>
    </row>
    <row r="406" spans="1:1">
      <c r="A406" s="109"/>
    </row>
    <row r="407" spans="1:1">
      <c r="A407" s="109"/>
    </row>
    <row r="408" spans="1:1">
      <c r="A408" s="109"/>
    </row>
    <row r="409" spans="1:1">
      <c r="A409" s="109"/>
    </row>
    <row r="410" spans="1:1">
      <c r="A410" s="109"/>
    </row>
    <row r="411" spans="1:1">
      <c r="A411" s="109"/>
    </row>
    <row r="412" spans="1:1">
      <c r="A412" s="109"/>
    </row>
    <row r="413" spans="1:1">
      <c r="A413" s="109"/>
    </row>
    <row r="414" spans="1:1">
      <c r="A414" s="109"/>
    </row>
    <row r="415" spans="1:1">
      <c r="A415" s="109"/>
    </row>
    <row r="416" spans="1:1">
      <c r="A416" s="109"/>
    </row>
    <row r="417" spans="1:1">
      <c r="A417" s="109"/>
    </row>
    <row r="418" spans="1:1">
      <c r="A418" s="109"/>
    </row>
    <row r="419" spans="1:1">
      <c r="A419" s="109"/>
    </row>
    <row r="420" spans="1:1">
      <c r="A420" s="109"/>
    </row>
    <row r="421" spans="1:1">
      <c r="A421" s="109"/>
    </row>
    <row r="422" spans="1:1">
      <c r="A422" s="109"/>
    </row>
    <row r="423" spans="1:1">
      <c r="A423" s="109"/>
    </row>
    <row r="424" spans="1:1">
      <c r="A424" s="109"/>
    </row>
    <row r="425" spans="1:1">
      <c r="A425" s="109"/>
    </row>
    <row r="426" spans="1:1">
      <c r="A426" s="109"/>
    </row>
    <row r="427" spans="1:1">
      <c r="A427" s="109"/>
    </row>
    <row r="428" spans="1:1">
      <c r="A428" s="109"/>
    </row>
    <row r="429" spans="1:1">
      <c r="A429" s="109"/>
    </row>
    <row r="430" spans="1:1">
      <c r="A430" s="109"/>
    </row>
    <row r="431" spans="1:1">
      <c r="A431" s="109"/>
    </row>
    <row r="432" spans="1:1">
      <c r="A432" s="109"/>
    </row>
    <row r="433" spans="1:1">
      <c r="A433" s="109"/>
    </row>
    <row r="434" spans="1:1">
      <c r="A434" s="109"/>
    </row>
    <row r="435" spans="1:1">
      <c r="A435" s="109"/>
    </row>
    <row r="436" spans="1:1">
      <c r="A436" s="109"/>
    </row>
    <row r="437" spans="1:1">
      <c r="A437" s="109"/>
    </row>
    <row r="438" spans="1:1">
      <c r="A438" s="109"/>
    </row>
    <row r="439" spans="1:1">
      <c r="A439" s="109"/>
    </row>
    <row r="440" spans="1:1">
      <c r="A440" s="109"/>
    </row>
    <row r="441" spans="1:1">
      <c r="A441" s="109"/>
    </row>
    <row r="442" spans="1:1">
      <c r="A442" s="109"/>
    </row>
    <row r="443" spans="1:1">
      <c r="A443" s="109"/>
    </row>
    <row r="444" spans="1:1">
      <c r="A444" s="109"/>
    </row>
    <row r="445" spans="1:1">
      <c r="A445" s="109"/>
    </row>
    <row r="446" spans="1:1">
      <c r="A446" s="109"/>
    </row>
    <row r="447" spans="1:1">
      <c r="A447" s="109"/>
    </row>
    <row r="448" spans="1:1">
      <c r="A448" s="109"/>
    </row>
    <row r="449" spans="1:1">
      <c r="A449" s="109"/>
    </row>
    <row r="450" spans="1:1">
      <c r="A450" s="109"/>
    </row>
    <row r="451" spans="1:1">
      <c r="A451" s="109"/>
    </row>
    <row r="452" spans="1:1">
      <c r="A452" s="109"/>
    </row>
    <row r="453" spans="1:1">
      <c r="A453" s="109"/>
    </row>
    <row r="454" spans="1:1">
      <c r="A454" s="109"/>
    </row>
    <row r="455" spans="1:1">
      <c r="A455" s="109"/>
    </row>
    <row r="456" spans="1:1">
      <c r="A456" s="109"/>
    </row>
    <row r="457" spans="1:1">
      <c r="A457" s="109"/>
    </row>
    <row r="458" spans="1:1">
      <c r="A458" s="109"/>
    </row>
    <row r="459" spans="1:1">
      <c r="A459" s="109"/>
    </row>
    <row r="460" spans="1:1">
      <c r="A460" s="109"/>
    </row>
    <row r="461" spans="1:1">
      <c r="A461" s="109"/>
    </row>
    <row r="462" spans="1:1">
      <c r="A462" s="109"/>
    </row>
    <row r="463" spans="1:1">
      <c r="A463" s="109"/>
    </row>
    <row r="464" spans="1:1">
      <c r="A464" s="109"/>
    </row>
    <row r="465" spans="1:1">
      <c r="A465" s="109"/>
    </row>
    <row r="466" spans="1:1">
      <c r="A466" s="109"/>
    </row>
    <row r="467" spans="1:1">
      <c r="A467" s="109"/>
    </row>
    <row r="468" spans="1:1">
      <c r="A468" s="109"/>
    </row>
    <row r="469" spans="1:1">
      <c r="A469" s="109"/>
    </row>
    <row r="470" spans="1:1">
      <c r="A470" s="109"/>
    </row>
    <row r="471" spans="1:1">
      <c r="A471" s="109"/>
    </row>
    <row r="472" spans="1:1">
      <c r="A472" s="109"/>
    </row>
    <row r="473" spans="1:1">
      <c r="A473" s="109"/>
    </row>
    <row r="474" spans="1:1">
      <c r="A474" s="109"/>
    </row>
    <row r="475" spans="1:1">
      <c r="A475" s="109"/>
    </row>
    <row r="476" spans="1:1">
      <c r="A476" s="109"/>
    </row>
    <row r="477" spans="1:1">
      <c r="A477" s="109"/>
    </row>
    <row r="478" spans="1:1">
      <c r="A478" s="109"/>
    </row>
    <row r="479" spans="1:1">
      <c r="A479" s="109"/>
    </row>
    <row r="480" spans="1:1">
      <c r="A480" s="109"/>
    </row>
    <row r="481" spans="1:1">
      <c r="A481" s="109"/>
    </row>
    <row r="482" spans="1:1">
      <c r="A482" s="109"/>
    </row>
    <row r="483" spans="1:1">
      <c r="A483" s="109"/>
    </row>
    <row r="484" spans="1:1">
      <c r="A484" s="109"/>
    </row>
    <row r="485" spans="1:1">
      <c r="A485" s="109"/>
    </row>
    <row r="486" spans="1:1">
      <c r="A486" s="109"/>
    </row>
    <row r="487" spans="1:1">
      <c r="A487" s="109"/>
    </row>
    <row r="488" spans="1:1">
      <c r="A488" s="109"/>
    </row>
    <row r="489" spans="1:1">
      <c r="A489" s="109"/>
    </row>
    <row r="490" spans="1:1">
      <c r="A490" s="109"/>
    </row>
    <row r="491" spans="1:1">
      <c r="A491" s="109"/>
    </row>
    <row r="492" spans="1:1">
      <c r="A492" s="109"/>
    </row>
    <row r="493" spans="1:1">
      <c r="A493" s="109"/>
    </row>
    <row r="494" spans="1:1">
      <c r="A494" s="109"/>
    </row>
    <row r="495" spans="1:1">
      <c r="A495" s="109"/>
    </row>
    <row r="496" spans="1:1">
      <c r="A496" s="109"/>
    </row>
    <row r="497" spans="1:1">
      <c r="A497" s="109"/>
    </row>
    <row r="498" spans="1:1">
      <c r="A498" s="109"/>
    </row>
    <row r="499" spans="1:1">
      <c r="A499" s="109"/>
    </row>
    <row r="500" spans="1:1">
      <c r="A500" s="109"/>
    </row>
    <row r="501" spans="1:1">
      <c r="A501" s="109"/>
    </row>
    <row r="502" spans="1:1">
      <c r="A502" s="109"/>
    </row>
    <row r="503" spans="1:1">
      <c r="A503" s="109"/>
    </row>
    <row r="504" spans="1:1">
      <c r="A504" s="109"/>
    </row>
    <row r="505" spans="1:1">
      <c r="A505" s="109"/>
    </row>
    <row r="506" spans="1:1">
      <c r="A506" s="109"/>
    </row>
    <row r="507" spans="1:1">
      <c r="A507" s="109"/>
    </row>
    <row r="508" spans="1:1">
      <c r="A508" s="109"/>
    </row>
    <row r="509" spans="1:1">
      <c r="A509" s="109"/>
    </row>
    <row r="510" spans="1:1">
      <c r="A510" s="109"/>
    </row>
    <row r="511" spans="1:1">
      <c r="A511" s="109"/>
    </row>
    <row r="512" spans="1:1">
      <c r="A512" s="109"/>
    </row>
    <row r="513" spans="1:1">
      <c r="A513" s="109"/>
    </row>
    <row r="514" spans="1:1">
      <c r="A514" s="109"/>
    </row>
    <row r="515" spans="1:1">
      <c r="A515" s="109"/>
    </row>
    <row r="516" spans="1:1">
      <c r="A516" s="109"/>
    </row>
    <row r="517" spans="1:1">
      <c r="A517" s="109"/>
    </row>
    <row r="518" spans="1:1">
      <c r="A518" s="109"/>
    </row>
    <row r="519" spans="1:1">
      <c r="A519" s="109"/>
    </row>
    <row r="520" spans="1:1">
      <c r="A520" s="109"/>
    </row>
    <row r="521" spans="1:1">
      <c r="A521" s="109"/>
    </row>
    <row r="522" spans="1:1">
      <c r="A522" s="109"/>
    </row>
    <row r="523" spans="1:1">
      <c r="A523" s="109"/>
    </row>
    <row r="524" spans="1:1">
      <c r="A524" s="109"/>
    </row>
    <row r="525" spans="1:1">
      <c r="A525" s="109"/>
    </row>
    <row r="526" spans="1:1">
      <c r="A526" s="109"/>
    </row>
    <row r="527" spans="1:1">
      <c r="A527" s="109"/>
    </row>
    <row r="528" spans="1:1">
      <c r="A528" s="109"/>
    </row>
    <row r="529" spans="1:1">
      <c r="A529" s="109"/>
    </row>
    <row r="530" spans="1:1">
      <c r="A530" s="109"/>
    </row>
    <row r="531" spans="1:1">
      <c r="A531" s="109"/>
    </row>
    <row r="532" spans="1:1">
      <c r="A532" s="109"/>
    </row>
    <row r="533" spans="1:1">
      <c r="A533" s="109"/>
    </row>
    <row r="534" spans="1:1">
      <c r="A534" s="109"/>
    </row>
    <row r="535" spans="1:1">
      <c r="A535" s="109"/>
    </row>
    <row r="536" spans="1:1">
      <c r="A536" s="109"/>
    </row>
    <row r="537" spans="1:1">
      <c r="A537" s="109"/>
    </row>
    <row r="538" spans="1:1">
      <c r="A538" s="109"/>
    </row>
    <row r="539" spans="1:1">
      <c r="A539" s="109"/>
    </row>
    <row r="540" spans="1:1">
      <c r="A540" s="109"/>
    </row>
    <row r="541" spans="1:1">
      <c r="A541" s="109"/>
    </row>
    <row r="542" spans="1:1">
      <c r="A542" s="109"/>
    </row>
    <row r="543" spans="1:1">
      <c r="A543" s="109"/>
    </row>
    <row r="544" spans="1:1">
      <c r="A544" s="109"/>
    </row>
    <row r="545" spans="1:1">
      <c r="A545" s="109"/>
    </row>
    <row r="546" spans="1:1">
      <c r="A546" s="109"/>
    </row>
    <row r="547" spans="1:1">
      <c r="A547" s="109"/>
    </row>
    <row r="548" spans="1:1">
      <c r="A548" s="109"/>
    </row>
    <row r="549" spans="1:1">
      <c r="A549" s="109"/>
    </row>
    <row r="550" spans="1:1">
      <c r="A550" s="109"/>
    </row>
    <row r="551" spans="1:1">
      <c r="A551" s="109"/>
    </row>
    <row r="552" spans="1:1">
      <c r="A552" s="109"/>
    </row>
    <row r="553" spans="1:1">
      <c r="A553" s="109"/>
    </row>
    <row r="554" spans="1:1">
      <c r="A554" s="109"/>
    </row>
    <row r="555" spans="1:1">
      <c r="A555" s="109"/>
    </row>
    <row r="556" spans="1:1">
      <c r="A556" s="109"/>
    </row>
    <row r="557" spans="1:1">
      <c r="A557" s="109"/>
    </row>
    <row r="558" spans="1:1">
      <c r="A558" s="109"/>
    </row>
    <row r="559" spans="1:1">
      <c r="A559" s="109"/>
    </row>
    <row r="560" spans="1:1">
      <c r="A560" s="109"/>
    </row>
    <row r="561" spans="1:1">
      <c r="A561" s="109"/>
    </row>
    <row r="562" spans="1:1">
      <c r="A562" s="109"/>
    </row>
    <row r="563" spans="1:1">
      <c r="A563" s="109"/>
    </row>
    <row r="564" spans="1:1">
      <c r="A564" s="109"/>
    </row>
    <row r="565" spans="1:1">
      <c r="A565" s="109"/>
    </row>
    <row r="566" spans="1:1">
      <c r="A566" s="109"/>
    </row>
    <row r="567" spans="1:1">
      <c r="A567" s="109"/>
    </row>
    <row r="568" spans="1:1">
      <c r="A568" s="109"/>
    </row>
    <row r="569" spans="1:1">
      <c r="A569" s="109"/>
    </row>
    <row r="570" spans="1:1">
      <c r="A570" s="109"/>
    </row>
    <row r="571" spans="1:1">
      <c r="A571" s="109"/>
    </row>
    <row r="572" spans="1:1">
      <c r="A572" s="109"/>
    </row>
    <row r="573" spans="1:1">
      <c r="A573" s="109"/>
    </row>
    <row r="574" spans="1:1">
      <c r="A574" s="109"/>
    </row>
    <row r="575" spans="1:1">
      <c r="A575" s="109"/>
    </row>
    <row r="576" spans="1:1">
      <c r="A576" s="109"/>
    </row>
    <row r="577" spans="1:1">
      <c r="A577" s="109"/>
    </row>
    <row r="578" spans="1:1">
      <c r="A578" s="109"/>
    </row>
    <row r="579" spans="1:1">
      <c r="A579" s="109"/>
    </row>
    <row r="580" spans="1:1">
      <c r="A580" s="109"/>
    </row>
    <row r="581" spans="1:1">
      <c r="A581" s="109"/>
    </row>
    <row r="582" spans="1:1">
      <c r="A582" s="109"/>
    </row>
    <row r="583" spans="1:1">
      <c r="A583" s="109"/>
    </row>
    <row r="584" spans="1:1">
      <c r="A584" s="109"/>
    </row>
    <row r="585" spans="1:1">
      <c r="A585" s="109"/>
    </row>
    <row r="586" spans="1:1">
      <c r="A586" s="109"/>
    </row>
    <row r="587" spans="1:1">
      <c r="A587" s="109"/>
    </row>
    <row r="588" spans="1:1">
      <c r="A588" s="109"/>
    </row>
    <row r="589" spans="1:1">
      <c r="A589" s="109"/>
    </row>
    <row r="590" spans="1:1">
      <c r="A590" s="109"/>
    </row>
    <row r="591" spans="1:1">
      <c r="A591" s="109"/>
    </row>
    <row r="592" spans="1:1">
      <c r="A592" s="109"/>
    </row>
    <row r="593" spans="1:1">
      <c r="A593" s="109"/>
    </row>
    <row r="594" spans="1:1">
      <c r="A594" s="109"/>
    </row>
    <row r="595" spans="1:1">
      <c r="A595" s="109"/>
    </row>
    <row r="596" spans="1:1">
      <c r="A596" s="109"/>
    </row>
    <row r="597" spans="1:1">
      <c r="A597" s="109"/>
    </row>
    <row r="598" spans="1:1">
      <c r="A598" s="109"/>
    </row>
    <row r="599" spans="1:1">
      <c r="A599" s="109"/>
    </row>
    <row r="600" spans="1:1">
      <c r="A600" s="109"/>
    </row>
    <row r="601" spans="1:1">
      <c r="A601" s="109"/>
    </row>
    <row r="602" spans="1:1">
      <c r="A602" s="109"/>
    </row>
    <row r="603" spans="1:1">
      <c r="A603" s="109"/>
    </row>
    <row r="604" spans="1:1">
      <c r="A604" s="109"/>
    </row>
    <row r="605" spans="1:1">
      <c r="A605" s="109"/>
    </row>
    <row r="606" spans="1:1">
      <c r="A606" s="109"/>
    </row>
    <row r="607" spans="1:1">
      <c r="A607" s="109"/>
    </row>
    <row r="608" spans="1:1">
      <c r="A608" s="109"/>
    </row>
    <row r="609" spans="1:1">
      <c r="A609" s="109"/>
    </row>
    <row r="610" spans="1:1">
      <c r="A610" s="109"/>
    </row>
    <row r="611" spans="1:1">
      <c r="A611" s="109"/>
    </row>
    <row r="612" spans="1:1">
      <c r="A612" s="109"/>
    </row>
    <row r="613" spans="1:1">
      <c r="A613" s="109"/>
    </row>
    <row r="614" spans="1:1">
      <c r="A614" s="109"/>
    </row>
    <row r="615" spans="1:1">
      <c r="A615" s="109"/>
    </row>
    <row r="616" spans="1:1">
      <c r="A616" s="109"/>
    </row>
    <row r="617" spans="1:1">
      <c r="A617" s="109"/>
    </row>
    <row r="618" spans="1:1">
      <c r="A618" s="109"/>
    </row>
    <row r="619" spans="1:1">
      <c r="A619" s="109"/>
    </row>
    <row r="620" spans="1:1">
      <c r="A620" s="109"/>
    </row>
    <row r="621" spans="1:1">
      <c r="A621" s="109"/>
    </row>
    <row r="622" spans="1:1">
      <c r="A622" s="109"/>
    </row>
    <row r="623" spans="1:1">
      <c r="A623" s="109"/>
    </row>
    <row r="624" spans="1:1">
      <c r="A624" s="109"/>
    </row>
    <row r="625" spans="1:1">
      <c r="A625" s="109"/>
    </row>
    <row r="626" spans="1:1">
      <c r="A626" s="109"/>
    </row>
    <row r="627" spans="1:1">
      <c r="A627" s="109"/>
    </row>
    <row r="628" spans="1:1">
      <c r="A628" s="109"/>
    </row>
    <row r="629" spans="1:1">
      <c r="A629" s="109"/>
    </row>
    <row r="630" spans="1:1">
      <c r="A630" s="109"/>
    </row>
    <row r="631" spans="1:1">
      <c r="A631" s="109"/>
    </row>
    <row r="632" spans="1:1">
      <c r="A632" s="109"/>
    </row>
    <row r="633" spans="1:1">
      <c r="A633" s="109"/>
    </row>
    <row r="634" spans="1:1">
      <c r="A634" s="109"/>
    </row>
    <row r="635" spans="1:1">
      <c r="A635" s="109"/>
    </row>
    <row r="636" spans="1:1">
      <c r="A636" s="109"/>
    </row>
    <row r="637" spans="1:1">
      <c r="A637" s="109"/>
    </row>
    <row r="638" spans="1:1">
      <c r="A638" s="109"/>
    </row>
    <row r="639" spans="1:1">
      <c r="A639" s="109"/>
    </row>
    <row r="640" spans="1:1">
      <c r="A640" s="109"/>
    </row>
    <row r="641" spans="1:1">
      <c r="A641" s="109"/>
    </row>
    <row r="642" spans="1:1">
      <c r="A642" s="109"/>
    </row>
    <row r="643" spans="1:1">
      <c r="A643" s="109"/>
    </row>
    <row r="644" spans="1:1">
      <c r="A644" s="109"/>
    </row>
    <row r="645" spans="1:1">
      <c r="A645" s="109"/>
    </row>
    <row r="646" spans="1:1">
      <c r="A646" s="109"/>
    </row>
    <row r="647" spans="1:1">
      <c r="A647" s="109"/>
    </row>
    <row r="648" spans="1:1">
      <c r="A648" s="109"/>
    </row>
    <row r="649" spans="1:1">
      <c r="A649" s="109"/>
    </row>
    <row r="650" spans="1:1">
      <c r="A650" s="109"/>
    </row>
    <row r="651" spans="1:1">
      <c r="A651" s="109"/>
    </row>
    <row r="652" spans="1:1">
      <c r="A652" s="109"/>
    </row>
    <row r="653" spans="1:1">
      <c r="A653" s="109"/>
    </row>
    <row r="654" spans="1:1">
      <c r="A654" s="109"/>
    </row>
    <row r="655" spans="1:1">
      <c r="A655" s="109"/>
    </row>
    <row r="656" spans="1:1">
      <c r="A656" s="109"/>
    </row>
    <row r="657" spans="1:1">
      <c r="A657" s="109"/>
    </row>
    <row r="658" spans="1:1">
      <c r="A658" s="109"/>
    </row>
    <row r="659" spans="1:1">
      <c r="A659" s="109"/>
    </row>
    <row r="660" spans="1:1">
      <c r="A660" s="109"/>
    </row>
    <row r="661" spans="1:1">
      <c r="A661" s="109"/>
    </row>
    <row r="662" spans="1:1">
      <c r="A662" s="109"/>
    </row>
    <row r="663" spans="1:1">
      <c r="A663" s="109"/>
    </row>
    <row r="664" spans="1:1">
      <c r="A664" s="109"/>
    </row>
    <row r="665" spans="1:1">
      <c r="A665" s="109"/>
    </row>
    <row r="666" spans="1:1">
      <c r="A666" s="109"/>
    </row>
    <row r="667" spans="1:1">
      <c r="A667" s="109"/>
    </row>
    <row r="668" spans="1:1">
      <c r="A668" s="109"/>
    </row>
    <row r="669" spans="1:1">
      <c r="A669" s="109"/>
    </row>
    <row r="670" spans="1:1">
      <c r="A670" s="109"/>
    </row>
    <row r="671" spans="1:1">
      <c r="A671" s="109"/>
    </row>
    <row r="672" spans="1:1">
      <c r="A672" s="109"/>
    </row>
    <row r="673" spans="1:1">
      <c r="A673" s="109"/>
    </row>
    <row r="674" spans="1:1">
      <c r="A674" s="109"/>
    </row>
    <row r="675" spans="1:1">
      <c r="A675" s="109"/>
    </row>
    <row r="676" spans="1:1">
      <c r="A676" s="109"/>
    </row>
    <row r="677" spans="1:1">
      <c r="A677" s="109"/>
    </row>
    <row r="678" spans="1:1">
      <c r="A678" s="109"/>
    </row>
    <row r="679" spans="1:1">
      <c r="A679" s="109"/>
    </row>
    <row r="680" spans="1:1">
      <c r="A680" s="109"/>
    </row>
    <row r="681" spans="1:1">
      <c r="A681" s="109"/>
    </row>
    <row r="682" spans="1:1">
      <c r="A682" s="109"/>
    </row>
    <row r="683" spans="1:1">
      <c r="A683" s="109"/>
    </row>
    <row r="684" spans="1:1">
      <c r="A684" s="109"/>
    </row>
    <row r="685" spans="1:1">
      <c r="A685" s="109"/>
    </row>
    <row r="686" spans="1:1">
      <c r="A686" s="109"/>
    </row>
    <row r="687" spans="1:1">
      <c r="A687" s="109"/>
    </row>
    <row r="688" spans="1:1">
      <c r="A688" s="109"/>
    </row>
    <row r="689" spans="1:1">
      <c r="A689" s="109"/>
    </row>
    <row r="690" spans="1:1">
      <c r="A690" s="109"/>
    </row>
    <row r="691" spans="1:1">
      <c r="A691" s="109"/>
    </row>
    <row r="692" spans="1:1">
      <c r="A692" s="109"/>
    </row>
    <row r="693" spans="1:1">
      <c r="A693" s="109"/>
    </row>
    <row r="694" spans="1:1">
      <c r="A694" s="109"/>
    </row>
    <row r="695" spans="1:1">
      <c r="A695" s="109"/>
    </row>
    <row r="696" spans="1:1">
      <c r="A696" s="109"/>
    </row>
    <row r="697" spans="1:1">
      <c r="A697" s="109"/>
    </row>
    <row r="698" spans="1:1">
      <c r="A698" s="109"/>
    </row>
    <row r="699" spans="1:1">
      <c r="A699" s="109"/>
    </row>
    <row r="700" spans="1:1">
      <c r="A700" s="109"/>
    </row>
    <row r="701" spans="1:1">
      <c r="A701" s="109"/>
    </row>
    <row r="702" spans="1:1">
      <c r="A702" s="109"/>
    </row>
    <row r="703" spans="1:1">
      <c r="A703" s="109"/>
    </row>
    <row r="704" spans="1:1">
      <c r="A704" s="109"/>
    </row>
    <row r="705" spans="1:1">
      <c r="A705" s="109"/>
    </row>
    <row r="706" spans="1:1">
      <c r="A706" s="109"/>
    </row>
    <row r="707" spans="1:1">
      <c r="A707" s="109"/>
    </row>
    <row r="708" spans="1:1">
      <c r="A708" s="109"/>
    </row>
    <row r="709" spans="1:1">
      <c r="A709" s="109"/>
    </row>
    <row r="710" spans="1:1">
      <c r="A710" s="109"/>
    </row>
    <row r="711" spans="1:1">
      <c r="A711" s="109"/>
    </row>
    <row r="712" spans="1:1">
      <c r="A712" s="109"/>
    </row>
    <row r="713" spans="1:1">
      <c r="A713" s="109"/>
    </row>
    <row r="714" spans="1:1">
      <c r="A714" s="109"/>
    </row>
    <row r="715" spans="1:1">
      <c r="A715" s="109"/>
    </row>
    <row r="716" spans="1:1">
      <c r="A716" s="109"/>
    </row>
    <row r="717" spans="1:1">
      <c r="A717" s="109"/>
    </row>
    <row r="718" spans="1:1">
      <c r="A718" s="109"/>
    </row>
    <row r="719" spans="1:1">
      <c r="A719" s="109"/>
    </row>
    <row r="720" spans="1:1">
      <c r="A720" s="109"/>
    </row>
    <row r="721" spans="1:1">
      <c r="A721" s="109"/>
    </row>
    <row r="722" spans="1:1">
      <c r="A722" s="109"/>
    </row>
    <row r="723" spans="1:1">
      <c r="A723" s="109"/>
    </row>
    <row r="724" spans="1:1">
      <c r="A724" s="109"/>
    </row>
    <row r="725" spans="1:1">
      <c r="A725" s="109"/>
    </row>
    <row r="726" spans="1:1">
      <c r="A726" s="109"/>
    </row>
    <row r="727" spans="1:1">
      <c r="A727" s="109"/>
    </row>
    <row r="728" spans="1:1">
      <c r="A728" s="109"/>
    </row>
    <row r="729" spans="1:1">
      <c r="A729" s="109"/>
    </row>
    <row r="730" spans="1:1">
      <c r="A730" s="109"/>
    </row>
    <row r="731" spans="1:1">
      <c r="A731" s="109"/>
    </row>
    <row r="732" spans="1:1">
      <c r="A732" s="109"/>
    </row>
    <row r="733" spans="1:1">
      <c r="A733" s="109"/>
    </row>
    <row r="734" spans="1:1">
      <c r="A734" s="109"/>
    </row>
    <row r="735" spans="1:1">
      <c r="A735" s="109"/>
    </row>
    <row r="736" spans="1:1">
      <c r="A736" s="109"/>
    </row>
    <row r="737" spans="1:1">
      <c r="A737" s="109"/>
    </row>
    <row r="738" spans="1:1">
      <c r="A738" s="109"/>
    </row>
    <row r="739" spans="1:1">
      <c r="A739" s="109"/>
    </row>
    <row r="740" spans="1:1">
      <c r="A740" s="109"/>
    </row>
    <row r="741" spans="1:1">
      <c r="A741" s="109"/>
    </row>
    <row r="742" spans="1:1">
      <c r="A742" s="109"/>
    </row>
    <row r="743" spans="1:1">
      <c r="A743" s="109"/>
    </row>
    <row r="744" spans="1:1">
      <c r="A744" s="109"/>
    </row>
    <row r="745" spans="1:1">
      <c r="A745" s="109"/>
    </row>
    <row r="746" spans="1:1">
      <c r="A746" s="109"/>
    </row>
    <row r="747" spans="1:1">
      <c r="A747" s="109"/>
    </row>
    <row r="748" spans="1:1">
      <c r="A748" s="109"/>
    </row>
    <row r="749" spans="1:1">
      <c r="A749" s="109"/>
    </row>
    <row r="750" spans="1:1">
      <c r="A750" s="109"/>
    </row>
    <row r="751" spans="1:1">
      <c r="A751" s="109"/>
    </row>
    <row r="752" spans="1:1">
      <c r="A752" s="109"/>
    </row>
    <row r="753" spans="1:1">
      <c r="A753" s="109"/>
    </row>
    <row r="754" spans="1:1">
      <c r="A754" s="109"/>
    </row>
    <row r="755" spans="1:1">
      <c r="A755" s="109"/>
    </row>
    <row r="756" spans="1:1">
      <c r="A756" s="109"/>
    </row>
    <row r="757" spans="1:1">
      <c r="A757" s="109"/>
    </row>
    <row r="758" spans="1:1">
      <c r="A758" s="109"/>
    </row>
    <row r="759" spans="1:1">
      <c r="A759" s="109"/>
    </row>
    <row r="760" spans="1:1">
      <c r="A760" s="109"/>
    </row>
    <row r="761" spans="1:1">
      <c r="A761" s="109"/>
    </row>
    <row r="762" spans="1:1">
      <c r="A762" s="109"/>
    </row>
    <row r="763" spans="1:1">
      <c r="A763" s="109"/>
    </row>
    <row r="764" spans="1:1">
      <c r="A764" s="109"/>
    </row>
    <row r="765" spans="1:1">
      <c r="A765" s="109"/>
    </row>
    <row r="766" spans="1:1">
      <c r="A766" s="109"/>
    </row>
    <row r="767" spans="1:1">
      <c r="A767" s="109"/>
    </row>
    <row r="768" spans="1:1">
      <c r="A768" s="109"/>
    </row>
    <row r="769" spans="1:1">
      <c r="A769" s="109"/>
    </row>
    <row r="770" spans="1:1">
      <c r="A770" s="109"/>
    </row>
    <row r="771" spans="1:1">
      <c r="A771" s="109"/>
    </row>
    <row r="772" spans="1:1">
      <c r="A772" s="109"/>
    </row>
    <row r="773" spans="1:1">
      <c r="A773" s="109"/>
    </row>
    <row r="774" spans="1:1">
      <c r="A774" s="109"/>
    </row>
    <row r="775" spans="1:1">
      <c r="A775" s="109"/>
    </row>
    <row r="776" spans="1:1">
      <c r="A776" s="109"/>
    </row>
    <row r="777" spans="1:1">
      <c r="A777" s="109"/>
    </row>
    <row r="778" spans="1:1">
      <c r="A778" s="109"/>
    </row>
    <row r="779" spans="1:1">
      <c r="A779" s="109"/>
    </row>
    <row r="780" spans="1:1">
      <c r="A780" s="109"/>
    </row>
    <row r="781" spans="1:1">
      <c r="A781" s="109"/>
    </row>
    <row r="782" spans="1:1">
      <c r="A782" s="109"/>
    </row>
    <row r="783" spans="1:1">
      <c r="A783" s="109"/>
    </row>
    <row r="784" spans="1:1">
      <c r="A784" s="109"/>
    </row>
    <row r="785" spans="1:1">
      <c r="A785" s="109"/>
    </row>
    <row r="786" spans="1:1">
      <c r="A786" s="109"/>
    </row>
    <row r="787" spans="1:1">
      <c r="A787" s="109"/>
    </row>
    <row r="788" spans="1:1">
      <c r="A788" s="109"/>
    </row>
    <row r="789" spans="1:1">
      <c r="A789" s="109"/>
    </row>
    <row r="790" spans="1:1">
      <c r="A790" s="109"/>
    </row>
    <row r="791" spans="1:1">
      <c r="A791" s="109"/>
    </row>
    <row r="792" spans="1:1">
      <c r="A792" s="109"/>
    </row>
    <row r="793" spans="1:1">
      <c r="A793" s="109"/>
    </row>
    <row r="794" spans="1:1">
      <c r="A794" s="109"/>
    </row>
    <row r="795" spans="1:1">
      <c r="A795" s="109"/>
    </row>
    <row r="796" spans="1:1">
      <c r="A796" s="109"/>
    </row>
    <row r="797" spans="1:1">
      <c r="A797" s="109"/>
    </row>
    <row r="798" spans="1:1">
      <c r="A798" s="109"/>
    </row>
    <row r="799" spans="1:1">
      <c r="A799" s="109"/>
    </row>
    <row r="800" spans="1:1">
      <c r="A800" s="109"/>
    </row>
    <row r="801" spans="1:1">
      <c r="A801" s="109"/>
    </row>
    <row r="802" spans="1:1">
      <c r="A802" s="109"/>
    </row>
    <row r="803" spans="1:1">
      <c r="A803" s="109"/>
    </row>
    <row r="804" spans="1:1">
      <c r="A804" s="109"/>
    </row>
    <row r="805" spans="1:1">
      <c r="A805" s="109"/>
    </row>
    <row r="806" spans="1:1">
      <c r="A806" s="109"/>
    </row>
    <row r="807" spans="1:1">
      <c r="A807" s="109"/>
    </row>
    <row r="808" spans="1:1">
      <c r="A808" s="109"/>
    </row>
    <row r="809" spans="1:1">
      <c r="A809" s="109"/>
    </row>
    <row r="810" spans="1:1">
      <c r="A810" s="109"/>
    </row>
    <row r="811" spans="1:1">
      <c r="A811" s="109"/>
    </row>
    <row r="812" spans="1:1">
      <c r="A812" s="109"/>
    </row>
    <row r="813" spans="1:1">
      <c r="A813" s="109"/>
    </row>
    <row r="814" spans="1:1">
      <c r="A814" s="109"/>
    </row>
    <row r="815" spans="1:1">
      <c r="A815" s="109"/>
    </row>
    <row r="816" spans="1:1">
      <c r="A816" s="109"/>
    </row>
    <row r="817" spans="1:1">
      <c r="A817" s="109"/>
    </row>
    <row r="818" spans="1:1">
      <c r="A818" s="109"/>
    </row>
    <row r="819" spans="1:1">
      <c r="A819" s="109"/>
    </row>
    <row r="820" spans="1:1">
      <c r="A820" s="109"/>
    </row>
    <row r="821" spans="1:1">
      <c r="A821" s="109"/>
    </row>
    <row r="822" spans="1:1">
      <c r="A822" s="109"/>
    </row>
    <row r="823" spans="1:1">
      <c r="A823" s="109"/>
    </row>
    <row r="824" spans="1:1">
      <c r="A824" s="109"/>
    </row>
    <row r="825" spans="1:1">
      <c r="A825" s="109"/>
    </row>
    <row r="826" spans="1:1">
      <c r="A826" s="109"/>
    </row>
    <row r="827" spans="1:1">
      <c r="A827" s="109"/>
    </row>
    <row r="828" spans="1:1">
      <c r="A828" s="109"/>
    </row>
    <row r="829" spans="1:1">
      <c r="A829" s="109"/>
    </row>
    <row r="830" spans="1:1">
      <c r="A830" s="109"/>
    </row>
    <row r="831" spans="1:1">
      <c r="A831" s="109"/>
    </row>
    <row r="832" spans="1:1">
      <c r="A832" s="109"/>
    </row>
    <row r="833" spans="1:1">
      <c r="A833" s="109"/>
    </row>
    <row r="834" spans="1:1">
      <c r="A834" s="109"/>
    </row>
    <row r="835" spans="1:1">
      <c r="A835" s="109"/>
    </row>
    <row r="836" spans="1:1">
      <c r="A836" s="109"/>
    </row>
    <row r="837" spans="1:1">
      <c r="A837" s="109"/>
    </row>
    <row r="838" spans="1:1">
      <c r="A838" s="109"/>
    </row>
    <row r="839" spans="1:1">
      <c r="A839" s="109"/>
    </row>
    <row r="840" spans="1:1">
      <c r="A840" s="109"/>
    </row>
    <row r="841" spans="1:1">
      <c r="A841" s="109"/>
    </row>
    <row r="842" spans="1:1">
      <c r="A842" s="109"/>
    </row>
    <row r="843" spans="1:1">
      <c r="A843" s="109"/>
    </row>
    <row r="844" spans="1:1">
      <c r="A844" s="109"/>
    </row>
    <row r="845" spans="1:1">
      <c r="A845" s="109"/>
    </row>
    <row r="846" spans="1:1">
      <c r="A846" s="109"/>
    </row>
    <row r="847" spans="1:1">
      <c r="A847" s="109"/>
    </row>
    <row r="848" spans="1:1">
      <c r="A848" s="109"/>
    </row>
    <row r="849" spans="1:1">
      <c r="A849" s="109"/>
    </row>
    <row r="850" spans="1:1">
      <c r="A850" s="109"/>
    </row>
    <row r="851" spans="1:1">
      <c r="A851" s="109"/>
    </row>
    <row r="852" spans="1:1">
      <c r="A852" s="109"/>
    </row>
    <row r="853" spans="1:1">
      <c r="A853" s="109"/>
    </row>
    <row r="854" spans="1:1">
      <c r="A854" s="109"/>
    </row>
    <row r="855" spans="1:1">
      <c r="A855" s="109"/>
    </row>
    <row r="856" spans="1:1">
      <c r="A856" s="109"/>
    </row>
    <row r="857" spans="1:1">
      <c r="A857" s="109"/>
    </row>
    <row r="858" spans="1:1">
      <c r="A858" s="109"/>
    </row>
    <row r="859" spans="1:1">
      <c r="A859" s="109"/>
    </row>
    <row r="860" spans="1:1">
      <c r="A860" s="109"/>
    </row>
    <row r="861" spans="1:1">
      <c r="A861" s="109"/>
    </row>
    <row r="862" spans="1:1">
      <c r="A862" s="109"/>
    </row>
    <row r="863" spans="1:1">
      <c r="A863" s="109"/>
    </row>
    <row r="864" spans="1:1">
      <c r="A864" s="109"/>
    </row>
    <row r="865" spans="1:1">
      <c r="A865" s="109"/>
    </row>
    <row r="866" spans="1:1">
      <c r="A866" s="109"/>
    </row>
    <row r="867" spans="1:1">
      <c r="A867" s="109"/>
    </row>
    <row r="868" spans="1:1">
      <c r="A868" s="109"/>
    </row>
    <row r="869" spans="1:1">
      <c r="A869" s="109"/>
    </row>
    <row r="870" spans="1:1">
      <c r="A870" s="109"/>
    </row>
    <row r="871" spans="1:1">
      <c r="A871" s="109"/>
    </row>
    <row r="872" spans="1:1">
      <c r="A872" s="109"/>
    </row>
    <row r="873" spans="1:1">
      <c r="A873" s="109"/>
    </row>
    <row r="874" spans="1:1">
      <c r="A874" s="109"/>
    </row>
    <row r="875" spans="1:1">
      <c r="A875" s="109"/>
    </row>
    <row r="876" spans="1:1">
      <c r="A876" s="109"/>
    </row>
    <row r="877" spans="1:1">
      <c r="A877" s="109"/>
    </row>
    <row r="878" spans="1:1">
      <c r="A878" s="109"/>
    </row>
    <row r="879" spans="1:1">
      <c r="A879" s="109"/>
    </row>
    <row r="880" spans="1:1">
      <c r="A880" s="109"/>
    </row>
    <row r="881" spans="1:1">
      <c r="A881" s="109"/>
    </row>
    <row r="882" spans="1:1">
      <c r="A882" s="109"/>
    </row>
    <row r="883" spans="1:1">
      <c r="A883" s="109"/>
    </row>
    <row r="884" spans="1:1">
      <c r="A884" s="109"/>
    </row>
    <row r="885" spans="1:1">
      <c r="A885" s="109"/>
    </row>
    <row r="886" spans="1:1">
      <c r="A886" s="109"/>
    </row>
    <row r="887" spans="1:1">
      <c r="A887" s="109"/>
    </row>
    <row r="888" spans="1:1">
      <c r="A888" s="109"/>
    </row>
    <row r="889" spans="1:1">
      <c r="A889" s="109"/>
    </row>
    <row r="890" spans="1:1">
      <c r="A890" s="109"/>
    </row>
    <row r="891" spans="1:1">
      <c r="A891" s="109"/>
    </row>
    <row r="892" spans="1:1">
      <c r="A892" s="109"/>
    </row>
    <row r="893" spans="1:1">
      <c r="A893" s="109"/>
    </row>
    <row r="894" spans="1:1">
      <c r="A894" s="109"/>
    </row>
    <row r="895" spans="1:1">
      <c r="A895" s="109"/>
    </row>
    <row r="896" spans="1:1">
      <c r="A896" s="109"/>
    </row>
    <row r="897" spans="1:1">
      <c r="A897" s="109"/>
    </row>
    <row r="898" spans="1:1">
      <c r="A898" s="109"/>
    </row>
    <row r="899" spans="1:1">
      <c r="A899" s="109"/>
    </row>
    <row r="900" spans="1:1">
      <c r="A900" s="109"/>
    </row>
    <row r="901" spans="1:1">
      <c r="A901" s="109"/>
    </row>
    <row r="902" spans="1:1">
      <c r="A902" s="109"/>
    </row>
    <row r="903" spans="1:1">
      <c r="A903" s="109"/>
    </row>
    <row r="904" spans="1:1">
      <c r="A904" s="109"/>
    </row>
    <row r="905" spans="1:1">
      <c r="A905" s="109"/>
    </row>
    <row r="906" spans="1:1">
      <c r="A906" s="109"/>
    </row>
    <row r="907" spans="1:1">
      <c r="A907" s="109"/>
    </row>
    <row r="908" spans="1:1">
      <c r="A908" s="109"/>
    </row>
    <row r="909" spans="1:1">
      <c r="A909" s="109"/>
    </row>
    <row r="910" spans="1:1">
      <c r="A910" s="109"/>
    </row>
    <row r="911" spans="1:1">
      <c r="A911" s="109"/>
    </row>
    <row r="912" spans="1:1">
      <c r="A912" s="109"/>
    </row>
    <row r="913" spans="1:1">
      <c r="A913" s="109"/>
    </row>
    <row r="914" spans="1:1">
      <c r="A914" s="109"/>
    </row>
    <row r="915" spans="1:1">
      <c r="A915" s="109"/>
    </row>
    <row r="916" spans="1:1">
      <c r="A916" s="109"/>
    </row>
    <row r="917" spans="1:1">
      <c r="A917" s="109"/>
    </row>
    <row r="918" spans="1:1">
      <c r="A918" s="109"/>
    </row>
    <row r="919" spans="1:1">
      <c r="A919" s="109"/>
    </row>
    <row r="920" spans="1:1">
      <c r="A920" s="109"/>
    </row>
    <row r="921" spans="1:1">
      <c r="A921" s="109"/>
    </row>
    <row r="922" spans="1:1">
      <c r="A922" s="109"/>
    </row>
    <row r="923" spans="1:1">
      <c r="A923" s="109"/>
    </row>
    <row r="924" spans="1:1">
      <c r="A924" s="109"/>
    </row>
    <row r="925" spans="1:1">
      <c r="A925" s="109"/>
    </row>
    <row r="926" spans="1:1">
      <c r="A926" s="109"/>
    </row>
    <row r="927" spans="1:1">
      <c r="A927" s="109"/>
    </row>
    <row r="928" spans="1:1">
      <c r="A928" s="109"/>
    </row>
    <row r="929" spans="1:1">
      <c r="A929" s="109"/>
    </row>
    <row r="930" spans="1:1">
      <c r="A930" s="109"/>
    </row>
    <row r="931" spans="1:1">
      <c r="A931" s="109"/>
    </row>
    <row r="932" spans="1:1">
      <c r="A932" s="109"/>
    </row>
    <row r="933" spans="1:1">
      <c r="A933" s="109"/>
    </row>
    <row r="934" spans="1:1">
      <c r="A934" s="109"/>
    </row>
    <row r="935" spans="1:1">
      <c r="A935" s="109"/>
    </row>
    <row r="936" spans="1:1">
      <c r="A936" s="109"/>
    </row>
    <row r="937" spans="1:1">
      <c r="A937" s="109"/>
    </row>
    <row r="938" spans="1:1">
      <c r="A938" s="109"/>
    </row>
    <row r="939" spans="1:1">
      <c r="A939" s="109"/>
    </row>
    <row r="940" spans="1:1">
      <c r="A940" s="109"/>
    </row>
    <row r="941" spans="1:1">
      <c r="A941" s="109"/>
    </row>
    <row r="942" spans="1:1">
      <c r="A942" s="109"/>
    </row>
    <row r="943" spans="1:1">
      <c r="A943" s="109"/>
    </row>
    <row r="944" spans="1:1">
      <c r="A944" s="109"/>
    </row>
    <row r="945" spans="1:1">
      <c r="A945" s="109"/>
    </row>
    <row r="946" spans="1:1">
      <c r="A946" s="109"/>
    </row>
    <row r="947" spans="1:1">
      <c r="A947" s="109"/>
    </row>
    <row r="948" spans="1:1">
      <c r="A948" s="109"/>
    </row>
    <row r="949" spans="1:1">
      <c r="A949" s="109"/>
    </row>
    <row r="950" spans="1:1">
      <c r="A950" s="109"/>
    </row>
    <row r="951" spans="1:1">
      <c r="A951" s="109"/>
    </row>
    <row r="952" spans="1:1">
      <c r="A952" s="109"/>
    </row>
    <row r="953" spans="1:1">
      <c r="A953" s="109"/>
    </row>
    <row r="954" spans="1:1">
      <c r="A954" s="109"/>
    </row>
    <row r="955" spans="1:1">
      <c r="A955" s="109"/>
    </row>
    <row r="956" spans="1:1">
      <c r="A956" s="109"/>
    </row>
    <row r="957" spans="1:1">
      <c r="A957" s="109"/>
    </row>
    <row r="958" spans="1:1">
      <c r="A958" s="109"/>
    </row>
    <row r="959" spans="1:1">
      <c r="A959" s="109"/>
    </row>
    <row r="960" spans="1:1">
      <c r="A960" s="109"/>
    </row>
    <row r="961" spans="1:1">
      <c r="A961" s="109"/>
    </row>
    <row r="962" spans="1:1">
      <c r="A962" s="109"/>
    </row>
    <row r="963" spans="1:1">
      <c r="A963" s="109"/>
    </row>
    <row r="964" spans="1:1">
      <c r="A964" s="109"/>
    </row>
    <row r="965" spans="1:1">
      <c r="A965" s="109"/>
    </row>
    <row r="966" spans="1:1">
      <c r="A966" s="109"/>
    </row>
    <row r="967" spans="1:1">
      <c r="A967" s="109"/>
    </row>
    <row r="968" spans="1:1">
      <c r="A968" s="109"/>
    </row>
    <row r="969" spans="1:1">
      <c r="A969" s="109"/>
    </row>
    <row r="970" spans="1:1">
      <c r="A970" s="109"/>
    </row>
    <row r="971" spans="1:1">
      <c r="A971" s="109"/>
    </row>
    <row r="972" spans="1:1">
      <c r="A972" s="109"/>
    </row>
    <row r="973" spans="1:1">
      <c r="A973" s="109"/>
    </row>
    <row r="974" spans="1:1">
      <c r="A974" s="109"/>
    </row>
    <row r="975" spans="1:1">
      <c r="A975" s="109"/>
    </row>
    <row r="976" spans="1:1">
      <c r="A976" s="109"/>
    </row>
    <row r="977" spans="1:1">
      <c r="A977" s="109"/>
    </row>
    <row r="978" spans="1:1">
      <c r="A978" s="109"/>
    </row>
    <row r="979" spans="1:1">
      <c r="A979" s="109"/>
    </row>
    <row r="980" spans="1:1">
      <c r="A980" s="109"/>
    </row>
    <row r="981" spans="1:1">
      <c r="A981" s="109"/>
    </row>
    <row r="982" spans="1:1">
      <c r="A982" s="109"/>
    </row>
    <row r="983" spans="1:1">
      <c r="A983" s="109"/>
    </row>
    <row r="984" spans="1:1">
      <c r="A984" s="109"/>
    </row>
    <row r="985" spans="1:1">
      <c r="A985" s="109"/>
    </row>
    <row r="986" spans="1:1">
      <c r="A986" s="109"/>
    </row>
    <row r="987" spans="1:1">
      <c r="A987" s="109"/>
    </row>
    <row r="988" spans="1:1">
      <c r="A988" s="109"/>
    </row>
    <row r="989" spans="1:1">
      <c r="A989" s="109"/>
    </row>
    <row r="990" spans="1:1">
      <c r="A990" s="109"/>
    </row>
    <row r="991" spans="1:1">
      <c r="A991" s="109"/>
    </row>
    <row r="992" spans="1:1">
      <c r="A992" s="109"/>
    </row>
    <row r="993" spans="1:1">
      <c r="A993" s="109"/>
    </row>
    <row r="994" spans="1:1">
      <c r="A994" s="109"/>
    </row>
    <row r="995" spans="1:1">
      <c r="A995" s="109"/>
    </row>
    <row r="996" spans="1:1">
      <c r="A996" s="109"/>
    </row>
    <row r="997" spans="1:1">
      <c r="A997" s="109"/>
    </row>
    <row r="998" spans="1:1">
      <c r="A998" s="109"/>
    </row>
    <row r="999" spans="1:1">
      <c r="A999" s="109"/>
    </row>
    <row r="1000" spans="1:1">
      <c r="A1000" s="109"/>
    </row>
    <row r="1001" spans="1:1">
      <c r="A1001" s="109"/>
    </row>
    <row r="1002" spans="1:1">
      <c r="A1002" s="109"/>
    </row>
    <row r="1003" spans="1:1">
      <c r="A1003" s="109"/>
    </row>
    <row r="1004" spans="1:1">
      <c r="A1004" s="109"/>
    </row>
    <row r="1005" spans="1:1">
      <c r="A1005" s="109"/>
    </row>
    <row r="1006" spans="1:1">
      <c r="A1006" s="109"/>
    </row>
    <row r="1007" spans="1:1">
      <c r="A1007" s="109"/>
    </row>
    <row r="1008" spans="1:1">
      <c r="A1008" s="109"/>
    </row>
    <row r="1009" spans="1:1">
      <c r="A1009" s="109"/>
    </row>
    <row r="1010" spans="1:1">
      <c r="A1010" s="109"/>
    </row>
    <row r="1011" spans="1:1">
      <c r="A1011" s="109"/>
    </row>
    <row r="1012" spans="1:1">
      <c r="A1012" s="109"/>
    </row>
    <row r="1013" spans="1:1">
      <c r="A1013" s="109"/>
    </row>
    <row r="1014" spans="1:1">
      <c r="A1014" s="109"/>
    </row>
    <row r="1015" spans="1:1">
      <c r="A1015" s="109"/>
    </row>
    <row r="1016" spans="1:1">
      <c r="A1016" s="109"/>
    </row>
    <row r="1017" spans="1:1">
      <c r="A1017" s="109"/>
    </row>
    <row r="1018" spans="1:1">
      <c r="A1018" s="109"/>
    </row>
    <row r="1019" spans="1:1">
      <c r="A1019" s="109"/>
    </row>
    <row r="1020" spans="1:1">
      <c r="A1020" s="109"/>
    </row>
    <row r="1021" spans="1:1">
      <c r="A1021" s="109"/>
    </row>
    <row r="1022" spans="1:1">
      <c r="A1022" s="109"/>
    </row>
    <row r="1023" spans="1:1">
      <c r="A1023" s="109"/>
    </row>
    <row r="1024" spans="1:1">
      <c r="A1024" s="109"/>
    </row>
    <row r="1025" spans="1:1">
      <c r="A1025" s="109"/>
    </row>
    <row r="1026" spans="1:1">
      <c r="A1026" s="109"/>
    </row>
    <row r="1027" spans="1:1">
      <c r="A1027" s="109"/>
    </row>
    <row r="1028" spans="1:1">
      <c r="A1028" s="109"/>
    </row>
    <row r="1029" spans="1:1">
      <c r="A1029" s="109"/>
    </row>
    <row r="1030" spans="1:1">
      <c r="A1030" s="109"/>
    </row>
    <row r="1031" spans="1:1">
      <c r="A1031" s="109"/>
    </row>
    <row r="1032" spans="1:1">
      <c r="A1032" s="109"/>
    </row>
    <row r="1033" spans="1:1">
      <c r="A1033" s="109"/>
    </row>
    <row r="1034" spans="1:1">
      <c r="A1034" s="109"/>
    </row>
    <row r="1035" spans="1:1">
      <c r="A1035" s="109"/>
    </row>
    <row r="1036" spans="1:1">
      <c r="A1036" s="109"/>
    </row>
    <row r="1037" spans="1:1">
      <c r="A1037" s="109"/>
    </row>
    <row r="1038" spans="1:1">
      <c r="A1038" s="109"/>
    </row>
    <row r="1039" spans="1:1">
      <c r="A1039" s="109"/>
    </row>
    <row r="1040" spans="1:1">
      <c r="A1040" s="109"/>
    </row>
    <row r="1041" spans="1:1">
      <c r="A1041" s="109"/>
    </row>
    <row r="1042" spans="1:1">
      <c r="A1042" s="109"/>
    </row>
    <row r="1043" spans="1:1">
      <c r="A1043" s="109"/>
    </row>
    <row r="1044" spans="1:1">
      <c r="A1044" s="109"/>
    </row>
    <row r="1045" spans="1:1">
      <c r="A1045" s="109"/>
    </row>
    <row r="1046" spans="1:1">
      <c r="A1046" s="109"/>
    </row>
    <row r="1047" spans="1:1">
      <c r="A1047" s="109"/>
    </row>
    <row r="1048" spans="1:1">
      <c r="A1048" s="109"/>
    </row>
    <row r="1049" spans="1:1">
      <c r="A1049" s="109"/>
    </row>
    <row r="1050" spans="1:1">
      <c r="A1050" s="109"/>
    </row>
    <row r="1051" spans="1:1">
      <c r="A1051" s="109"/>
    </row>
    <row r="1052" spans="1:1">
      <c r="A1052" s="109"/>
    </row>
    <row r="1053" spans="1:1">
      <c r="A1053" s="109"/>
    </row>
    <row r="1054" spans="1:1">
      <c r="A1054" s="109"/>
    </row>
    <row r="1055" spans="1:1">
      <c r="A1055" s="109"/>
    </row>
    <row r="1056" spans="1:1">
      <c r="A1056" s="109"/>
    </row>
    <row r="1057" spans="1:1">
      <c r="A1057" s="109"/>
    </row>
    <row r="1058" spans="1:1">
      <c r="A1058" s="109"/>
    </row>
    <row r="1059" spans="1:1">
      <c r="A1059" s="109"/>
    </row>
    <row r="1060" spans="1:1">
      <c r="A1060" s="109"/>
    </row>
    <row r="1061" spans="1:1">
      <c r="A1061" s="109"/>
    </row>
    <row r="1062" spans="1:1">
      <c r="A1062" s="109"/>
    </row>
    <row r="1063" spans="1:1">
      <c r="A1063" s="109"/>
    </row>
    <row r="1064" spans="1:1">
      <c r="A1064" s="109"/>
    </row>
    <row r="1065" spans="1:1">
      <c r="A1065" s="109"/>
    </row>
    <row r="1066" spans="1:1">
      <c r="A1066" s="109"/>
    </row>
    <row r="1067" spans="1:1">
      <c r="A1067" s="109"/>
    </row>
    <row r="1068" spans="1:1">
      <c r="A1068" s="109"/>
    </row>
    <row r="1069" spans="1:1">
      <c r="A1069" s="109"/>
    </row>
    <row r="1070" spans="1:1">
      <c r="A1070" s="109"/>
    </row>
    <row r="1071" spans="1:1">
      <c r="A1071" s="109"/>
    </row>
    <row r="1072" spans="1:1">
      <c r="A1072" s="109"/>
    </row>
    <row r="1073" spans="1:1">
      <c r="A1073" s="109"/>
    </row>
    <row r="1074" spans="1:1">
      <c r="A1074" s="109"/>
    </row>
    <row r="1075" spans="1:1">
      <c r="A1075" s="109"/>
    </row>
    <row r="1076" spans="1:1">
      <c r="A1076" s="109"/>
    </row>
    <row r="1077" spans="1:1">
      <c r="A1077" s="109"/>
    </row>
    <row r="1078" spans="1:1">
      <c r="A1078" s="109"/>
    </row>
    <row r="1079" spans="1:1">
      <c r="A1079" s="109"/>
    </row>
    <row r="1080" spans="1:1">
      <c r="A1080" s="109"/>
    </row>
    <row r="1081" spans="1:1">
      <c r="A1081" s="109"/>
    </row>
    <row r="1082" spans="1:1">
      <c r="A1082" s="109"/>
    </row>
    <row r="1083" spans="1:1">
      <c r="A1083" s="109"/>
    </row>
    <row r="1084" spans="1:1">
      <c r="A1084" s="109"/>
    </row>
    <row r="1085" spans="1:1">
      <c r="A1085" s="109"/>
    </row>
    <row r="1086" spans="1:1">
      <c r="A1086" s="109"/>
    </row>
    <row r="1087" spans="1:1">
      <c r="A1087" s="109"/>
    </row>
    <row r="1088" spans="1:1">
      <c r="A1088" s="109"/>
    </row>
    <row r="1089" spans="1:1">
      <c r="A1089" s="109"/>
    </row>
    <row r="1090" spans="1:1">
      <c r="A1090" s="109"/>
    </row>
    <row r="1091" spans="1:1">
      <c r="A1091" s="109"/>
    </row>
    <row r="1092" spans="1:1">
      <c r="A1092" s="109"/>
    </row>
    <row r="1093" spans="1:1">
      <c r="A1093" s="109"/>
    </row>
    <row r="1094" spans="1:1">
      <c r="A1094" s="109"/>
    </row>
    <row r="1095" spans="1:1">
      <c r="A1095" s="109"/>
    </row>
    <row r="1096" spans="1:1">
      <c r="A1096" s="109"/>
    </row>
    <row r="1097" spans="1:1">
      <c r="A1097" s="109"/>
    </row>
    <row r="1098" spans="1:1">
      <c r="A1098" s="109"/>
    </row>
    <row r="1099" spans="1:1">
      <c r="A1099" s="109"/>
    </row>
    <row r="1100" spans="1:1">
      <c r="A1100" s="109"/>
    </row>
    <row r="1101" spans="1:1">
      <c r="A1101" s="109"/>
    </row>
    <row r="1102" spans="1:1">
      <c r="A1102" s="109"/>
    </row>
    <row r="1103" spans="1:1">
      <c r="A1103" s="109"/>
    </row>
    <row r="1104" spans="1:1">
      <c r="A1104" s="109"/>
    </row>
    <row r="1105" spans="1:1">
      <c r="A1105" s="109"/>
    </row>
    <row r="1106" spans="1:1">
      <c r="A1106" s="109"/>
    </row>
    <row r="1107" spans="1:1">
      <c r="A1107" s="109"/>
    </row>
    <row r="1108" spans="1:1">
      <c r="A1108" s="109"/>
    </row>
    <row r="1109" spans="1:1">
      <c r="A1109" s="109"/>
    </row>
    <row r="1110" spans="1:1">
      <c r="A1110" s="109"/>
    </row>
    <row r="1111" spans="1:1">
      <c r="A1111" s="109"/>
    </row>
    <row r="1112" spans="1:1">
      <c r="A1112" s="109"/>
    </row>
    <row r="1113" spans="1:1">
      <c r="A1113" s="109"/>
    </row>
    <row r="1114" spans="1:1">
      <c r="A1114" s="109"/>
    </row>
    <row r="1115" spans="1:1">
      <c r="A1115" s="109"/>
    </row>
    <row r="1116" spans="1:1">
      <c r="A1116" s="109"/>
    </row>
    <row r="1117" spans="1:1">
      <c r="A1117" s="109"/>
    </row>
    <row r="1118" spans="1:1">
      <c r="A1118" s="109"/>
    </row>
    <row r="1119" spans="1:1">
      <c r="A1119" s="109"/>
    </row>
    <row r="1120" spans="1:1">
      <c r="A1120" s="109"/>
    </row>
    <row r="1121" spans="1:1">
      <c r="A1121" s="109"/>
    </row>
    <row r="1122" spans="1:1">
      <c r="A1122" s="109"/>
    </row>
    <row r="1123" spans="1:1">
      <c r="A1123" s="109"/>
    </row>
    <row r="1124" spans="1:1">
      <c r="A1124" s="109"/>
    </row>
    <row r="1125" spans="1:1">
      <c r="A1125" s="109"/>
    </row>
    <row r="1126" spans="1:1">
      <c r="A1126" s="109"/>
    </row>
    <row r="1127" spans="1:1">
      <c r="A1127" s="109"/>
    </row>
    <row r="1128" spans="1:1">
      <c r="A1128" s="109"/>
    </row>
    <row r="1129" spans="1:1">
      <c r="A1129" s="109"/>
    </row>
    <row r="1130" spans="1:1">
      <c r="A1130" s="109"/>
    </row>
    <row r="1131" spans="1:1">
      <c r="A1131" s="109"/>
    </row>
    <row r="1132" spans="1:1">
      <c r="A1132" s="109"/>
    </row>
    <row r="1133" spans="1:1">
      <c r="A1133" s="109"/>
    </row>
    <row r="1134" spans="1:1">
      <c r="A1134" s="109"/>
    </row>
    <row r="1135" spans="1:1">
      <c r="A1135" s="109"/>
    </row>
    <row r="1136" spans="1:1">
      <c r="A1136" s="109"/>
    </row>
    <row r="1137" spans="1:1">
      <c r="A1137" s="109"/>
    </row>
    <row r="1138" spans="1:1">
      <c r="A1138" s="109"/>
    </row>
    <row r="1139" spans="1:1">
      <c r="A1139" s="109"/>
    </row>
    <row r="1140" spans="1:1">
      <c r="A1140" s="109"/>
    </row>
    <row r="1141" spans="1:1">
      <c r="A1141" s="109"/>
    </row>
    <row r="1142" spans="1:1">
      <c r="A1142" s="109"/>
    </row>
    <row r="1143" spans="1:1">
      <c r="A1143" s="109"/>
    </row>
    <row r="1144" spans="1:1">
      <c r="A1144" s="109"/>
    </row>
    <row r="1145" spans="1:1">
      <c r="A1145" s="109"/>
    </row>
    <row r="1146" spans="1:1">
      <c r="A1146" s="109"/>
    </row>
    <row r="1147" spans="1:1">
      <c r="A1147" s="109"/>
    </row>
    <row r="1148" spans="1:1">
      <c r="A1148" s="109"/>
    </row>
    <row r="1149" spans="1:1">
      <c r="A1149" s="109"/>
    </row>
    <row r="1150" spans="1:1">
      <c r="A1150" s="109"/>
    </row>
    <row r="1151" spans="1:1">
      <c r="A1151" s="109"/>
    </row>
    <row r="1152" spans="1:1">
      <c r="A1152" s="109"/>
    </row>
    <row r="1153" spans="1:1">
      <c r="A1153" s="109"/>
    </row>
    <row r="1154" spans="1:1">
      <c r="A1154" s="109"/>
    </row>
    <row r="1155" spans="1:1">
      <c r="A1155" s="109"/>
    </row>
    <row r="1156" spans="1:1">
      <c r="A1156" s="109"/>
    </row>
    <row r="1157" spans="1:1">
      <c r="A1157" s="109"/>
    </row>
    <row r="1158" spans="1:1">
      <c r="A1158" s="109"/>
    </row>
    <row r="1159" spans="1:1">
      <c r="A1159" s="109"/>
    </row>
    <row r="1160" spans="1:1">
      <c r="A1160" s="109"/>
    </row>
    <row r="1161" spans="1:1">
      <c r="A1161" s="109"/>
    </row>
    <row r="1162" spans="1:1">
      <c r="A1162" s="109"/>
    </row>
    <row r="1163" spans="1:1">
      <c r="A1163" s="109"/>
    </row>
    <row r="1164" spans="1:1">
      <c r="A1164" s="109"/>
    </row>
    <row r="1165" spans="1:1">
      <c r="A1165" s="109"/>
    </row>
    <row r="1166" spans="1:1">
      <c r="A1166" s="109"/>
    </row>
    <row r="1167" spans="1:1">
      <c r="A1167" s="109"/>
    </row>
    <row r="1168" spans="1:1">
      <c r="A1168" s="109"/>
    </row>
    <row r="1169" spans="1:1">
      <c r="A1169" s="109"/>
    </row>
    <row r="1170" spans="1:1">
      <c r="A1170" s="109"/>
    </row>
    <row r="1171" spans="1:1">
      <c r="A1171" s="109"/>
    </row>
    <row r="1172" spans="1:1">
      <c r="A1172" s="109"/>
    </row>
    <row r="1173" spans="1:1">
      <c r="A1173" s="109"/>
    </row>
    <row r="1174" spans="1:1">
      <c r="A1174" s="109"/>
    </row>
    <row r="1175" spans="1:1">
      <c r="A1175" s="109"/>
    </row>
    <row r="1176" spans="1:1">
      <c r="A1176" s="109"/>
    </row>
    <row r="1177" spans="1:1">
      <c r="A1177" s="109"/>
    </row>
    <row r="1178" spans="1:1">
      <c r="A1178" s="109"/>
    </row>
    <row r="1179" spans="1:1">
      <c r="A1179" s="109"/>
    </row>
    <row r="1180" spans="1:1">
      <c r="A1180" s="109"/>
    </row>
    <row r="1181" spans="1:1">
      <c r="A1181" s="109"/>
    </row>
    <row r="1182" spans="1:1">
      <c r="A1182" s="109"/>
    </row>
    <row r="1183" spans="1:1">
      <c r="A1183" s="109"/>
    </row>
    <row r="1184" spans="1:1">
      <c r="A1184" s="109"/>
    </row>
    <row r="1185" spans="1:1">
      <c r="A1185" s="109"/>
    </row>
    <row r="1186" spans="1:1">
      <c r="A1186" s="109"/>
    </row>
    <row r="1187" spans="1:1">
      <c r="A1187" s="109"/>
    </row>
    <row r="1188" spans="1:1">
      <c r="A1188" s="109"/>
    </row>
    <row r="1189" spans="1:1">
      <c r="A1189" s="109"/>
    </row>
    <row r="1190" spans="1:1">
      <c r="A1190" s="109"/>
    </row>
    <row r="1191" spans="1:1">
      <c r="A1191" s="109"/>
    </row>
    <row r="1192" spans="1:1">
      <c r="A1192" s="109"/>
    </row>
    <row r="1193" spans="1:1">
      <c r="A1193" s="109"/>
    </row>
    <row r="1194" spans="1:1">
      <c r="A1194" s="109"/>
    </row>
    <row r="1195" spans="1:1">
      <c r="A1195" s="109"/>
    </row>
    <row r="1196" spans="1:1">
      <c r="A1196" s="109"/>
    </row>
    <row r="1197" spans="1:1">
      <c r="A1197" s="109"/>
    </row>
    <row r="1198" spans="1:1">
      <c r="A1198" s="109"/>
    </row>
    <row r="1199" spans="1:1">
      <c r="A1199" s="109"/>
    </row>
    <row r="1200" spans="1:1">
      <c r="A1200" s="109"/>
    </row>
    <row r="1201" spans="1:1">
      <c r="A1201" s="109"/>
    </row>
    <row r="1202" spans="1:1">
      <c r="A1202" s="109"/>
    </row>
    <row r="1203" spans="1:1">
      <c r="A1203" s="109"/>
    </row>
    <row r="1204" spans="1:1">
      <c r="A1204" s="109"/>
    </row>
    <row r="1205" spans="1:1">
      <c r="A1205" s="109"/>
    </row>
    <row r="1206" spans="1:1">
      <c r="A1206" s="109"/>
    </row>
    <row r="1207" spans="1:1">
      <c r="A1207" s="109"/>
    </row>
    <row r="1208" spans="1:1">
      <c r="A1208" s="109"/>
    </row>
    <row r="1209" spans="1:1">
      <c r="A1209" s="109"/>
    </row>
    <row r="1210" spans="1:1">
      <c r="A1210" s="109"/>
    </row>
    <row r="1211" spans="1:1">
      <c r="A1211" s="109"/>
    </row>
    <row r="1212" spans="1:1">
      <c r="A1212" s="109"/>
    </row>
    <row r="1213" spans="1:1">
      <c r="A1213" s="109"/>
    </row>
    <row r="1214" spans="1:1">
      <c r="A1214" s="109"/>
    </row>
    <row r="1215" spans="1:1">
      <c r="A1215" s="109"/>
    </row>
    <row r="1216" spans="1:1">
      <c r="A1216" s="109"/>
    </row>
    <row r="1217" spans="1:1">
      <c r="A1217" s="109"/>
    </row>
    <row r="1218" spans="1:1">
      <c r="A1218" s="109"/>
    </row>
    <row r="1219" spans="1:1">
      <c r="A1219" s="109"/>
    </row>
    <row r="1220" spans="1:1">
      <c r="A1220" s="109"/>
    </row>
    <row r="1221" spans="1:1">
      <c r="A1221" s="109"/>
    </row>
    <row r="1222" spans="1:1">
      <c r="A1222" s="109"/>
    </row>
    <row r="1223" spans="1:1">
      <c r="A1223" s="109"/>
    </row>
    <row r="1224" spans="1:1">
      <c r="A1224" s="109"/>
    </row>
    <row r="1225" spans="1:1">
      <c r="A1225" s="109"/>
    </row>
    <row r="1226" spans="1:1">
      <c r="A1226" s="109"/>
    </row>
    <row r="1227" spans="1:1">
      <c r="A1227" s="109"/>
    </row>
    <row r="1228" spans="1:1">
      <c r="A1228" s="109"/>
    </row>
    <row r="1229" spans="1:1">
      <c r="A1229" s="109"/>
    </row>
    <row r="1230" spans="1:1">
      <c r="A1230" s="109"/>
    </row>
    <row r="1231" spans="1:1">
      <c r="A1231" s="109"/>
    </row>
    <row r="1232" spans="1:1">
      <c r="A1232" s="109"/>
    </row>
    <row r="1233" spans="1:1">
      <c r="A1233" s="109"/>
    </row>
    <row r="1234" spans="1:1">
      <c r="A1234" s="109"/>
    </row>
    <row r="1235" spans="1:1">
      <c r="A1235" s="109"/>
    </row>
    <row r="1236" spans="1:1">
      <c r="A1236" s="109"/>
    </row>
    <row r="1237" spans="1:1">
      <c r="A1237" s="109"/>
    </row>
    <row r="1238" spans="1:1">
      <c r="A1238" s="109"/>
    </row>
    <row r="1239" spans="1:1">
      <c r="A1239" s="109"/>
    </row>
    <row r="1240" spans="1:1">
      <c r="A1240" s="109"/>
    </row>
    <row r="1241" spans="1:1">
      <c r="A1241" s="109"/>
    </row>
    <row r="1242" spans="1:1">
      <c r="A1242" s="109"/>
    </row>
    <row r="1243" spans="1:1">
      <c r="A1243" s="109"/>
    </row>
    <row r="1244" spans="1:1">
      <c r="A1244" s="109"/>
    </row>
    <row r="1245" spans="1:1">
      <c r="A1245" s="109"/>
    </row>
    <row r="1246" spans="1:1">
      <c r="A1246" s="109"/>
    </row>
    <row r="1247" spans="1:1">
      <c r="A1247" s="109"/>
    </row>
    <row r="1248" spans="1:1">
      <c r="A1248" s="109"/>
    </row>
    <row r="1249" spans="1:1">
      <c r="A1249" s="109"/>
    </row>
    <row r="1250" spans="1:1">
      <c r="A1250" s="109"/>
    </row>
    <row r="1251" spans="1:1">
      <c r="A1251" s="109"/>
    </row>
    <row r="1252" spans="1:1">
      <c r="A1252" s="109"/>
    </row>
    <row r="1253" spans="1:1">
      <c r="A1253" s="109"/>
    </row>
    <row r="1254" spans="1:1">
      <c r="A1254" s="109"/>
    </row>
    <row r="1255" spans="1:1">
      <c r="A1255" s="109"/>
    </row>
    <row r="1256" spans="1:1">
      <c r="A1256" s="109"/>
    </row>
    <row r="1257" spans="1:1">
      <c r="A1257" s="109"/>
    </row>
    <row r="1258" spans="1:1">
      <c r="A1258" s="109"/>
    </row>
    <row r="1259" spans="1:1">
      <c r="A1259" s="109"/>
    </row>
    <row r="1260" spans="1:1">
      <c r="A1260" s="109"/>
    </row>
    <row r="1261" spans="1:1">
      <c r="A1261" s="109"/>
    </row>
    <row r="1262" spans="1:1">
      <c r="A1262" s="109"/>
    </row>
    <row r="1263" spans="1:1">
      <c r="A1263" s="109"/>
    </row>
    <row r="1264" spans="1:1">
      <c r="A1264" s="109"/>
    </row>
    <row r="1265" spans="1:1">
      <c r="A1265" s="109"/>
    </row>
    <row r="1266" spans="1:1">
      <c r="A1266" s="109"/>
    </row>
    <row r="1267" spans="1:1">
      <c r="A1267" s="109"/>
    </row>
    <row r="1268" spans="1:1">
      <c r="A1268" s="109"/>
    </row>
    <row r="1269" spans="1:1">
      <c r="A1269" s="109"/>
    </row>
    <row r="1270" spans="1:1">
      <c r="A1270" s="109"/>
    </row>
    <row r="1271" spans="1:1">
      <c r="A1271" s="109"/>
    </row>
    <row r="1272" spans="1:1">
      <c r="A1272" s="109"/>
    </row>
    <row r="1273" spans="1:1">
      <c r="A1273" s="109"/>
    </row>
    <row r="1274" spans="1:1">
      <c r="A1274" s="109"/>
    </row>
    <row r="1275" spans="1:1">
      <c r="A1275" s="109"/>
    </row>
    <row r="1276" spans="1:1">
      <c r="A1276" s="109"/>
    </row>
    <row r="1277" spans="1:1">
      <c r="A1277" s="109"/>
    </row>
    <row r="1278" spans="1:1">
      <c r="A1278" s="109"/>
    </row>
    <row r="1279" spans="1:1">
      <c r="A1279" s="109"/>
    </row>
    <row r="1280" spans="1:1">
      <c r="A1280" s="109"/>
    </row>
    <row r="1281" spans="1:1">
      <c r="A1281" s="109"/>
    </row>
    <row r="1282" spans="1:1">
      <c r="A1282" s="109"/>
    </row>
    <row r="1283" spans="1:1">
      <c r="A1283" s="109"/>
    </row>
    <row r="1284" spans="1:1">
      <c r="A1284" s="109"/>
    </row>
    <row r="1285" spans="1:1">
      <c r="A1285" s="109"/>
    </row>
    <row r="1286" spans="1:1">
      <c r="A1286" s="109"/>
    </row>
    <row r="1287" spans="1:1">
      <c r="A1287" s="109"/>
    </row>
    <row r="1288" spans="1:1">
      <c r="A1288" s="109"/>
    </row>
    <row r="1289" spans="1:1">
      <c r="A1289" s="109"/>
    </row>
    <row r="1290" spans="1:1">
      <c r="A1290" s="109"/>
    </row>
    <row r="1291" spans="1:1">
      <c r="A1291" s="109"/>
    </row>
    <row r="1292" spans="1:1">
      <c r="A1292" s="109"/>
    </row>
    <row r="1293" spans="1:1">
      <c r="A1293" s="109"/>
    </row>
    <row r="1294" spans="1:1">
      <c r="A1294" s="109"/>
    </row>
    <row r="1295" spans="1:1">
      <c r="A1295" s="109"/>
    </row>
    <row r="1296" spans="1:1">
      <c r="A1296" s="109"/>
    </row>
    <row r="1297" spans="1:1">
      <c r="A1297" s="109"/>
    </row>
    <row r="1298" spans="1:1">
      <c r="A1298" s="109"/>
    </row>
    <row r="1299" spans="1:1">
      <c r="A1299" s="109"/>
    </row>
    <row r="1300" spans="1:1">
      <c r="A1300" s="109"/>
    </row>
    <row r="1301" spans="1:1">
      <c r="A1301" s="109"/>
    </row>
    <row r="1302" spans="1:1">
      <c r="A1302" s="109"/>
    </row>
    <row r="1303" spans="1:1">
      <c r="A1303" s="109"/>
    </row>
    <row r="1304" spans="1:1">
      <c r="A1304" s="109"/>
    </row>
    <row r="1305" spans="1:1">
      <c r="A1305" s="109"/>
    </row>
    <row r="1306" spans="1:1">
      <c r="A1306" s="109"/>
    </row>
    <row r="1307" spans="1:1">
      <c r="A1307" s="109"/>
    </row>
    <row r="1308" spans="1:1">
      <c r="A1308" s="109"/>
    </row>
    <row r="1309" spans="1:1">
      <c r="A1309" s="109"/>
    </row>
    <row r="1310" spans="1:1">
      <c r="A1310" s="109"/>
    </row>
    <row r="1311" spans="1:1">
      <c r="A1311" s="109"/>
    </row>
    <row r="1312" spans="1:1">
      <c r="A1312" s="109"/>
    </row>
    <row r="1313" spans="1:1">
      <c r="A1313" s="109"/>
    </row>
    <row r="1314" spans="1:1">
      <c r="A1314" s="109"/>
    </row>
    <row r="1315" spans="1:1">
      <c r="A1315" s="109"/>
    </row>
    <row r="1316" spans="1:1">
      <c r="A1316" s="109"/>
    </row>
    <row r="1317" spans="1:1">
      <c r="A1317" s="109"/>
    </row>
    <row r="1318" spans="1:1">
      <c r="A1318" s="109"/>
    </row>
    <row r="1319" spans="1:1">
      <c r="A1319" s="109"/>
    </row>
    <row r="1320" spans="1:1">
      <c r="A1320" s="109"/>
    </row>
    <row r="1321" spans="1:1">
      <c r="A1321" s="109"/>
    </row>
    <row r="1322" spans="1:1">
      <c r="A1322" s="109"/>
    </row>
    <row r="1323" spans="1:1">
      <c r="A1323" s="109"/>
    </row>
    <row r="1324" spans="1:1">
      <c r="A1324" s="109"/>
    </row>
    <row r="1325" spans="1:1">
      <c r="A1325" s="109"/>
    </row>
    <row r="1326" spans="1:1">
      <c r="A1326" s="109"/>
    </row>
    <row r="1327" spans="1:1">
      <c r="A1327" s="109"/>
    </row>
    <row r="1328" spans="1:1">
      <c r="A1328" s="109"/>
    </row>
    <row r="1329" spans="1:1">
      <c r="A1329" s="109"/>
    </row>
    <row r="1330" spans="1:1">
      <c r="A1330" s="109"/>
    </row>
    <row r="1331" spans="1:1">
      <c r="A1331" s="109"/>
    </row>
    <row r="1332" spans="1:1">
      <c r="A1332" s="109"/>
    </row>
    <row r="1333" spans="1:1">
      <c r="A1333" s="109"/>
    </row>
    <row r="1334" spans="1:1">
      <c r="A1334" s="109"/>
    </row>
    <row r="1335" spans="1:1">
      <c r="A1335" s="109"/>
    </row>
    <row r="1336" spans="1:1">
      <c r="A1336" s="109"/>
    </row>
    <row r="1337" spans="1:1">
      <c r="A1337" s="109"/>
    </row>
    <row r="1338" spans="1:1">
      <c r="A1338" s="109"/>
    </row>
    <row r="1339" spans="1:1">
      <c r="A1339" s="109"/>
    </row>
    <row r="1340" spans="1:1">
      <c r="A1340" s="109"/>
    </row>
    <row r="1341" spans="1:1">
      <c r="A1341" s="109"/>
    </row>
    <row r="1342" spans="1:1">
      <c r="A1342" s="109"/>
    </row>
    <row r="1343" spans="1:1">
      <c r="A1343" s="109"/>
    </row>
    <row r="1344" spans="1:1">
      <c r="A1344" s="109"/>
    </row>
    <row r="1345" spans="1:1">
      <c r="A1345" s="109"/>
    </row>
    <row r="1346" spans="1:1">
      <c r="A1346" s="109"/>
    </row>
    <row r="1347" spans="1:1">
      <c r="A1347" s="109"/>
    </row>
    <row r="1348" spans="1:1">
      <c r="A1348" s="109"/>
    </row>
    <row r="1349" spans="1:1">
      <c r="A1349" s="109"/>
    </row>
    <row r="1350" spans="1:1">
      <c r="A1350" s="109"/>
    </row>
    <row r="1351" spans="1:1">
      <c r="A1351" s="109"/>
    </row>
    <row r="1352" spans="1:1">
      <c r="A1352" s="109"/>
    </row>
    <row r="1353" spans="1:1">
      <c r="A1353" s="109"/>
    </row>
    <row r="1354" spans="1:1">
      <c r="A1354" s="109"/>
    </row>
    <row r="1355" spans="1:1">
      <c r="A1355" s="109"/>
    </row>
    <row r="1356" spans="1:1">
      <c r="A1356" s="109"/>
    </row>
    <row r="1357" spans="1:1">
      <c r="A1357" s="109"/>
    </row>
    <row r="1358" spans="1:1">
      <c r="A1358" s="109"/>
    </row>
    <row r="1359" spans="1:1">
      <c r="A1359" s="109"/>
    </row>
    <row r="1360" spans="1:1">
      <c r="A1360" s="109"/>
    </row>
    <row r="1361" spans="1:1">
      <c r="A1361" s="109"/>
    </row>
    <row r="1362" spans="1:1">
      <c r="A1362" s="109"/>
    </row>
    <row r="1363" spans="1:1">
      <c r="A1363" s="109"/>
    </row>
    <row r="1364" spans="1:1">
      <c r="A1364" s="109"/>
    </row>
    <row r="1365" spans="1:1">
      <c r="A1365" s="109"/>
    </row>
    <row r="1366" spans="1:1">
      <c r="A1366" s="109"/>
    </row>
    <row r="1367" spans="1:1">
      <c r="A1367" s="109"/>
    </row>
    <row r="1368" spans="1:1">
      <c r="A1368" s="109"/>
    </row>
    <row r="1369" spans="1:1">
      <c r="A1369" s="109"/>
    </row>
    <row r="1370" spans="1:1">
      <c r="A1370" s="109"/>
    </row>
    <row r="1371" spans="1:1">
      <c r="A1371" s="109"/>
    </row>
    <row r="1372" spans="1:1">
      <c r="A1372" s="109"/>
    </row>
    <row r="1373" spans="1:1">
      <c r="A1373" s="109"/>
    </row>
    <row r="1374" spans="1:1">
      <c r="A1374" s="109"/>
    </row>
    <row r="1375" spans="1:1">
      <c r="A1375" s="109"/>
    </row>
    <row r="1376" spans="1:1">
      <c r="A1376" s="109"/>
    </row>
    <row r="1377" spans="1:1">
      <c r="A1377" s="109"/>
    </row>
    <row r="1378" spans="1:1">
      <c r="A1378" s="109"/>
    </row>
    <row r="1379" spans="1:1">
      <c r="A1379" s="109"/>
    </row>
    <row r="1380" spans="1:1">
      <c r="A1380" s="109"/>
    </row>
    <row r="1381" spans="1:1">
      <c r="A1381" s="109"/>
    </row>
    <row r="1382" spans="1:1">
      <c r="A1382" s="109"/>
    </row>
    <row r="1383" spans="1:1">
      <c r="A1383" s="109"/>
    </row>
    <row r="1384" spans="1:1">
      <c r="A1384" s="109"/>
    </row>
    <row r="1385" spans="1:1">
      <c r="A1385" s="109"/>
    </row>
    <row r="1386" spans="1:1">
      <c r="A1386" s="109"/>
    </row>
    <row r="1387" spans="1:1">
      <c r="A1387" s="109"/>
    </row>
    <row r="1388" spans="1:1">
      <c r="A1388" s="109"/>
    </row>
    <row r="1389" spans="1:1">
      <c r="A1389" s="109"/>
    </row>
    <row r="1390" spans="1:1">
      <c r="A1390" s="109"/>
    </row>
    <row r="1391" spans="1:1">
      <c r="A1391" s="109"/>
    </row>
    <row r="1392" spans="1:1">
      <c r="A1392" s="109"/>
    </row>
    <row r="1393" spans="1:1">
      <c r="A1393" s="109"/>
    </row>
    <row r="1394" spans="1:1">
      <c r="A1394" s="109"/>
    </row>
    <row r="1395" spans="1:1">
      <c r="A1395" s="109"/>
    </row>
    <row r="1396" spans="1:1">
      <c r="A1396" s="109"/>
    </row>
    <row r="1397" spans="1:1">
      <c r="A1397" s="109"/>
    </row>
    <row r="1398" spans="1:1">
      <c r="A1398" s="109"/>
    </row>
    <row r="1399" spans="1:1">
      <c r="A1399" s="109"/>
    </row>
    <row r="1400" spans="1:1">
      <c r="A1400" s="109"/>
    </row>
    <row r="1401" spans="1:1">
      <c r="A1401" s="109"/>
    </row>
    <row r="1402" spans="1:1">
      <c r="A1402" s="109"/>
    </row>
    <row r="1403" spans="1:1">
      <c r="A1403" s="109"/>
    </row>
    <row r="1404" spans="1:1">
      <c r="A1404" s="109"/>
    </row>
    <row r="1405" spans="1:1">
      <c r="A1405" s="109"/>
    </row>
    <row r="1406" spans="1:1">
      <c r="A1406" s="109"/>
    </row>
    <row r="1407" spans="1:1">
      <c r="A1407" s="109"/>
    </row>
    <row r="1408" spans="1:1">
      <c r="A1408" s="109"/>
    </row>
    <row r="1409" spans="1:1">
      <c r="A1409" s="109"/>
    </row>
    <row r="1410" spans="1:1">
      <c r="A1410" s="109"/>
    </row>
    <row r="1411" spans="1:1">
      <c r="A1411" s="109"/>
    </row>
    <row r="1412" spans="1:1">
      <c r="A1412" s="109"/>
    </row>
    <row r="1413" spans="1:1">
      <c r="A1413" s="109"/>
    </row>
    <row r="1414" spans="1:1">
      <c r="A1414" s="109"/>
    </row>
    <row r="1415" spans="1:1">
      <c r="A1415" s="109"/>
    </row>
    <row r="1416" spans="1:1">
      <c r="A1416" s="109"/>
    </row>
    <row r="1417" spans="1:1">
      <c r="A1417" s="109"/>
    </row>
    <row r="1418" spans="1:1">
      <c r="A1418" s="109"/>
    </row>
    <row r="1419" spans="1:1">
      <c r="A1419" s="109"/>
    </row>
    <row r="1420" spans="1:1">
      <c r="A1420" s="109"/>
    </row>
    <row r="1421" spans="1:1">
      <c r="A1421" s="109"/>
    </row>
    <row r="1422" spans="1:1">
      <c r="A1422" s="109"/>
    </row>
    <row r="1423" spans="1:1">
      <c r="A1423" s="109"/>
    </row>
    <row r="1424" spans="1:1">
      <c r="A1424" s="109"/>
    </row>
    <row r="1425" spans="1:1">
      <c r="A1425" s="109"/>
    </row>
    <row r="1426" spans="1:1">
      <c r="A1426" s="109"/>
    </row>
    <row r="1427" spans="1:1">
      <c r="A1427" s="109"/>
    </row>
    <row r="1428" spans="1:1">
      <c r="A1428" s="109"/>
    </row>
    <row r="1429" spans="1:1">
      <c r="A1429" s="109"/>
    </row>
    <row r="1430" spans="1:1">
      <c r="A1430" s="109"/>
    </row>
    <row r="1431" spans="1:1">
      <c r="A1431" s="109"/>
    </row>
    <row r="1432" spans="1:1">
      <c r="A1432" s="109"/>
    </row>
    <row r="1433" spans="1:1">
      <c r="A1433" s="109"/>
    </row>
    <row r="1434" spans="1:1">
      <c r="A1434" s="109"/>
    </row>
    <row r="1435" spans="1:1">
      <c r="A1435" s="109"/>
    </row>
    <row r="1436" spans="1:1">
      <c r="A1436" s="109"/>
    </row>
    <row r="1437" spans="1:1">
      <c r="A1437" s="109"/>
    </row>
    <row r="1438" spans="1:1">
      <c r="A1438" s="109"/>
    </row>
    <row r="1439" spans="1:1">
      <c r="A1439" s="109"/>
    </row>
    <row r="1440" spans="1:1">
      <c r="A1440" s="109"/>
    </row>
    <row r="1441" spans="1:1">
      <c r="A1441" s="109"/>
    </row>
    <row r="1442" spans="1:1">
      <c r="A1442" s="109"/>
    </row>
    <row r="1443" spans="1:1">
      <c r="A1443" s="109"/>
    </row>
    <row r="1444" spans="1:1">
      <c r="A1444" s="109"/>
    </row>
    <row r="1445" spans="1:1">
      <c r="A1445" s="109"/>
    </row>
    <row r="1446" spans="1:1">
      <c r="A1446" s="109"/>
    </row>
    <row r="1447" spans="1:1">
      <c r="A1447" s="109"/>
    </row>
    <row r="1448" spans="1:1">
      <c r="A1448" s="109"/>
    </row>
    <row r="1449" spans="1:1">
      <c r="A1449" s="109"/>
    </row>
    <row r="1450" spans="1:1">
      <c r="A1450" s="109"/>
    </row>
    <row r="1451" spans="1:1">
      <c r="A1451" s="109"/>
    </row>
    <row r="1452" spans="1:1">
      <c r="A1452" s="109"/>
    </row>
    <row r="1453" spans="1:1">
      <c r="A1453" s="109"/>
    </row>
    <row r="1454" spans="1:1">
      <c r="A1454" s="109"/>
    </row>
    <row r="1455" spans="1:1">
      <c r="A1455" s="109"/>
    </row>
    <row r="1456" spans="1:1">
      <c r="A1456" s="109"/>
    </row>
    <row r="1457" spans="1:1">
      <c r="A1457" s="109"/>
    </row>
    <row r="1458" spans="1:1">
      <c r="A1458" s="109"/>
    </row>
    <row r="1459" spans="1:1">
      <c r="A1459" s="109"/>
    </row>
    <row r="1460" spans="1:1">
      <c r="A1460" s="109"/>
    </row>
    <row r="1461" spans="1:1">
      <c r="A1461" s="109"/>
    </row>
    <row r="1462" spans="1:1">
      <c r="A1462" s="109"/>
    </row>
    <row r="1463" spans="1:1">
      <c r="A1463" s="109"/>
    </row>
    <row r="1464" spans="1:1">
      <c r="A1464" s="109"/>
    </row>
    <row r="1465" spans="1:1">
      <c r="A1465" s="109"/>
    </row>
    <row r="1466" spans="1:1">
      <c r="A1466" s="109"/>
    </row>
    <row r="1467" spans="1:1">
      <c r="A1467" s="109"/>
    </row>
    <row r="1468" spans="1:1">
      <c r="A1468" s="109"/>
    </row>
    <row r="1469" spans="1:1">
      <c r="A1469" s="109"/>
    </row>
    <row r="1470" spans="1:1">
      <c r="A1470" s="109"/>
    </row>
    <row r="1471" spans="1:1">
      <c r="A1471" s="109"/>
    </row>
    <row r="1472" spans="1:1">
      <c r="A1472" s="109"/>
    </row>
    <row r="1473" spans="1:1">
      <c r="A1473" s="109"/>
    </row>
    <row r="1474" spans="1:1">
      <c r="A1474" s="109"/>
    </row>
    <row r="1475" spans="1:1">
      <c r="A1475" s="109"/>
    </row>
    <row r="1476" spans="1:1">
      <c r="A1476" s="109"/>
    </row>
    <row r="1477" spans="1:1">
      <c r="A1477" s="109"/>
    </row>
    <row r="1478" spans="1:1">
      <c r="A1478" s="109"/>
    </row>
    <row r="1479" spans="1:1">
      <c r="A1479" s="109"/>
    </row>
    <row r="1480" spans="1:1">
      <c r="A1480" s="109"/>
    </row>
    <row r="1481" spans="1:1">
      <c r="A1481" s="109"/>
    </row>
    <row r="1482" spans="1:1">
      <c r="A1482" s="109"/>
    </row>
    <row r="1483" spans="1:1">
      <c r="A1483" s="109"/>
    </row>
    <row r="1484" spans="1:1">
      <c r="A1484" s="109"/>
    </row>
    <row r="1485" spans="1:1">
      <c r="A1485" s="109"/>
    </row>
    <row r="1486" spans="1:1">
      <c r="A1486" s="109"/>
    </row>
    <row r="1487" spans="1:1">
      <c r="A1487" s="109"/>
    </row>
    <row r="1488" spans="1:1">
      <c r="A1488" s="109"/>
    </row>
    <row r="1489" spans="1:1">
      <c r="A1489" s="109"/>
    </row>
    <row r="1490" spans="1:1">
      <c r="A1490" s="109"/>
    </row>
    <row r="1491" spans="1:1">
      <c r="A1491" s="109"/>
    </row>
    <row r="1492" spans="1:1">
      <c r="A1492" s="109"/>
    </row>
    <row r="1493" spans="1:1">
      <c r="A1493" s="109"/>
    </row>
    <row r="1494" spans="1:1">
      <c r="A1494" s="109"/>
    </row>
    <row r="1495" spans="1:1">
      <c r="A1495" s="109"/>
    </row>
    <row r="1496" spans="1:1">
      <c r="A1496" s="109"/>
    </row>
    <row r="1497" spans="1:1">
      <c r="A1497" s="109"/>
    </row>
    <row r="1498" spans="1:1">
      <c r="A1498" s="109"/>
    </row>
    <row r="1499" spans="1:1">
      <c r="A1499" s="109"/>
    </row>
    <row r="1500" spans="1:1">
      <c r="A1500" s="109"/>
    </row>
    <row r="1501" spans="1:1">
      <c r="A1501" s="109"/>
    </row>
    <row r="1502" spans="1:1">
      <c r="A1502" s="109"/>
    </row>
    <row r="1503" spans="1:1">
      <c r="A1503" s="109"/>
    </row>
    <row r="1504" spans="1:1">
      <c r="A1504" s="109"/>
    </row>
    <row r="1505" spans="1:1">
      <c r="A1505" s="109"/>
    </row>
    <row r="1506" spans="1:1">
      <c r="A1506" s="109"/>
    </row>
    <row r="1507" spans="1:1">
      <c r="A1507" s="109"/>
    </row>
    <row r="1508" spans="1:1">
      <c r="A1508" s="109"/>
    </row>
    <row r="1509" spans="1:1">
      <c r="A1509" s="109"/>
    </row>
    <row r="1510" spans="1:1">
      <c r="A1510" s="109"/>
    </row>
    <row r="1511" spans="1:1">
      <c r="A1511" s="109"/>
    </row>
    <row r="1512" spans="1:1">
      <c r="A1512" s="109"/>
    </row>
    <row r="1513" spans="1:1">
      <c r="A1513" s="109"/>
    </row>
    <row r="1514" spans="1:1">
      <c r="A1514" s="109"/>
    </row>
    <row r="1515" spans="1:1">
      <c r="A1515" s="109"/>
    </row>
    <row r="1516" spans="1:1">
      <c r="A1516" s="109"/>
    </row>
  </sheetData>
  <mergeCells count="13">
    <mergeCell ref="A1:J1"/>
    <mergeCell ref="A2:J3"/>
    <mergeCell ref="A29:J30"/>
    <mergeCell ref="A70:J71"/>
    <mergeCell ref="E4:F4"/>
    <mergeCell ref="E72:F72"/>
    <mergeCell ref="E31:F31"/>
    <mergeCell ref="B4:D4"/>
    <mergeCell ref="H4:J4"/>
    <mergeCell ref="B31:D31"/>
    <mergeCell ref="H31:J31"/>
    <mergeCell ref="B72:D72"/>
    <mergeCell ref="H72:J72"/>
  </mergeCells>
  <pageMargins left="0.74803149606299202" right="0.74803149606299202" top="0.98425196850393704" bottom="0.98425196850393704" header="0.511811023622047" footer="0.511811023622047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1" t="s">
        <v>98</v>
      </c>
      <c r="D2" s="291"/>
      <c r="E2" s="291"/>
      <c r="F2" s="291"/>
      <c r="G2" s="291"/>
      <c r="H2" s="291"/>
      <c r="I2" s="291"/>
      <c r="J2" s="291"/>
      <c r="K2" s="291"/>
      <c r="L2" s="292"/>
      <c r="M2" s="97"/>
    </row>
    <row r="3" spans="3:14" ht="19.5">
      <c r="C3" s="293" t="s">
        <v>99</v>
      </c>
      <c r="D3" s="293"/>
      <c r="E3" s="293"/>
      <c r="F3" s="293"/>
      <c r="G3" s="293"/>
      <c r="H3" s="293"/>
      <c r="I3" s="293"/>
      <c r="J3" s="293"/>
      <c r="K3" s="293"/>
      <c r="L3" s="294"/>
      <c r="M3" s="98"/>
    </row>
    <row r="4" spans="3:14" ht="16.5">
      <c r="C4" s="45"/>
      <c r="D4" s="289" t="s">
        <v>100</v>
      </c>
      <c r="E4" s="289"/>
      <c r="F4" s="289"/>
      <c r="G4" s="46" t="s">
        <v>1</v>
      </c>
      <c r="H4" s="46"/>
      <c r="I4" s="47" t="s">
        <v>2</v>
      </c>
      <c r="J4" s="289" t="s">
        <v>93</v>
      </c>
      <c r="K4" s="289"/>
      <c r="L4" s="290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5" t="s">
        <v>102</v>
      </c>
      <c r="D29" s="295"/>
      <c r="E29" s="295"/>
      <c r="F29" s="295"/>
      <c r="G29" s="295"/>
      <c r="H29" s="295"/>
      <c r="I29" s="295"/>
      <c r="J29" s="295"/>
      <c r="K29" s="295"/>
      <c r="L29" s="296"/>
      <c r="M29" s="78"/>
      <c r="N29" s="57"/>
    </row>
    <row r="30" spans="3:22" ht="16.5">
      <c r="C30" s="45"/>
      <c r="D30" s="289" t="s">
        <v>100</v>
      </c>
      <c r="E30" s="289"/>
      <c r="F30" s="289"/>
      <c r="G30" s="46" t="s">
        <v>1</v>
      </c>
      <c r="H30" s="46"/>
      <c r="I30" s="47" t="s">
        <v>2</v>
      </c>
      <c r="J30" s="289" t="s">
        <v>93</v>
      </c>
      <c r="K30" s="289"/>
      <c r="L30" s="290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3" t="s">
        <v>101</v>
      </c>
      <c r="D68" s="293"/>
      <c r="E68" s="293"/>
      <c r="F68" s="293"/>
      <c r="G68" s="293"/>
      <c r="H68" s="293"/>
      <c r="I68" s="293"/>
      <c r="J68" s="293"/>
      <c r="K68" s="293"/>
      <c r="L68" s="294"/>
      <c r="M68" s="78"/>
      <c r="N68" s="57"/>
    </row>
    <row r="69" spans="3:22" ht="16.5">
      <c r="C69" s="45"/>
      <c r="D69" s="289" t="s">
        <v>100</v>
      </c>
      <c r="E69" s="289"/>
      <c r="F69" s="289"/>
      <c r="G69" s="46" t="s">
        <v>1</v>
      </c>
      <c r="H69" s="46"/>
      <c r="I69" s="47" t="s">
        <v>2</v>
      </c>
      <c r="J69" s="289" t="s">
        <v>93</v>
      </c>
      <c r="K69" s="289"/>
      <c r="L69" s="290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5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5EDB4074-6C39-4D1A-B66C-A2D84BDC6E55}"/>
</file>

<file path=customXml/itemProps2.xml><?xml version="1.0" encoding="utf-8"?>
<ds:datastoreItem xmlns:ds="http://schemas.openxmlformats.org/officeDocument/2006/customXml" ds:itemID="{B52F11DA-EA2D-4B63-9019-97C40613ABB6}"/>
</file>

<file path=customXml/itemProps3.xml><?xml version="1.0" encoding="utf-8"?>
<ds:datastoreItem xmlns:ds="http://schemas.openxmlformats.org/officeDocument/2006/customXml" ds:itemID="{ED806034-6E87-4063-BB41-E328F1D4A4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Esterhuizen, Andy</cp:lastModifiedBy>
  <cp:lastPrinted>2019-08-29T10:27:15Z</cp:lastPrinted>
  <dcterms:created xsi:type="dcterms:W3CDTF">2013-04-23T13:55:53Z</dcterms:created>
  <dcterms:modified xsi:type="dcterms:W3CDTF">2019-08-30T08:42:58Z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