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thumbnail" Target="docProps/thumbnail.wmf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6" Type="http://schemas.openxmlformats.org/officeDocument/2006/relationships/custom-properties" Target="docProps/custom.xml"/><Relationship Id="rId5" Type="http://schemas.openxmlformats.org/officeDocument/2006/relationships/extended-properties" Target="docProps/app.xml"/><Relationship Id="rId4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4/"/>
    </mc:Choice>
  </mc:AlternateContent>
  <xr:revisionPtr revIDLastSave="14" documentId="8_{08E78EE0-EB13-4975-9AD0-C924CB776EB2}" xr6:coauthVersionLast="47" xr6:coauthVersionMax="47" xr10:uidLastSave="{A6C19881-60D6-4398-B6D3-73FD28A29772}"/>
  <bookViews>
    <workbookView xWindow="-120" yWindow="-120" windowWidth="20730" windowHeight="11040" xr2:uid="{0ADE64A5-9514-466A-B801-1EDACC61F39E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8" i="1" l="1"/>
  <c r="E88" i="1" l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<sst xmlns="http://schemas.openxmlformats.org/spreadsheetml/2006/main" count="12" uniqueCount="12">
  <si>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</si>
  <si>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</si>
  <si>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</si>
  <si>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 xml:space="preserve">Position in  Namibia </t>
  </si>
  <si>
    <t>Position in SA</t>
  </si>
  <si>
    <t xml:space="preserve">Day-day change </t>
  </si>
  <si>
    <t>Repos</t>
  </si>
  <si>
    <t>BoN Bills</t>
  </si>
  <si>
    <t>Overall liquidity position</t>
  </si>
  <si>
    <t>Intraday average liquid assets ratio</t>
  </si>
  <si>
    <t>Date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</si>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</sst>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rgb="FFC00000"/>
      <name val="Calibri"/>
      <family val="2"/>
      <scheme val="minor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</cellStyleXfs>
  <cellXfs count="77">
    <xf numFmtId="0" fontId="0" fillId="0" borderId="0" xfId="0"/>
    <xf numFmtId="0" fontId="2" fillId="0" borderId="0" xfId="0" applyFont="1"/>
    <xf numFmtId="3" fontId="0" fillId="0" borderId="0" xfId="0" applyNumberFormat="1"/>
    <xf numFmtId="0" fontId="0" fillId="0" borderId="1" xfId="0" applyBorder="1"/>
    <xf numFmtId="0" fontId="0" fillId="0" borderId="2" xfId="0" applyBorder="1"/>
    <xf numFmtId="0" fontId="0" fillId="0" borderId="3" xfId="0" applyBorder="1"/>
    <xf numFmtId="3" fontId="2" fillId="0" borderId="1" xfId="0" applyNumberFormat="1" applyFont="1" applyBorder="1"/>
    <xf numFmtId="0" fontId="2" fillId="0" borderId="1" xfId="0" applyFont="1" applyBorder="1"/>
    <xf numFmtId="3" fontId="0" fillId="0" borderId="2" xfId="0" applyNumberFormat="1" applyBorder="1"/>
    <xf numFmtId="3" fontId="0" fillId="0" borderId="3" xfId="0" applyNumberFormat="1" applyBorder="1"/>
    <xf numFmtId="3" fontId="0" fillId="0" borderId="12" xfId="0" applyNumberFormat="1" applyBorder="1"/>
    <xf numFmtId="164" fontId="0" fillId="0" borderId="12" xfId="0" applyNumberFormat="1" applyBorder="1"/>
    <xf numFmtId="0" fontId="0" fillId="2" borderId="12" xfId="0" applyFill="1" applyBorder="1"/>
    <xf numFmtId="0" fontId="2" fillId="0" borderId="13" xfId="0" applyFont="1" applyBorder="1"/>
    <xf numFmtId="0" fontId="0" fillId="0" borderId="12" xfId="0" applyBorder="1"/>
    <xf numFmtId="15" fontId="0" fillId="0" borderId="0" xfId="0" applyNumberFormat="1"/>
    <xf numFmtId="0" fontId="5" fillId="2" borderId="14" xfId="0" applyFont="1" applyFill="1" applyBorder="1"/>
    <xf numFmtId="0" fontId="5" fillId="2" borderId="1" xfId="0" applyFont="1" applyFill="1" applyBorder="1"/>
    <xf numFmtId="0" fontId="0" fillId="2" borderId="1" xfId="0" applyFill="1" applyBorder="1"/>
    <xf numFmtId="0" fontId="0" fillId="2" borderId="13" xfId="0" applyFill="1" applyBorder="1"/>
    <xf numFmtId="0" fontId="5" fillId="2" borderId="15" xfId="0" applyFont="1" applyFill="1" applyBorder="1"/>
    <xf numFmtId="0" fontId="5" fillId="2" borderId="0" xfId="0" applyFont="1" applyFill="1"/>
    <xf numFmtId="0" fontId="2" fillId="2" borderId="0" xfId="0" applyFont="1" applyFill="1"/>
    <xf numFmtId="0" fontId="0" fillId="2" borderId="0" xfId="0" applyFill="1"/>
    <xf numFmtId="0" fontId="2" fillId="0" borderId="14" xfId="0" applyFont="1" applyBorder="1"/>
    <xf numFmtId="0" fontId="0" fillId="0" borderId="6" xfId="0" applyBorder="1"/>
    <xf numFmtId="0" fontId="0" fillId="0" borderId="7" xfId="0" applyBorder="1"/>
    <xf numFmtId="0" fontId="3" fillId="0" borderId="15" xfId="0" applyFont="1" applyBorder="1"/>
    <xf numFmtId="3" fontId="3" fillId="0" borderId="0" xfId="0" applyNumberFormat="1" applyFont="1"/>
    <xf numFmtId="0" fontId="0" fillId="0" borderId="15" xfId="0" applyBorder="1"/>
    <xf numFmtId="0" fontId="0" fillId="0" borderId="16" xfId="0" applyBorder="1"/>
    <xf numFmtId="3" fontId="0" fillId="0" borderId="17" xfId="0" applyNumberFormat="1" applyBorder="1"/>
    <xf numFmtId="0" fontId="0" fillId="0" borderId="17" xfId="0" applyBorder="1"/>
    <xf numFmtId="0" fontId="0" fillId="0" borderId="18" xfId="0" applyBorder="1"/>
    <xf numFmtId="15" fontId="0" fillId="0" borderId="23" xfId="0" applyNumberFormat="1" applyBorder="1"/>
    <xf numFmtId="10" fontId="0" fillId="0" borderId="24" xfId="1" applyNumberFormat="1" applyFont="1" applyBorder="1"/>
    <xf numFmtId="3" fontId="0" fillId="0" borderId="25" xfId="0" applyNumberFormat="1" applyBorder="1"/>
    <xf numFmtId="164" fontId="0" fillId="0" borderId="25" xfId="0" applyNumberFormat="1" applyBorder="1"/>
    <xf numFmtId="10" fontId="0" fillId="0" borderId="26" xfId="1" applyNumberFormat="1" applyFont="1" applyBorder="1"/>
    <xf numFmtId="15" fontId="0" fillId="0" borderId="27" xfId="0" applyNumberFormat="1" applyBorder="1"/>
    <xf numFmtId="164" fontId="0" fillId="0" borderId="0" xfId="0" applyNumberFormat="1"/>
    <xf numFmtId="43" fontId="0" fillId="0" borderId="0" xfId="3" applyFont="1"/>
    <xf numFmtId="43" fontId="0" fillId="0" borderId="0" xfId="0" applyNumberFormat="1"/>
    <xf numFmtId="15" fontId="0" fillId="0" borderId="19" xfId="0" applyNumberFormat="1" applyBorder="1"/>
    <xf numFmtId="3" fontId="0" fillId="0" borderId="10" xfId="0" applyNumberFormat="1" applyBorder="1"/>
    <xf numFmtId="164" fontId="0" fillId="0" borderId="9" xfId="0" applyNumberFormat="1" applyBorder="1"/>
    <xf numFmtId="3" fontId="0" fillId="0" borderId="9" xfId="0" applyNumberFormat="1" applyBorder="1"/>
    <xf numFmtId="10" fontId="0" fillId="0" borderId="20" xfId="1" applyNumberFormat="1" applyFont="1" applyBorder="1"/>
    <xf numFmtId="164" fontId="0" fillId="0" borderId="0" xfId="3" applyNumberFormat="1" applyFont="1"/>
    <xf numFmtId="15" fontId="6" fillId="0" borderId="19" xfId="0" applyNumberFormat="1" applyFont="1" applyBorder="1"/>
    <xf numFmtId="3" fontId="6" fillId="0" borderId="10" xfId="0" applyNumberFormat="1" applyFont="1" applyBorder="1"/>
    <xf numFmtId="164" fontId="6" fillId="0" borderId="9" xfId="0" applyNumberFormat="1" applyFont="1" applyBorder="1"/>
    <xf numFmtId="3" fontId="6" fillId="0" borderId="9" xfId="0" applyNumberFormat="1" applyFont="1" applyBorder="1"/>
    <xf numFmtId="10" fontId="6" fillId="0" borderId="20" xfId="1" applyNumberFormat="1" applyFont="1" applyBorder="1"/>
    <xf numFmtId="15" fontId="6" fillId="0" borderId="23" xfId="0" applyNumberFormat="1" applyFont="1" applyBorder="1"/>
    <xf numFmtId="3" fontId="6" fillId="0" borderId="12" xfId="0" applyNumberFormat="1" applyFont="1" applyBorder="1"/>
    <xf numFmtId="164" fontId="6" fillId="0" borderId="25" xfId="0" applyNumberFormat="1" applyFont="1" applyBorder="1"/>
    <xf numFmtId="3" fontId="6" fillId="0" borderId="25" xfId="0" applyNumberFormat="1" applyFont="1" applyBorder="1"/>
    <xf numFmtId="10" fontId="6" fillId="0" borderId="24" xfId="1" applyNumberFormat="1" applyFont="1" applyBorder="1"/>
    <xf numFmtId="15" fontId="6" fillId="0" borderId="21" xfId="0" applyNumberFormat="1" applyFont="1" applyBorder="1"/>
    <xf numFmtId="3" fontId="6" fillId="0" borderId="5" xfId="0" applyNumberFormat="1" applyFont="1" applyBorder="1"/>
    <xf numFmtId="164" fontId="6" fillId="0" borderId="4" xfId="0" applyNumberFormat="1" applyFont="1" applyBorder="1"/>
    <xf numFmtId="10" fontId="6" fillId="0" borderId="22" xfId="1" applyNumberFormat="1" applyFont="1" applyBorder="1"/>
    <xf numFmtId="0" fontId="0" fillId="0" borderId="20" xfId="0" applyBorder="1"/>
    <xf numFmtId="0" fontId="0" fillId="0" borderId="22" xfId="0" applyBorder="1"/>
    <xf numFmtId="0" fontId="3" fillId="0" borderId="10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20" xfId="0" applyFont="1" applyBorder="1" applyAlignment="1">
      <alignment horizontal="center" wrapText="1"/>
    </xf>
    <xf numFmtId="0" fontId="3" fillId="0" borderId="22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  <xf numFmtId="0" fontId="3" fillId="0" borderId="21" xfId="0" applyFont="1" applyBorder="1" applyAlignment="1">
      <alignment horizontal="center" wrapText="1"/>
    </xf>
    <xf numFmtId="3" fontId="3" fillId="0" borderId="9" xfId="0" applyNumberFormat="1" applyFont="1" applyBorder="1" applyAlignment="1">
      <alignment horizontal="center" wrapText="1"/>
    </xf>
    <xf numFmtId="3" fontId="3" fillId="0" borderId="4" xfId="0" applyNumberFormat="1" applyFont="1" applyBorder="1" applyAlignment="1">
      <alignment horizontal="center" wrapText="1"/>
    </xf>
  </cellXfs>
  <cellStyles count="4">
    <cellStyle name="Comma" xfId="3" builtinId="3"/>
    <cellStyle name="Normal" xfId="0" builtinId="0"/>
    <cellStyle name="Normal 2" xfId="2" xr:uid="{4CFC994B-D754-4AEF-831E-0CC940BCD536}"/>
    <cellStyle name="Percent" xfId="1" builtinId="5"/>
  </cellStyles>
  <dxfs count="0"/>
  <tableStyles count="0" defaultTableStyle="TableStyleMedium2" defaultPivotStyle="PivotStyleLight16"/>
  <colors>
    <mruColors>
      <color rgb="FF5D7227"/>
      <color rgb="FF203315"/>
      <color rgb="FF7A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DFA95628-7040-4C79-887A-E0CC19AEA385}"/>
            </a:ext>
          </a:extLst>
        </xdr:cNvPr>
        <xdr:cNvSpPr>
          <a:spLocks noChangeArrowheads="1"/>
        </xdr:cNvSpPr>
      </xdr:nvSpPr>
      <xdr:spPr bwMode="auto">
        <a:xfrm>
          <a:off x="527339" y="213013"/>
          <a:ext cx="4265122" cy="419620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169135</xdr:colOff>
      <xdr:row>3</xdr:row>
      <xdr:rowOff>16417</xdr:rowOff>
    </xdr:to>
    <xdr:pic>
      <xdr:nvPicPr>
        <xdr:cNvPr id="19" name="Picture 18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C742D6B0-6B26-4EFA-BAAB-FA38DD178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63675" y="1257300"/>
          <a:ext cx="10953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131445</xdr:colOff>
      <xdr:row>3</xdr:row>
      <xdr:rowOff>131445</xdr:rowOff>
    </xdr:to>
    <xdr:pic>
      <xdr:nvPicPr>
        <xdr:cNvPr id="20" name="Picture 19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02F539B-0D0C-4DD8-B5F3-DF5AB9AAFB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1866900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131445</xdr:colOff>
      <xdr:row>6</xdr:row>
      <xdr:rowOff>131445</xdr:rowOff>
    </xdr:to>
    <xdr:pic>
      <xdr:nvPicPr>
        <xdr:cNvPr id="21" name="Picture 20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6E73D74-3D19-4F49-995C-CFB38CACFA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0669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131445</xdr:colOff>
      <xdr:row>7</xdr:row>
      <xdr:rowOff>96869</xdr:rowOff>
    </xdr:to>
    <xdr:pic>
      <xdr:nvPicPr>
        <xdr:cNvPr id="22" name="Picture 21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ADD8B8E-4612-44D7-ACE1-0291C0CF6B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2193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131445</xdr:colOff>
      <xdr:row>8</xdr:row>
      <xdr:rowOff>55246</xdr:rowOff>
    </xdr:to>
    <xdr:pic>
      <xdr:nvPicPr>
        <xdr:cNvPr id="23" name="Picture 22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30A3C600-BA8A-4B7B-8594-0ECD9C0839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3717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7F927-D09F-4260-A3B6-06B4CBFF4BE1}">
  <dimension ref="A1:BH713"/>
  <sheetViews>
    <sheetView tabSelected="1" topLeftCell="B15" zoomScale="93" zoomScaleNormal="93" workbookViewId="0">
      <selection activeCell="L269" sqref="L269"/>
    </sheetView>
  </sheetViews>
  <sheetFormatPr defaultColWidth="9.140625" defaultRowHeight="15" x14ac:dyDescent="0.25"/>
  <cols>
    <col min="1" max="1" width="1.42578125" hidden="1" customWidth="1"/>
    <col min="2" max="2" width="11.7109375" customWidth="1"/>
    <col min="3" max="3" width="21" style="2" customWidth="1"/>
    <col min="4" max="4" width="14.7109375" style="2" customWidth="1"/>
    <col min="5" max="5" width="23.42578125" customWidth="1"/>
    <col min="6" max="6" width="19.140625" customWidth="1"/>
    <col min="7" max="7" width="17.85546875" bestFit="1" customWidth="1"/>
    <col min="8" max="8" width="14.140625" customWidth="1"/>
    <col min="9" max="9" width="26.28515625" style="14" customWidth="1"/>
    <col min="11" max="11" width="19.42578125" customWidth="1"/>
    <col min="12" max="12" width="17.85546875" bestFit="1" customWidth="1"/>
    <col min="13" max="13" width="17.7109375" customWidth="1"/>
  </cols>
  <sheetData>
    <row r="1" spans="2:60" x14ac:dyDescent="0.25">
      <c r="B1" s="16"/>
      <c r="C1" s="17"/>
      <c r="D1" s="17"/>
      <c r="E1" s="17"/>
      <c r="F1" s="18"/>
      <c r="G1" s="18"/>
      <c r="H1" s="18"/>
      <c r="I1" s="19"/>
    </row>
    <row r="2" spans="2:60" ht="15.75" x14ac:dyDescent="0.25">
      <c r="B2" s="20"/>
      <c r="C2" s="21"/>
      <c r="D2" s="21"/>
      <c r="E2" s="21"/>
      <c r="F2" s="22"/>
      <c r="G2" s="22"/>
      <c r="H2" s="23"/>
      <c r="I2" s="12"/>
    </row>
    <row r="3" spans="2:60" x14ac:dyDescent="0.25">
      <c r="B3" s="20"/>
      <c r="C3" s="21"/>
      <c r="D3" s="21"/>
      <c r="E3" s="21"/>
      <c r="F3" s="23"/>
      <c r="G3" s="23"/>
      <c r="H3" s="23"/>
      <c r="I3" s="12"/>
    </row>
    <row r="4" spans="2:60" ht="15.75" x14ac:dyDescent="0.25">
      <c r="B4" s="20"/>
      <c r="C4" s="21"/>
      <c r="D4" s="21"/>
      <c r="E4" s="21"/>
      <c r="F4" s="23"/>
      <c r="G4" s="23"/>
      <c r="H4" s="23"/>
      <c r="I4" s="12"/>
      <c r="BH4" s="1"/>
    </row>
    <row r="5" spans="2:60" s="1" customFormat="1" ht="16.5" thickBot="1" x14ac:dyDescent="0.3">
      <c r="B5" s="24"/>
      <c r="C5" s="6"/>
      <c r="D5" s="6"/>
      <c r="E5" s="7"/>
      <c r="F5" s="7"/>
      <c r="G5" s="3"/>
      <c r="H5" s="7"/>
      <c r="I5" s="13"/>
      <c r="BH5"/>
    </row>
    <row r="6" spans="2:60" x14ac:dyDescent="0.25">
      <c r="B6" s="25"/>
      <c r="C6" s="8"/>
      <c r="D6" s="8"/>
      <c r="E6" s="4"/>
      <c r="F6" s="4"/>
      <c r="G6" s="4"/>
      <c r="H6" s="4"/>
      <c r="I6" s="63"/>
    </row>
    <row r="7" spans="2:60" ht="15.75" thickBot="1" x14ac:dyDescent="0.3">
      <c r="B7" s="26"/>
      <c r="C7" s="9"/>
      <c r="D7" s="9"/>
      <c r="E7" s="5"/>
      <c r="F7" s="5"/>
      <c r="G7" s="5"/>
      <c r="H7" s="5"/>
      <c r="I7" s="64"/>
    </row>
    <row r="8" spans="2:60" x14ac:dyDescent="0.25">
      <c r="B8" s="27" t="s">
        <v>0</v>
      </c>
    </row>
    <row r="9" spans="2:60" x14ac:dyDescent="0.25">
      <c r="B9" s="27" t="s">
        <v>1</v>
      </c>
      <c r="C9" s="28"/>
      <c r="D9" s="28"/>
    </row>
    <row r="10" spans="2:60" x14ac:dyDescent="0.25">
      <c r="B10" s="27" t="s">
        <v>2</v>
      </c>
      <c r="C10" s="28"/>
      <c r="D10" s="28"/>
    </row>
    <row r="11" spans="2:60" x14ac:dyDescent="0.25">
      <c r="B11" s="27"/>
      <c r="C11" s="28"/>
      <c r="D11" s="28"/>
    </row>
    <row r="12" spans="2:60" x14ac:dyDescent="0.25">
      <c r="B12" s="27"/>
      <c r="C12" s="28"/>
      <c r="D12" s="28"/>
    </row>
    <row r="13" spans="2:60" ht="15.75" thickBot="1" x14ac:dyDescent="0.3">
      <c r="B13" s="27"/>
      <c r="C13" s="28"/>
      <c r="D13" s="28"/>
      <c r="I13" s="10"/>
    </row>
    <row r="14" spans="2:60" x14ac:dyDescent="0.25">
      <c r="B14" s="73" t="s">
        <v>10</v>
      </c>
      <c r="C14" s="75" t="s">
        <v>3</v>
      </c>
      <c r="D14" s="75" t="s">
        <v>4</v>
      </c>
      <c r="E14" s="75" t="s">
        <v>8</v>
      </c>
      <c r="F14" s="65" t="s">
        <v>5</v>
      </c>
      <c r="G14" s="67" t="s">
        <v>6</v>
      </c>
      <c r="H14" s="69" t="s">
        <v>7</v>
      </c>
      <c r="I14" s="71" t="s">
        <v>9</v>
      </c>
    </row>
    <row r="15" spans="2:60" ht="36" customHeight="1" thickBot="1" x14ac:dyDescent="0.3">
      <c r="B15" s="74"/>
      <c r="C15" s="76"/>
      <c r="D15" s="76"/>
      <c r="E15" s="76"/>
      <c r="F15" s="66"/>
      <c r="G15" s="68"/>
      <c r="H15" s="70"/>
      <c r="I15" s="72"/>
    </row>
    <row r="16" spans="2:60" hidden="1" x14ac:dyDescent="0.25">
      <c r="B16" s="34">
        <v>44929</v>
      </c>
      <c r="C16" s="10">
        <v>2288531.6037099999</v>
      </c>
      <c r="D16" s="10">
        <v>2637354.4891204201</v>
      </c>
      <c r="E16" s="10">
        <v>4925886.0928304195</v>
      </c>
      <c r="F16" s="10">
        <v>-596681.59709594958</v>
      </c>
      <c r="G16" s="11">
        <v>0</v>
      </c>
      <c r="H16" s="11">
        <v>0</v>
      </c>
      <c r="I16" s="35">
        <v>0.20389485864086832</v>
      </c>
    </row>
    <row r="17" spans="2:9" hidden="1" x14ac:dyDescent="0.25">
      <c r="B17" s="34">
        <v>44930</v>
      </c>
      <c r="C17" s="10">
        <v>2351196.7162700002</v>
      </c>
      <c r="D17" s="10">
        <v>2349589.0204556701</v>
      </c>
      <c r="E17" s="10">
        <f>$D17+$C17</f>
        <v>4700785.7367256703</v>
      </c>
      <c r="F17" s="10">
        <v>-225100.35610474925</v>
      </c>
      <c r="G17" s="11">
        <v>0</v>
      </c>
      <c r="H17" s="11">
        <v>0</v>
      </c>
      <c r="I17" s="35">
        <v>0.19623216674654695</v>
      </c>
    </row>
    <row r="18" spans="2:9" hidden="1" x14ac:dyDescent="0.25">
      <c r="B18" s="34">
        <v>44931</v>
      </c>
      <c r="C18" s="10">
        <v>2433441.1625499995</v>
      </c>
      <c r="D18" s="10">
        <v>2569043.6734300004</v>
      </c>
      <c r="E18" s="10">
        <v>5002484.83598</v>
      </c>
      <c r="F18" s="10">
        <v>301699.09925432969</v>
      </c>
      <c r="G18" s="11">
        <v>0</v>
      </c>
      <c r="H18" s="11">
        <v>0</v>
      </c>
      <c r="I18" s="35">
        <v>0.19723382581770008</v>
      </c>
    </row>
    <row r="19" spans="2:9" hidden="1" x14ac:dyDescent="0.25">
      <c r="B19" s="34">
        <v>44932</v>
      </c>
      <c r="C19" s="10">
        <v>2642328.4690099997</v>
      </c>
      <c r="D19" s="10">
        <v>2624573.7908096998</v>
      </c>
      <c r="E19" s="10">
        <f>$D19+$C19</f>
        <v>5266902.2598196995</v>
      </c>
      <c r="F19" s="10">
        <v>264417.42383969948</v>
      </c>
      <c r="G19" s="11">
        <v>0</v>
      </c>
      <c r="H19" s="11">
        <v>0</v>
      </c>
      <c r="I19" s="35">
        <v>0.19472252343216617</v>
      </c>
    </row>
    <row r="20" spans="2:9" hidden="1" x14ac:dyDescent="0.25">
      <c r="B20" s="34">
        <v>44935</v>
      </c>
      <c r="C20" s="10">
        <v>2550968.4916699999</v>
      </c>
      <c r="D20" s="10">
        <v>2698895.5460318998</v>
      </c>
      <c r="E20" s="10">
        <v>5249864.0377019001</v>
      </c>
      <c r="F20" s="10">
        <v>-17038.222117800266</v>
      </c>
      <c r="G20" s="11">
        <v>0</v>
      </c>
      <c r="H20" s="11">
        <v>0</v>
      </c>
      <c r="I20" s="35">
        <v>0.19666860391326368</v>
      </c>
    </row>
    <row r="21" spans="2:9" hidden="1" x14ac:dyDescent="0.25">
      <c r="B21" s="34">
        <v>44936</v>
      </c>
      <c r="C21" s="10">
        <v>2388963.59302</v>
      </c>
      <c r="D21" s="10">
        <v>2424819.8680104502</v>
      </c>
      <c r="E21" s="10">
        <v>4813783.4610304497</v>
      </c>
      <c r="F21" s="10">
        <v>-436080.57667144947</v>
      </c>
      <c r="G21" s="11">
        <v>0</v>
      </c>
      <c r="H21" s="11">
        <v>0</v>
      </c>
      <c r="I21" s="35">
        <v>0.19474398755511946</v>
      </c>
    </row>
    <row r="22" spans="2:9" hidden="1" x14ac:dyDescent="0.25">
      <c r="B22" s="34">
        <v>44937</v>
      </c>
      <c r="C22" s="10">
        <v>2229244.0367799997</v>
      </c>
      <c r="D22" s="10">
        <v>3018547.4434484998</v>
      </c>
      <c r="E22" s="10">
        <v>5247791.4802284995</v>
      </c>
      <c r="F22" s="10">
        <v>434008.01919804979</v>
      </c>
      <c r="G22" s="11">
        <v>0</v>
      </c>
      <c r="H22" s="11">
        <v>0</v>
      </c>
      <c r="I22" s="35">
        <v>0.19335597427080728</v>
      </c>
    </row>
    <row r="23" spans="2:9" hidden="1" x14ac:dyDescent="0.25">
      <c r="B23" s="34">
        <v>44938</v>
      </c>
      <c r="C23" s="10">
        <v>2150578.3793199998</v>
      </c>
      <c r="D23" s="10">
        <v>3034652.8244590503</v>
      </c>
      <c r="E23" s="10">
        <v>5185231.2037790501</v>
      </c>
      <c r="F23" s="10">
        <v>-62560.27644944936</v>
      </c>
      <c r="G23" s="11">
        <v>0</v>
      </c>
      <c r="H23" s="11">
        <v>0</v>
      </c>
      <c r="I23" s="35">
        <v>0.19315564245657665</v>
      </c>
    </row>
    <row r="24" spans="2:9" hidden="1" x14ac:dyDescent="0.25">
      <c r="B24" s="34">
        <v>44939</v>
      </c>
      <c r="C24" s="10">
        <v>2069350.23486</v>
      </c>
      <c r="D24" s="10">
        <v>2912446.36375377</v>
      </c>
      <c r="E24" s="10">
        <v>4981796.5986137697</v>
      </c>
      <c r="F24" s="10">
        <v>-203434.6051652804</v>
      </c>
      <c r="G24" s="11">
        <v>0</v>
      </c>
      <c r="H24" s="11">
        <v>0</v>
      </c>
      <c r="I24" s="35">
        <v>0.18955682450807654</v>
      </c>
    </row>
    <row r="25" spans="2:9" hidden="1" x14ac:dyDescent="0.25">
      <c r="B25" s="34">
        <v>44942</v>
      </c>
      <c r="C25" s="10">
        <v>2550667.6783699999</v>
      </c>
      <c r="D25" s="10">
        <v>2579150.2580625499</v>
      </c>
      <c r="E25" s="10">
        <v>5129817.9364325497</v>
      </c>
      <c r="F25" s="10">
        <v>148021.33781877998</v>
      </c>
      <c r="G25" s="11">
        <v>0</v>
      </c>
      <c r="H25" s="11">
        <v>0</v>
      </c>
      <c r="I25" s="35">
        <v>0.1957714502405942</v>
      </c>
    </row>
    <row r="26" spans="2:9" hidden="1" x14ac:dyDescent="0.25">
      <c r="B26" s="34">
        <v>44943</v>
      </c>
      <c r="C26" s="10">
        <v>2413885.25153</v>
      </c>
      <c r="D26" s="10">
        <v>2583922.5723379203</v>
      </c>
      <c r="E26" s="10">
        <v>4997807.8238679208</v>
      </c>
      <c r="F26" s="10">
        <v>-132010.11256462894</v>
      </c>
      <c r="G26" s="11">
        <v>0</v>
      </c>
      <c r="H26" s="11">
        <v>0</v>
      </c>
      <c r="I26" s="35">
        <v>0.19204991734415128</v>
      </c>
    </row>
    <row r="27" spans="2:9" hidden="1" x14ac:dyDescent="0.25">
      <c r="B27" s="34">
        <v>44944</v>
      </c>
      <c r="C27" s="10">
        <v>2096786.5851199999</v>
      </c>
      <c r="D27" s="10">
        <v>3400433.1085374001</v>
      </c>
      <c r="E27" s="10">
        <v>5497219.6936574001</v>
      </c>
      <c r="F27" s="10">
        <v>499411.8697894793</v>
      </c>
      <c r="G27" s="11">
        <v>0</v>
      </c>
      <c r="H27" s="11">
        <v>0</v>
      </c>
      <c r="I27" s="35">
        <v>0.19375712296214029</v>
      </c>
    </row>
    <row r="28" spans="2:9" hidden="1" x14ac:dyDescent="0.25">
      <c r="B28" s="34">
        <v>44945</v>
      </c>
      <c r="C28" s="10">
        <v>1861254.5314100001</v>
      </c>
      <c r="D28" s="10">
        <v>2866310.7782022199</v>
      </c>
      <c r="E28" s="10">
        <v>4727565.3096122202</v>
      </c>
      <c r="F28" s="10">
        <v>-769654.38404517993</v>
      </c>
      <c r="G28" s="11">
        <v>0</v>
      </c>
      <c r="H28" s="11">
        <v>0</v>
      </c>
      <c r="I28" s="35">
        <v>0.19021413557083258</v>
      </c>
    </row>
    <row r="29" spans="2:9" hidden="1" x14ac:dyDescent="0.25">
      <c r="B29" s="34">
        <v>44946</v>
      </c>
      <c r="C29" s="10">
        <v>1693343.9790099999</v>
      </c>
      <c r="D29" s="10">
        <v>2980095.1505683698</v>
      </c>
      <c r="E29" s="10">
        <v>4673439.1295783697</v>
      </c>
      <c r="F29" s="10">
        <v>-54126.180033850484</v>
      </c>
      <c r="G29" s="11">
        <v>0</v>
      </c>
      <c r="H29" s="11">
        <v>0</v>
      </c>
      <c r="I29" s="35">
        <v>0.18805691340918956</v>
      </c>
    </row>
    <row r="30" spans="2:9" hidden="1" x14ac:dyDescent="0.25">
      <c r="B30" s="34">
        <v>44949</v>
      </c>
      <c r="C30" s="10">
        <v>1428722.7981199999</v>
      </c>
      <c r="D30" s="10">
        <v>3828006.8115500002</v>
      </c>
      <c r="E30" s="10">
        <v>5256729.6096700002</v>
      </c>
      <c r="F30" s="10">
        <v>583290.48009163048</v>
      </c>
      <c r="G30" s="11">
        <v>0</v>
      </c>
      <c r="H30" s="11">
        <v>0</v>
      </c>
      <c r="I30" s="35">
        <v>0.18552110590129797</v>
      </c>
    </row>
    <row r="31" spans="2:9" hidden="1" x14ac:dyDescent="0.25">
      <c r="B31" s="34">
        <v>44950</v>
      </c>
      <c r="C31" s="10">
        <v>1836838.8013299997</v>
      </c>
      <c r="D31" s="10">
        <v>3406977.14494055</v>
      </c>
      <c r="E31" s="10">
        <v>5243815.9462705497</v>
      </c>
      <c r="F31" s="10">
        <v>-12913.663399450481</v>
      </c>
      <c r="G31" s="11">
        <v>0</v>
      </c>
      <c r="H31" s="11">
        <v>0</v>
      </c>
      <c r="I31" s="35">
        <v>0.18315673326717932</v>
      </c>
    </row>
    <row r="32" spans="2:9" hidden="1" x14ac:dyDescent="0.25">
      <c r="B32" s="34">
        <v>44951</v>
      </c>
      <c r="C32" s="10">
        <v>1200416.60286</v>
      </c>
      <c r="D32" s="10">
        <v>3808798.6434541196</v>
      </c>
      <c r="E32" s="10">
        <v>5009215.2463141195</v>
      </c>
      <c r="F32" s="10">
        <v>-234600.69995643012</v>
      </c>
      <c r="G32" s="11">
        <v>380000</v>
      </c>
      <c r="H32" s="11">
        <v>0</v>
      </c>
      <c r="I32" s="35">
        <v>0.18690687113096269</v>
      </c>
    </row>
    <row r="33" spans="2:9" hidden="1" x14ac:dyDescent="0.25">
      <c r="B33" s="34">
        <v>44952</v>
      </c>
      <c r="C33" s="10">
        <v>1014708.2855100003</v>
      </c>
      <c r="D33" s="10">
        <v>4868792.4846662208</v>
      </c>
      <c r="E33" s="10">
        <v>5883500.7701762207</v>
      </c>
      <c r="F33" s="10">
        <v>874285.52386210114</v>
      </c>
      <c r="G33" s="11">
        <v>380000</v>
      </c>
      <c r="H33" s="11">
        <v>0</v>
      </c>
      <c r="I33" s="35">
        <v>0.18239956257468209</v>
      </c>
    </row>
    <row r="34" spans="2:9" hidden="1" x14ac:dyDescent="0.25">
      <c r="B34" s="34">
        <v>44953</v>
      </c>
      <c r="C34" s="10">
        <v>1018790.47374</v>
      </c>
      <c r="D34" s="10">
        <v>4781413.7613405213</v>
      </c>
      <c r="E34" s="10">
        <v>5800204.2350805216</v>
      </c>
      <c r="F34" s="10">
        <v>-463296.53509569913</v>
      </c>
      <c r="G34" s="11">
        <v>393193.4546</v>
      </c>
      <c r="H34" s="11">
        <v>0</v>
      </c>
      <c r="I34" s="35">
        <v>0.18296386903418474</v>
      </c>
    </row>
    <row r="35" spans="2:9" hidden="1" x14ac:dyDescent="0.25">
      <c r="B35" s="34">
        <v>44956</v>
      </c>
      <c r="C35" s="10">
        <v>801061.52276000008</v>
      </c>
      <c r="D35" s="10">
        <v>5211798.7627284508</v>
      </c>
      <c r="E35" s="10">
        <v>6012860.2854884509</v>
      </c>
      <c r="F35" s="10">
        <v>212656.05040792935</v>
      </c>
      <c r="G35" s="11">
        <v>387688.39308000001</v>
      </c>
      <c r="H35" s="11">
        <v>0</v>
      </c>
      <c r="I35" s="35">
        <v>0.18323530758432524</v>
      </c>
    </row>
    <row r="36" spans="2:9" hidden="1" x14ac:dyDescent="0.25">
      <c r="B36" s="34">
        <v>44957</v>
      </c>
      <c r="C36" s="10">
        <v>1354513.9580300001</v>
      </c>
      <c r="D36" s="10">
        <v>4569288.2437710194</v>
      </c>
      <c r="E36" s="10">
        <v>5923802.2018010197</v>
      </c>
      <c r="F36" s="10">
        <v>-89058.083687431179</v>
      </c>
      <c r="G36" s="11">
        <v>380000</v>
      </c>
      <c r="H36" s="11">
        <v>0</v>
      </c>
      <c r="I36" s="35">
        <v>0.18064949823824986</v>
      </c>
    </row>
    <row r="37" spans="2:9" hidden="1" x14ac:dyDescent="0.25">
      <c r="B37" s="34">
        <v>44958</v>
      </c>
      <c r="C37" s="10">
        <v>966657.50023000012</v>
      </c>
      <c r="D37" s="10">
        <v>4734171.6099499995</v>
      </c>
      <c r="E37" s="10">
        <v>5700829.1101799998</v>
      </c>
      <c r="F37" s="10">
        <v>-222973.09162101988</v>
      </c>
      <c r="G37" s="11">
        <v>418968</v>
      </c>
      <c r="H37" s="11">
        <v>0</v>
      </c>
      <c r="I37" s="35">
        <v>0.18519252239323314</v>
      </c>
    </row>
    <row r="38" spans="2:9" hidden="1" x14ac:dyDescent="0.25">
      <c r="B38" s="34">
        <v>44959</v>
      </c>
      <c r="C38" s="10">
        <v>900356.62669999991</v>
      </c>
      <c r="D38" s="10">
        <v>5589258.7356482698</v>
      </c>
      <c r="E38" s="10">
        <f>$D38+$C38</f>
        <v>6489615.3623482697</v>
      </c>
      <c r="F38" s="10">
        <v>788786.25216826994</v>
      </c>
      <c r="G38" s="11">
        <v>418968</v>
      </c>
      <c r="H38" s="11">
        <v>0</v>
      </c>
      <c r="I38" s="35">
        <v>0.18136381021230386</v>
      </c>
    </row>
    <row r="39" spans="2:9" hidden="1" x14ac:dyDescent="0.25">
      <c r="B39" s="34">
        <v>44960</v>
      </c>
      <c r="C39" s="10">
        <v>1478991.3190700002</v>
      </c>
      <c r="D39" s="10">
        <v>5568797.0764280204</v>
      </c>
      <c r="E39" s="10">
        <v>7047788.3954980206</v>
      </c>
      <c r="F39" s="10">
        <v>558173.0331497509</v>
      </c>
      <c r="G39" s="11">
        <v>418968</v>
      </c>
      <c r="H39" s="11">
        <v>0</v>
      </c>
      <c r="I39" s="35">
        <v>0.18144952764919031</v>
      </c>
    </row>
    <row r="40" spans="2:9" hidden="1" x14ac:dyDescent="0.25">
      <c r="B40" s="34">
        <v>44963</v>
      </c>
      <c r="C40" s="10">
        <v>1619733.8581600001</v>
      </c>
      <c r="D40" s="10">
        <v>5908753.3159045205</v>
      </c>
      <c r="E40" s="10">
        <f>$D40+$C40</f>
        <v>7528487.1740645207</v>
      </c>
      <c r="F40" s="10">
        <v>480698.77856650017</v>
      </c>
      <c r="G40" s="11">
        <v>418968</v>
      </c>
      <c r="H40" s="11">
        <v>0</v>
      </c>
      <c r="I40" s="35">
        <v>0.18458964308713158</v>
      </c>
    </row>
    <row r="41" spans="2:9" hidden="1" x14ac:dyDescent="0.25">
      <c r="B41" s="34">
        <v>44964</v>
      </c>
      <c r="C41" s="10">
        <v>1446894.1991699999</v>
      </c>
      <c r="D41" s="10">
        <v>5316522.8431145195</v>
      </c>
      <c r="E41" s="10">
        <f>$D41+$C41</f>
        <v>6763417.0422845194</v>
      </c>
      <c r="F41" s="10">
        <v>-765070.13178000133</v>
      </c>
      <c r="G41" s="11">
        <v>418968</v>
      </c>
      <c r="H41" s="11">
        <v>0</v>
      </c>
      <c r="I41" s="35">
        <v>0.18542824534467095</v>
      </c>
    </row>
    <row r="42" spans="2:9" hidden="1" x14ac:dyDescent="0.25">
      <c r="B42" s="34">
        <v>44965</v>
      </c>
      <c r="C42" s="10">
        <v>1896744.6621400001</v>
      </c>
      <c r="D42" s="10">
        <v>5373186.3934492506</v>
      </c>
      <c r="E42" s="10">
        <v>7269931.0555892512</v>
      </c>
      <c r="F42" s="10">
        <v>506514.01330473181</v>
      </c>
      <c r="G42" s="11">
        <v>0</v>
      </c>
      <c r="H42" s="11">
        <v>0</v>
      </c>
      <c r="I42" s="35">
        <v>0.18898551897545973</v>
      </c>
    </row>
    <row r="43" spans="2:9" hidden="1" x14ac:dyDescent="0.25">
      <c r="B43" s="34">
        <v>44966</v>
      </c>
      <c r="C43" s="10">
        <v>1624735.41998</v>
      </c>
      <c r="D43" s="10">
        <v>5548705.5688600009</v>
      </c>
      <c r="E43" s="10">
        <f>$D43+$C43</f>
        <v>7173440.9888400007</v>
      </c>
      <c r="F43" s="10">
        <v>-96490.066749250516</v>
      </c>
      <c r="G43" s="11">
        <v>0</v>
      </c>
      <c r="H43" s="11">
        <v>0</v>
      </c>
      <c r="I43" s="35">
        <v>0.18842835563569763</v>
      </c>
    </row>
    <row r="44" spans="2:9" hidden="1" x14ac:dyDescent="0.25">
      <c r="B44" s="34">
        <v>44967</v>
      </c>
      <c r="C44" s="10">
        <v>1470868.2512500002</v>
      </c>
      <c r="D44" s="10">
        <v>5622187.8675399991</v>
      </c>
      <c r="E44" s="10">
        <v>7093056.1187899988</v>
      </c>
      <c r="F44" s="10">
        <v>-80384.870050001889</v>
      </c>
      <c r="G44" s="11">
        <v>0</v>
      </c>
      <c r="H44" s="11">
        <v>0</v>
      </c>
      <c r="I44" s="35">
        <v>0.18564968205662769</v>
      </c>
    </row>
    <row r="45" spans="2:9" hidden="1" x14ac:dyDescent="0.25">
      <c r="B45" s="34">
        <v>44970</v>
      </c>
      <c r="C45" s="10">
        <v>1467435.0151199999</v>
      </c>
      <c r="D45" s="10">
        <v>5875260.7258400004</v>
      </c>
      <c r="E45" s="10">
        <v>7342695.7409600001</v>
      </c>
      <c r="F45" s="10">
        <v>249639.62217000127</v>
      </c>
      <c r="G45" s="11">
        <v>0</v>
      </c>
      <c r="H45" s="11">
        <v>0</v>
      </c>
      <c r="I45" s="35">
        <v>0.18694258672966538</v>
      </c>
    </row>
    <row r="46" spans="2:9" hidden="1" x14ac:dyDescent="0.25">
      <c r="B46" s="34">
        <v>44971</v>
      </c>
      <c r="C46" s="10">
        <v>1809311.0702299997</v>
      </c>
      <c r="D46" s="10">
        <v>5317856.03101</v>
      </c>
      <c r="E46" s="10">
        <v>7127167.1012399998</v>
      </c>
      <c r="F46" s="10">
        <v>-215528.63972000033</v>
      </c>
      <c r="G46" s="11">
        <v>0</v>
      </c>
      <c r="H46" s="11">
        <v>0</v>
      </c>
      <c r="I46" s="35">
        <v>0.18599255180417359</v>
      </c>
    </row>
    <row r="47" spans="2:9" hidden="1" x14ac:dyDescent="0.25">
      <c r="B47" s="34">
        <v>44972</v>
      </c>
      <c r="C47" s="10">
        <v>1964640.1309399998</v>
      </c>
      <c r="D47" s="10">
        <v>4979071.665860001</v>
      </c>
      <c r="E47" s="10">
        <v>6943711.7968000006</v>
      </c>
      <c r="F47" s="10">
        <v>-183455.30443999916</v>
      </c>
      <c r="G47" s="11">
        <v>0</v>
      </c>
      <c r="H47" s="11">
        <v>0</v>
      </c>
      <c r="I47" s="35">
        <v>0.19309281282627008</v>
      </c>
    </row>
    <row r="48" spans="2:9" hidden="1" x14ac:dyDescent="0.25">
      <c r="B48" s="34">
        <v>44973</v>
      </c>
      <c r="C48" s="10">
        <v>1960954.1452399998</v>
      </c>
      <c r="D48" s="10">
        <v>4920625.7391900001</v>
      </c>
      <c r="E48" s="10">
        <v>6881579.8844299996</v>
      </c>
      <c r="F48" s="10">
        <v>-62131.9123700009</v>
      </c>
      <c r="G48" s="11">
        <v>0</v>
      </c>
      <c r="H48" s="11">
        <v>0</v>
      </c>
      <c r="I48" s="35">
        <v>0.19237850085221611</v>
      </c>
    </row>
    <row r="49" spans="2:12" hidden="1" x14ac:dyDescent="0.25">
      <c r="B49" s="34">
        <v>44974</v>
      </c>
      <c r="C49" s="10">
        <v>2024215.7776500001</v>
      </c>
      <c r="D49" s="10">
        <v>5757109.8887099987</v>
      </c>
      <c r="E49" s="10">
        <v>7781325.6663599983</v>
      </c>
      <c r="F49" s="10">
        <v>899745.78192999866</v>
      </c>
      <c r="G49" s="11">
        <v>0</v>
      </c>
      <c r="H49" s="11">
        <v>0</v>
      </c>
      <c r="I49" s="35">
        <v>0.19237850085221611</v>
      </c>
    </row>
    <row r="50" spans="2:12" hidden="1" x14ac:dyDescent="0.25">
      <c r="B50" s="34">
        <v>44977</v>
      </c>
      <c r="C50" s="10">
        <v>1937867.0854</v>
      </c>
      <c r="D50" s="10">
        <v>5765735.6852300009</v>
      </c>
      <c r="E50" s="10">
        <v>7703602.7706300011</v>
      </c>
      <c r="F50" s="10">
        <v>-77722.895729997195</v>
      </c>
      <c r="G50" s="11">
        <v>0</v>
      </c>
      <c r="H50" s="11">
        <v>300000</v>
      </c>
      <c r="I50" s="35">
        <v>0.19500002579699419</v>
      </c>
      <c r="L50" s="15"/>
    </row>
    <row r="51" spans="2:12" hidden="1" x14ac:dyDescent="0.25">
      <c r="B51" s="34">
        <v>44978</v>
      </c>
      <c r="C51" s="10">
        <v>2269563.6318299994</v>
      </c>
      <c r="D51" s="10">
        <v>6148565.8570499998</v>
      </c>
      <c r="E51" s="10">
        <v>8418129.4888799991</v>
      </c>
      <c r="F51" s="10">
        <v>714526.71824999806</v>
      </c>
      <c r="G51" s="11">
        <v>0</v>
      </c>
      <c r="H51" s="11">
        <v>300000</v>
      </c>
      <c r="I51" s="35">
        <v>0.19274994307872417</v>
      </c>
    </row>
    <row r="52" spans="2:12" hidden="1" x14ac:dyDescent="0.25">
      <c r="B52" s="34">
        <v>44979</v>
      </c>
      <c r="C52" s="10">
        <v>2233502.3855099999</v>
      </c>
      <c r="D52" s="10">
        <v>6292328.8393799998</v>
      </c>
      <c r="E52" s="10">
        <v>8525831.2248899993</v>
      </c>
      <c r="F52" s="10">
        <v>107701.73601000011</v>
      </c>
      <c r="G52" s="11">
        <v>0</v>
      </c>
      <c r="H52" s="11">
        <v>300000</v>
      </c>
      <c r="I52" s="35">
        <v>0.19427857070319968</v>
      </c>
      <c r="K52" s="15"/>
    </row>
    <row r="53" spans="2:12" hidden="1" x14ac:dyDescent="0.25">
      <c r="B53" s="34">
        <v>44980</v>
      </c>
      <c r="C53" s="10">
        <v>2228928.45841</v>
      </c>
      <c r="D53" s="10">
        <v>6087101.1733099995</v>
      </c>
      <c r="E53" s="10">
        <v>8316029.631719999</v>
      </c>
      <c r="F53" s="10">
        <v>-209801.59317000024</v>
      </c>
      <c r="G53" s="11">
        <v>0</v>
      </c>
      <c r="H53" s="11">
        <v>300000</v>
      </c>
      <c r="I53" s="35">
        <v>0.19546894971905429</v>
      </c>
    </row>
    <row r="54" spans="2:12" hidden="1" x14ac:dyDescent="0.25">
      <c r="B54" s="34">
        <v>44981</v>
      </c>
      <c r="C54" s="10">
        <v>3270090.8789500003</v>
      </c>
      <c r="D54" s="10">
        <v>6077298.4820900001</v>
      </c>
      <c r="E54" s="10">
        <v>9347389.3610399999</v>
      </c>
      <c r="F54" s="10">
        <v>1031359.7293200009</v>
      </c>
      <c r="G54" s="11">
        <v>0</v>
      </c>
      <c r="H54" s="11">
        <v>300000</v>
      </c>
      <c r="I54" s="35">
        <v>0.19518411336245092</v>
      </c>
    </row>
    <row r="55" spans="2:12" hidden="1" x14ac:dyDescent="0.25">
      <c r="B55" s="34">
        <v>44984</v>
      </c>
      <c r="C55" s="10">
        <v>2389492.24535</v>
      </c>
      <c r="D55" s="10">
        <v>5591914.2532600006</v>
      </c>
      <c r="E55" s="10">
        <v>7981406.4986100011</v>
      </c>
      <c r="F55" s="10">
        <v>-1365982.8624299988</v>
      </c>
      <c r="G55" s="11">
        <v>0</v>
      </c>
      <c r="H55" s="11">
        <v>600000</v>
      </c>
      <c r="I55" s="35">
        <v>0.20217684591706336</v>
      </c>
    </row>
    <row r="56" spans="2:12" hidden="1" x14ac:dyDescent="0.25">
      <c r="B56" s="34">
        <v>44985</v>
      </c>
      <c r="C56" s="10">
        <v>2404744.1833300004</v>
      </c>
      <c r="D56" s="10">
        <v>4778997.3645509593</v>
      </c>
      <c r="E56" s="10">
        <v>7183741.5478809597</v>
      </c>
      <c r="F56" s="10">
        <v>-797664.95072904136</v>
      </c>
      <c r="G56" s="11">
        <v>0</v>
      </c>
      <c r="H56" s="11">
        <v>600000</v>
      </c>
      <c r="I56" s="35">
        <v>0.20569457492111484</v>
      </c>
    </row>
    <row r="57" spans="2:12" hidden="1" x14ac:dyDescent="0.25">
      <c r="B57" s="34">
        <v>44986</v>
      </c>
      <c r="C57" s="10">
        <v>2456682.9848999996</v>
      </c>
      <c r="D57" s="10">
        <v>5184906.5963267004</v>
      </c>
      <c r="E57" s="10">
        <v>7641589.5812267</v>
      </c>
      <c r="F57" s="10">
        <v>457848.03334574029</v>
      </c>
      <c r="G57" s="11">
        <v>223906</v>
      </c>
      <c r="H57" s="11">
        <v>600000</v>
      </c>
      <c r="I57" s="35">
        <v>0.20070281777164098</v>
      </c>
    </row>
    <row r="58" spans="2:12" hidden="1" x14ac:dyDescent="0.25">
      <c r="B58" s="34">
        <v>44987</v>
      </c>
      <c r="C58" s="10">
        <v>1853641.0710199999</v>
      </c>
      <c r="D58" s="10">
        <v>5539578.7410366097</v>
      </c>
      <c r="E58" s="10">
        <v>7393219.8120566094</v>
      </c>
      <c r="F58" s="10">
        <v>-248369.76917009056</v>
      </c>
      <c r="G58" s="11">
        <v>223906</v>
      </c>
      <c r="H58" s="11">
        <v>600000</v>
      </c>
      <c r="I58" s="35">
        <v>0.19419430702325427</v>
      </c>
    </row>
    <row r="59" spans="2:12" hidden="1" x14ac:dyDescent="0.25">
      <c r="B59" s="34">
        <v>44988</v>
      </c>
      <c r="C59" s="10">
        <v>1954699.8459700001</v>
      </c>
      <c r="D59" s="10">
        <v>7728116.6124513997</v>
      </c>
      <c r="E59" s="10">
        <v>9682816.4584213998</v>
      </c>
      <c r="F59" s="10">
        <v>2289596.6463647904</v>
      </c>
      <c r="G59" s="11">
        <v>223906</v>
      </c>
      <c r="H59" s="11">
        <v>600000</v>
      </c>
      <c r="I59" s="35">
        <v>0.19599589697877048</v>
      </c>
    </row>
    <row r="60" spans="2:12" hidden="1" x14ac:dyDescent="0.25">
      <c r="B60" s="34">
        <v>44991</v>
      </c>
      <c r="C60" s="10">
        <v>3100875.7346199998</v>
      </c>
      <c r="D60" s="10">
        <v>6245091.45460054</v>
      </c>
      <c r="E60" s="10">
        <v>9345967.1892205402</v>
      </c>
      <c r="F60" s="10">
        <v>-336849.26920085959</v>
      </c>
      <c r="G60" s="11">
        <v>223906</v>
      </c>
      <c r="H60" s="11">
        <v>1120000</v>
      </c>
      <c r="I60" s="35">
        <v>0.19981270415725549</v>
      </c>
    </row>
    <row r="61" spans="2:12" hidden="1" x14ac:dyDescent="0.25">
      <c r="B61" s="34">
        <v>44992</v>
      </c>
      <c r="C61" s="10">
        <v>2719780.2749800002</v>
      </c>
      <c r="D61" s="10">
        <v>6465434.9453374408</v>
      </c>
      <c r="E61" s="10">
        <v>9185215.220317442</v>
      </c>
      <c r="F61" s="10">
        <v>-160751.96890309826</v>
      </c>
      <c r="G61" s="11">
        <v>223906</v>
      </c>
      <c r="H61" s="11">
        <v>1120000</v>
      </c>
      <c r="I61" s="35">
        <v>0.20664165580682101</v>
      </c>
    </row>
    <row r="62" spans="2:12" hidden="1" x14ac:dyDescent="0.25">
      <c r="B62" s="34">
        <v>44993</v>
      </c>
      <c r="C62" s="10">
        <v>2562918.7800199999</v>
      </c>
      <c r="D62" s="10">
        <v>6424154.8264699997</v>
      </c>
      <c r="E62" s="10">
        <v>8987073.6064899992</v>
      </c>
      <c r="F62" s="10">
        <v>-198141.61382744275</v>
      </c>
      <c r="G62" s="11">
        <v>0</v>
      </c>
      <c r="H62" s="11">
        <v>1120000</v>
      </c>
      <c r="I62" s="35">
        <v>0.20446265767880531</v>
      </c>
    </row>
    <row r="63" spans="2:12" hidden="1" x14ac:dyDescent="0.25">
      <c r="B63" s="34">
        <v>44994</v>
      </c>
      <c r="C63" s="10">
        <v>2445031.1900200001</v>
      </c>
      <c r="D63" s="10">
        <v>7026685.8166499995</v>
      </c>
      <c r="E63" s="10">
        <v>9471717.00667</v>
      </c>
      <c r="F63" s="10">
        <v>484643.40018000081</v>
      </c>
      <c r="G63" s="11">
        <v>0</v>
      </c>
      <c r="H63" s="11">
        <v>1120000</v>
      </c>
      <c r="I63" s="35">
        <v>0.20231214318644997</v>
      </c>
    </row>
    <row r="64" spans="2:12" hidden="1" x14ac:dyDescent="0.25">
      <c r="B64" s="34">
        <v>44995</v>
      </c>
      <c r="C64" s="10">
        <v>2347163.3172799996</v>
      </c>
      <c r="D64" s="10">
        <v>6990864.4367899988</v>
      </c>
      <c r="E64" s="10">
        <v>9338027.7540699989</v>
      </c>
      <c r="F64" s="10">
        <v>-133689.25260000117</v>
      </c>
      <c r="G64" s="11">
        <v>0</v>
      </c>
      <c r="H64" s="11">
        <v>1120000</v>
      </c>
      <c r="I64" s="35">
        <v>0.20779524305106459</v>
      </c>
    </row>
    <row r="65" spans="2:9" hidden="1" x14ac:dyDescent="0.25">
      <c r="B65" s="34">
        <v>44998</v>
      </c>
      <c r="C65" s="10">
        <v>2134212.6709799999</v>
      </c>
      <c r="D65" s="10">
        <v>6770844.8401600001</v>
      </c>
      <c r="E65" s="10">
        <v>8905057.5111400001</v>
      </c>
      <c r="F65" s="10">
        <v>-432970.24292999879</v>
      </c>
      <c r="G65" s="11">
        <v>0</v>
      </c>
      <c r="H65" s="11">
        <v>1220000</v>
      </c>
      <c r="I65" s="35">
        <v>0.20946153573719423</v>
      </c>
    </row>
    <row r="66" spans="2:9" hidden="1" x14ac:dyDescent="0.25">
      <c r="B66" s="34">
        <v>44999</v>
      </c>
      <c r="C66" s="10">
        <v>1959341.6286899999</v>
      </c>
      <c r="D66" s="10">
        <v>6474840.7264500009</v>
      </c>
      <c r="E66" s="10">
        <v>8434182.3551400006</v>
      </c>
      <c r="F66" s="10">
        <v>-470875.15599999949</v>
      </c>
      <c r="G66" s="11">
        <v>0</v>
      </c>
      <c r="H66" s="11">
        <v>1220000</v>
      </c>
      <c r="I66" s="35">
        <v>0.20478309857998409</v>
      </c>
    </row>
    <row r="67" spans="2:9" hidden="1" x14ac:dyDescent="0.25">
      <c r="B67" s="34">
        <v>45000</v>
      </c>
      <c r="C67" s="10">
        <v>2236308.1665000003</v>
      </c>
      <c r="D67" s="10">
        <v>6105165.9150799997</v>
      </c>
      <c r="E67" s="10">
        <v>8341474.08158</v>
      </c>
      <c r="F67" s="10">
        <v>-92708.273560000584</v>
      </c>
      <c r="G67" s="11">
        <v>0</v>
      </c>
      <c r="H67" s="11">
        <v>1220000</v>
      </c>
      <c r="I67" s="35">
        <v>0.21119191660355963</v>
      </c>
    </row>
    <row r="68" spans="2:9" hidden="1" x14ac:dyDescent="0.25">
      <c r="B68" s="34">
        <v>45001</v>
      </c>
      <c r="C68" s="10">
        <v>1989393.0406599999</v>
      </c>
      <c r="D68" s="10">
        <v>6424277.5996499993</v>
      </c>
      <c r="E68" s="10">
        <v>8413670.6403099988</v>
      </c>
      <c r="F68" s="10">
        <v>72196.558729998767</v>
      </c>
      <c r="G68" s="11">
        <v>0</v>
      </c>
      <c r="H68" s="11">
        <v>1220000</v>
      </c>
      <c r="I68" s="35">
        <v>0.20743207669639532</v>
      </c>
    </row>
    <row r="69" spans="2:9" hidden="1" x14ac:dyDescent="0.25">
      <c r="B69" s="34">
        <v>45002</v>
      </c>
      <c r="C69" s="10">
        <v>1330540.8350799996</v>
      </c>
      <c r="D69" s="10">
        <v>5758133.3633300001</v>
      </c>
      <c r="E69" s="10">
        <v>7088674.1984099997</v>
      </c>
      <c r="F69" s="10">
        <v>-1324996.4419</v>
      </c>
      <c r="G69" s="11">
        <v>0</v>
      </c>
      <c r="H69" s="11">
        <v>1220000</v>
      </c>
      <c r="I69" s="35">
        <v>0.20449114131446564</v>
      </c>
    </row>
    <row r="70" spans="2:9" hidden="1" x14ac:dyDescent="0.25">
      <c r="B70" s="34">
        <v>45005</v>
      </c>
      <c r="C70" s="10">
        <v>1695065.6471899999</v>
      </c>
      <c r="D70" s="10">
        <v>5354288.8676300002</v>
      </c>
      <c r="E70" s="10">
        <v>7049354.5148200002</v>
      </c>
      <c r="F70" s="10">
        <v>-39319.683589999564</v>
      </c>
      <c r="G70" s="11">
        <v>0</v>
      </c>
      <c r="H70" s="11">
        <v>1700000</v>
      </c>
      <c r="I70" s="35">
        <v>0.20438432768073939</v>
      </c>
    </row>
    <row r="71" spans="2:9" hidden="1" x14ac:dyDescent="0.25">
      <c r="B71" s="34">
        <v>45007</v>
      </c>
      <c r="C71" s="10">
        <v>1588003.5796500002</v>
      </c>
      <c r="D71" s="10">
        <v>5877802.8181299996</v>
      </c>
      <c r="E71" s="10">
        <v>7465806.3977799993</v>
      </c>
      <c r="F71" s="10">
        <v>416451.88295999914</v>
      </c>
      <c r="G71" s="11">
        <v>0</v>
      </c>
      <c r="H71" s="11">
        <v>1700000</v>
      </c>
      <c r="I71" s="35">
        <v>0.21468828288086586</v>
      </c>
    </row>
    <row r="72" spans="2:9" hidden="1" x14ac:dyDescent="0.25">
      <c r="B72" s="34">
        <v>45008</v>
      </c>
      <c r="C72" s="10">
        <v>1741859.5181700001</v>
      </c>
      <c r="D72" s="10">
        <v>5452048.9236499993</v>
      </c>
      <c r="E72" s="10">
        <v>7193908.4418200003</v>
      </c>
      <c r="F72" s="10">
        <v>-271897.95595999993</v>
      </c>
      <c r="G72" s="11">
        <v>0</v>
      </c>
      <c r="H72" s="11">
        <v>1700000</v>
      </c>
      <c r="I72" s="35">
        <v>0.21137706023535183</v>
      </c>
    </row>
    <row r="73" spans="2:9" hidden="1" x14ac:dyDescent="0.25">
      <c r="B73" s="34">
        <v>45009</v>
      </c>
      <c r="C73" s="10">
        <v>1480139.1091399998</v>
      </c>
      <c r="D73" s="10">
        <v>6274828.7025800003</v>
      </c>
      <c r="E73" s="10">
        <v>7754967.8117200006</v>
      </c>
      <c r="F73" s="10">
        <v>561059.36990000121</v>
      </c>
      <c r="G73" s="11">
        <v>0</v>
      </c>
      <c r="H73" s="11">
        <v>1700000</v>
      </c>
      <c r="I73" s="35">
        <v>0.21189688658615294</v>
      </c>
    </row>
    <row r="74" spans="2:9" hidden="1" x14ac:dyDescent="0.25">
      <c r="B74" s="34">
        <v>45012</v>
      </c>
      <c r="C74" s="10">
        <v>1836918.4953100001</v>
      </c>
      <c r="D74" s="10">
        <v>5626815.4563999996</v>
      </c>
      <c r="E74" s="10">
        <v>7463733.9517099997</v>
      </c>
      <c r="F74" s="10">
        <v>-291233.86001000088</v>
      </c>
      <c r="G74" s="11">
        <v>0</v>
      </c>
      <c r="H74" s="11">
        <v>2020000</v>
      </c>
      <c r="I74" s="35">
        <v>0.21504432832662004</v>
      </c>
    </row>
    <row r="75" spans="2:9" hidden="1" x14ac:dyDescent="0.25">
      <c r="B75" s="34">
        <v>45013</v>
      </c>
      <c r="C75" s="10">
        <v>2051276.8360199998</v>
      </c>
      <c r="D75" s="10">
        <v>5890728.0087900003</v>
      </c>
      <c r="E75" s="10">
        <v>7942004.8448099997</v>
      </c>
      <c r="F75" s="10">
        <v>478270.89309999999</v>
      </c>
      <c r="G75" s="11">
        <v>0</v>
      </c>
      <c r="H75" s="11">
        <v>2020000</v>
      </c>
      <c r="I75" s="35">
        <v>0.21913173004387823</v>
      </c>
    </row>
    <row r="76" spans="2:9" hidden="1" x14ac:dyDescent="0.25">
      <c r="B76" s="34">
        <v>45014</v>
      </c>
      <c r="C76" s="10">
        <v>2148070.8418100001</v>
      </c>
      <c r="D76" s="10">
        <v>5443616.1774799991</v>
      </c>
      <c r="E76" s="10">
        <v>7591687.0192899993</v>
      </c>
      <c r="F76" s="10">
        <v>-350317.82552000042</v>
      </c>
      <c r="G76" s="11">
        <v>302951</v>
      </c>
      <c r="H76" s="11">
        <v>2020000</v>
      </c>
      <c r="I76" s="35">
        <v>0.21961595185010394</v>
      </c>
    </row>
    <row r="77" spans="2:9" hidden="1" x14ac:dyDescent="0.25">
      <c r="B77" s="34">
        <v>45015</v>
      </c>
      <c r="C77" s="10">
        <v>2043927.9363700002</v>
      </c>
      <c r="D77" s="10">
        <v>5521674.6354099996</v>
      </c>
      <c r="E77" s="10">
        <v>7565602.5717799999</v>
      </c>
      <c r="F77" s="10">
        <v>-26084.447509999387</v>
      </c>
      <c r="G77" s="11">
        <v>302951</v>
      </c>
      <c r="H77" s="11">
        <v>2020000</v>
      </c>
      <c r="I77" s="35">
        <v>0.22313368085415541</v>
      </c>
    </row>
    <row r="78" spans="2:9" hidden="1" x14ac:dyDescent="0.25">
      <c r="B78" s="34">
        <v>45016</v>
      </c>
      <c r="C78" s="10">
        <v>1866347.94964</v>
      </c>
      <c r="D78" s="10">
        <v>5163475.3108697496</v>
      </c>
      <c r="E78" s="10">
        <v>7029823.2605097499</v>
      </c>
      <c r="F78" s="10">
        <v>-535779.31127025001</v>
      </c>
      <c r="G78" s="11">
        <v>458411.87735000002</v>
      </c>
      <c r="H78" s="11">
        <v>2020000</v>
      </c>
      <c r="I78" s="35">
        <v>0.21860478278416201</v>
      </c>
    </row>
    <row r="79" spans="2:9" hidden="1" x14ac:dyDescent="0.25">
      <c r="B79" s="34">
        <v>45019</v>
      </c>
      <c r="C79" s="10">
        <v>1973644.43408</v>
      </c>
      <c r="D79" s="10">
        <v>5443873.0244333893</v>
      </c>
      <c r="E79" s="10">
        <v>7417517.4585133893</v>
      </c>
      <c r="F79" s="10">
        <v>387694.19800363947</v>
      </c>
      <c r="G79" s="11">
        <v>302951</v>
      </c>
      <c r="H79" s="11">
        <v>1620000</v>
      </c>
      <c r="I79" s="35">
        <v>0.2221581163327889</v>
      </c>
    </row>
    <row r="80" spans="2:9" hidden="1" x14ac:dyDescent="0.25">
      <c r="B80" s="34">
        <v>45020</v>
      </c>
      <c r="C80" s="10">
        <v>1573339.8960699998</v>
      </c>
      <c r="D80" s="10">
        <v>5839370.3383700009</v>
      </c>
      <c r="E80" s="10">
        <v>7412710.2344400007</v>
      </c>
      <c r="F80" s="10">
        <v>-4807.2240733886138</v>
      </c>
      <c r="G80" s="11">
        <v>302951</v>
      </c>
      <c r="H80" s="11">
        <v>1620000</v>
      </c>
      <c r="I80" s="35">
        <v>0.211647654774125</v>
      </c>
    </row>
    <row r="81" spans="2:9" hidden="1" x14ac:dyDescent="0.25">
      <c r="B81" s="34">
        <v>45021</v>
      </c>
      <c r="C81" s="10">
        <v>1593966.1759600004</v>
      </c>
      <c r="D81" s="10">
        <v>5403904.3181400001</v>
      </c>
      <c r="E81" s="10">
        <v>6997870.4941000007</v>
      </c>
      <c r="F81" s="10">
        <v>-414839.74034000002</v>
      </c>
      <c r="G81" s="11">
        <v>303405</v>
      </c>
      <c r="H81" s="11">
        <v>1620000</v>
      </c>
      <c r="I81" s="35">
        <v>0.211647654774125</v>
      </c>
    </row>
    <row r="82" spans="2:9" hidden="1" x14ac:dyDescent="0.25">
      <c r="B82" s="34">
        <v>45022</v>
      </c>
      <c r="C82" s="10">
        <v>1152884.0698499999</v>
      </c>
      <c r="D82" s="10">
        <v>4896199.2328300001</v>
      </c>
      <c r="E82" s="10">
        <v>6049083.3026799997</v>
      </c>
      <c r="F82" s="10">
        <v>-948787.19142000098</v>
      </c>
      <c r="G82" s="11">
        <v>303405</v>
      </c>
      <c r="H82" s="11">
        <v>1620000</v>
      </c>
      <c r="I82" s="35">
        <v>0.21245943839044457</v>
      </c>
    </row>
    <row r="83" spans="2:9" hidden="1" x14ac:dyDescent="0.25">
      <c r="B83" s="34">
        <v>45027</v>
      </c>
      <c r="C83" s="10">
        <v>895367.64783999976</v>
      </c>
      <c r="D83" s="10">
        <v>7340788.4031999996</v>
      </c>
      <c r="E83" s="10">
        <v>8236156.0510399994</v>
      </c>
      <c r="F83" s="10">
        <v>2187072.7483599996</v>
      </c>
      <c r="G83" s="11">
        <v>303405</v>
      </c>
      <c r="H83" s="11">
        <v>1120000</v>
      </c>
      <c r="I83" s="35">
        <v>0.21851221096826592</v>
      </c>
    </row>
    <row r="84" spans="2:9" hidden="1" x14ac:dyDescent="0.25">
      <c r="B84" s="34">
        <v>45028</v>
      </c>
      <c r="C84" s="10">
        <v>1063040.4660199999</v>
      </c>
      <c r="D84" s="10">
        <v>6957994.5468999995</v>
      </c>
      <c r="E84" s="10">
        <v>8021035.0129199997</v>
      </c>
      <c r="F84" s="10">
        <v>-215121.03811999969</v>
      </c>
      <c r="G84" s="11">
        <v>303826</v>
      </c>
      <c r="H84" s="10">
        <v>1120000</v>
      </c>
      <c r="I84" s="35">
        <v>0.21176158931676636</v>
      </c>
    </row>
    <row r="85" spans="2:9" hidden="1" x14ac:dyDescent="0.25">
      <c r="B85" s="34">
        <v>45029</v>
      </c>
      <c r="C85" s="10">
        <v>6119041.9654700002</v>
      </c>
      <c r="D85" s="10">
        <v>7439474.4534999998</v>
      </c>
      <c r="E85" s="10">
        <v>13558516.41897</v>
      </c>
      <c r="F85" s="10">
        <v>5537481.4060500003</v>
      </c>
      <c r="G85" s="11">
        <v>303826</v>
      </c>
      <c r="H85" s="10">
        <v>1120000</v>
      </c>
      <c r="I85" s="35">
        <v>0.21013320307530925</v>
      </c>
    </row>
    <row r="86" spans="2:9" hidden="1" x14ac:dyDescent="0.25">
      <c r="B86" s="34">
        <v>45030</v>
      </c>
      <c r="C86" s="10">
        <v>5915136.78039</v>
      </c>
      <c r="D86" s="10">
        <v>8673837.5589000005</v>
      </c>
      <c r="E86" s="10">
        <f>$D86+$C86</f>
        <v>14588974.33929</v>
      </c>
      <c r="F86" s="10">
        <v>1030457.9203200005</v>
      </c>
      <c r="G86" s="11">
        <v>303826</v>
      </c>
      <c r="H86" s="10">
        <v>1120000</v>
      </c>
      <c r="I86" s="35">
        <v>0.24642617583634055</v>
      </c>
    </row>
    <row r="87" spans="2:9" hidden="1" x14ac:dyDescent="0.25">
      <c r="B87" s="34">
        <v>45033</v>
      </c>
      <c r="C87" s="10">
        <v>5228511.0052500004</v>
      </c>
      <c r="D87" s="10">
        <v>9778138.8805</v>
      </c>
      <c r="E87" s="10">
        <v>15006649.885749999</v>
      </c>
      <c r="F87" s="10">
        <v>417675.54645999894</v>
      </c>
      <c r="G87" s="11">
        <v>303826</v>
      </c>
      <c r="H87" s="10">
        <v>1120000</v>
      </c>
      <c r="I87" s="35">
        <v>0.2373681231981585</v>
      </c>
    </row>
    <row r="88" spans="2:9" hidden="1" x14ac:dyDescent="0.25">
      <c r="B88" s="34">
        <v>45034</v>
      </c>
      <c r="C88" s="10">
        <v>5051108.0757199991</v>
      </c>
      <c r="D88" s="10">
        <v>10151228.56116</v>
      </c>
      <c r="E88" s="10">
        <f>$D88+$C88</f>
        <v>15202336.636879999</v>
      </c>
      <c r="F88" s="10">
        <v>195686.75112999976</v>
      </c>
      <c r="G88" s="11">
        <v>303826</v>
      </c>
      <c r="H88" s="10">
        <v>1120000</v>
      </c>
      <c r="I88" s="35">
        <v>0.23486932566001759</v>
      </c>
    </row>
    <row r="89" spans="2:9" hidden="1" x14ac:dyDescent="0.25">
      <c r="B89" s="34">
        <v>45035</v>
      </c>
      <c r="C89" s="10">
        <v>4516339.5957599981</v>
      </c>
      <c r="D89" s="10">
        <v>9776723.9274300002</v>
      </c>
      <c r="E89" s="10">
        <v>14293063.523189999</v>
      </c>
      <c r="F89" s="10">
        <v>-909273.11369000003</v>
      </c>
      <c r="G89" s="11">
        <v>0</v>
      </c>
      <c r="H89" s="10">
        <v>1120000</v>
      </c>
      <c r="I89" s="35">
        <v>0.23288997589111538</v>
      </c>
    </row>
    <row r="90" spans="2:9" hidden="1" x14ac:dyDescent="0.25">
      <c r="B90" s="34">
        <v>45036</v>
      </c>
      <c r="C90" s="10">
        <v>4137627.0572800003</v>
      </c>
      <c r="D90" s="10">
        <v>10578089.2072</v>
      </c>
      <c r="E90" s="10">
        <v>14715716.26448</v>
      </c>
      <c r="F90" s="10">
        <v>422652.7412900012</v>
      </c>
      <c r="G90" s="11">
        <v>0</v>
      </c>
      <c r="H90" s="10">
        <v>1120000</v>
      </c>
      <c r="I90" s="35">
        <v>0.22991735360017121</v>
      </c>
    </row>
    <row r="91" spans="2:9" hidden="1" x14ac:dyDescent="0.25">
      <c r="B91" s="34">
        <v>45037</v>
      </c>
      <c r="C91" s="10">
        <v>2803107.9735099995</v>
      </c>
      <c r="D91" s="10">
        <v>10425807.915829999</v>
      </c>
      <c r="E91" s="10">
        <v>13228915.889339998</v>
      </c>
      <c r="F91" s="10">
        <v>-1486800.375140002</v>
      </c>
      <c r="G91" s="11">
        <v>0</v>
      </c>
      <c r="H91" s="10">
        <v>1120000</v>
      </c>
      <c r="I91" s="35">
        <v>0.22703095722208161</v>
      </c>
    </row>
    <row r="92" spans="2:9" hidden="1" x14ac:dyDescent="0.25">
      <c r="B92" s="34">
        <v>45040</v>
      </c>
      <c r="C92" s="10">
        <v>1988931.6948899999</v>
      </c>
      <c r="D92" s="10">
        <v>9429300.0333100017</v>
      </c>
      <c r="E92" s="10">
        <v>11418231.728200002</v>
      </c>
      <c r="F92" s="10">
        <v>-1810684.1611399967</v>
      </c>
      <c r="G92" s="11">
        <v>0</v>
      </c>
      <c r="H92" s="10">
        <v>1420000</v>
      </c>
      <c r="I92" s="35">
        <v>0.21438743624533024</v>
      </c>
    </row>
    <row r="93" spans="2:9" hidden="1" x14ac:dyDescent="0.25">
      <c r="B93" s="34">
        <v>45041</v>
      </c>
      <c r="C93" s="10">
        <v>2064302.3684400003</v>
      </c>
      <c r="D93" s="10">
        <v>9011516.1716999989</v>
      </c>
      <c r="E93" s="10">
        <v>11075818.540139999</v>
      </c>
      <c r="F93" s="10">
        <v>-342413.1880600024</v>
      </c>
      <c r="G93" s="11">
        <v>0</v>
      </c>
      <c r="H93" s="10">
        <v>1420000</v>
      </c>
      <c r="I93" s="35">
        <v>0.21317901670904871</v>
      </c>
    </row>
    <row r="94" spans="2:9" hidden="1" x14ac:dyDescent="0.25">
      <c r="B94" s="34">
        <v>45042</v>
      </c>
      <c r="C94" s="10">
        <v>2765449.40766</v>
      </c>
      <c r="D94" s="10">
        <v>8368257.2065400006</v>
      </c>
      <c r="E94" s="10">
        <v>11133706.6142</v>
      </c>
      <c r="F94" s="10">
        <v>57888.074060000479</v>
      </c>
      <c r="G94" s="11"/>
      <c r="H94" s="10">
        <v>1420000</v>
      </c>
      <c r="I94" s="35">
        <v>0.21072765136402044</v>
      </c>
    </row>
    <row r="95" spans="2:9" hidden="1" x14ac:dyDescent="0.25">
      <c r="B95" s="34">
        <v>45043</v>
      </c>
      <c r="C95" s="10">
        <v>2372929.7442199998</v>
      </c>
      <c r="D95" s="10">
        <v>8347324.7878100015</v>
      </c>
      <c r="E95" s="10">
        <v>10720254.532030001</v>
      </c>
      <c r="F95" s="10">
        <v>-413452.08216999844</v>
      </c>
      <c r="G95" s="11">
        <v>0</v>
      </c>
      <c r="H95" s="10">
        <v>1420000</v>
      </c>
      <c r="I95" s="35">
        <v>0.21642448632077624</v>
      </c>
    </row>
    <row r="96" spans="2:9" hidden="1" x14ac:dyDescent="0.25">
      <c r="B96" s="34">
        <v>45044</v>
      </c>
      <c r="C96" s="10">
        <v>2171860.3539100001</v>
      </c>
      <c r="D96" s="10">
        <v>7939980.6296199998</v>
      </c>
      <c r="E96" s="10">
        <v>10111840.98353</v>
      </c>
      <c r="F96" s="10">
        <v>-608413.54850000143</v>
      </c>
      <c r="G96" s="11">
        <v>0</v>
      </c>
      <c r="H96" s="10">
        <v>1420000</v>
      </c>
      <c r="I96" s="35">
        <v>0.21404217352067836</v>
      </c>
    </row>
    <row r="97" spans="2:9" hidden="1" x14ac:dyDescent="0.25">
      <c r="B97" s="34">
        <v>45048</v>
      </c>
      <c r="C97" s="10">
        <v>1993902.6808799999</v>
      </c>
      <c r="D97" s="10">
        <v>8017226.3006499996</v>
      </c>
      <c r="E97" s="10">
        <v>10011128.98153</v>
      </c>
      <c r="F97" s="10">
        <v>-100712.00200000033</v>
      </c>
      <c r="G97" s="11">
        <v>0</v>
      </c>
      <c r="H97" s="10">
        <v>1200000</v>
      </c>
      <c r="I97" s="35">
        <v>0.21159771343014316</v>
      </c>
    </row>
    <row r="98" spans="2:9" hidden="1" x14ac:dyDescent="0.25">
      <c r="B98" s="34">
        <v>45049</v>
      </c>
      <c r="C98" s="10">
        <v>1545420.3346600004</v>
      </c>
      <c r="D98" s="10">
        <v>8246640.4821299994</v>
      </c>
      <c r="E98" s="10">
        <v>9792060.8167899996</v>
      </c>
      <c r="F98" s="10">
        <f>E98-E97</f>
        <v>-219068.16473999992</v>
      </c>
      <c r="G98" s="11">
        <v>0</v>
      </c>
      <c r="H98" s="10">
        <v>1200000</v>
      </c>
      <c r="I98" s="35">
        <v>0.20818651771058272</v>
      </c>
    </row>
    <row r="99" spans="2:9" hidden="1" x14ac:dyDescent="0.25">
      <c r="B99" s="34">
        <v>45051</v>
      </c>
      <c r="C99" s="10">
        <v>1425788.39585</v>
      </c>
      <c r="D99" s="10">
        <v>7518472.8550000004</v>
      </c>
      <c r="E99" s="10">
        <v>8944261.2508499995</v>
      </c>
      <c r="F99" s="10">
        <v>-825076.8769000005</v>
      </c>
      <c r="G99" s="11">
        <v>0</v>
      </c>
      <c r="H99" s="10">
        <v>1200000</v>
      </c>
      <c r="I99" s="35">
        <v>0.20693666664734295</v>
      </c>
    </row>
    <row r="100" spans="2:9" hidden="1" x14ac:dyDescent="0.25">
      <c r="B100" s="34">
        <v>45054</v>
      </c>
      <c r="C100" s="10">
        <v>1573763.3300899998</v>
      </c>
      <c r="D100" s="10">
        <v>9234226.9210999999</v>
      </c>
      <c r="E100" s="10">
        <v>10807990.251189999</v>
      </c>
      <c r="F100" s="10">
        <v>1863729.0003399998</v>
      </c>
      <c r="G100" s="11">
        <v>0</v>
      </c>
      <c r="H100" s="10">
        <v>420000</v>
      </c>
      <c r="I100" s="35">
        <v>0.20474079571855708</v>
      </c>
    </row>
    <row r="101" spans="2:9" hidden="1" x14ac:dyDescent="0.25">
      <c r="B101" s="34">
        <v>45055</v>
      </c>
      <c r="C101" s="10">
        <v>1622367.5554299997</v>
      </c>
      <c r="D101" s="10">
        <v>8873623.1151100006</v>
      </c>
      <c r="E101" s="10">
        <v>10495990.670540001</v>
      </c>
      <c r="F101" s="10">
        <v>-311999.58064999804</v>
      </c>
      <c r="G101" s="11">
        <v>0</v>
      </c>
      <c r="H101" s="10">
        <v>420000</v>
      </c>
      <c r="I101" s="35">
        <v>0.20204084121177948</v>
      </c>
    </row>
    <row r="102" spans="2:9" hidden="1" x14ac:dyDescent="0.25">
      <c r="B102" s="34">
        <v>45056</v>
      </c>
      <c r="C102" s="10">
        <v>1883164.33378</v>
      </c>
      <c r="D102" s="10">
        <v>8716721.7066000011</v>
      </c>
      <c r="E102" s="10">
        <v>10599886.040380001</v>
      </c>
      <c r="F102" s="10">
        <v>103895.36983999982</v>
      </c>
      <c r="G102" s="11">
        <v>0</v>
      </c>
      <c r="H102" s="10">
        <v>420000</v>
      </c>
      <c r="I102" s="35">
        <v>0.20344260787386606</v>
      </c>
    </row>
    <row r="103" spans="2:9" hidden="1" x14ac:dyDescent="0.25">
      <c r="B103" s="34">
        <v>45057</v>
      </c>
      <c r="C103" s="10">
        <v>2265504.5558799999</v>
      </c>
      <c r="D103" s="10">
        <v>8087504.0379499998</v>
      </c>
      <c r="E103" s="10">
        <v>10353008.593830001</v>
      </c>
      <c r="F103" s="10">
        <v>-246877.44655000046</v>
      </c>
      <c r="G103" s="11">
        <v>0</v>
      </c>
      <c r="H103" s="10">
        <v>420000</v>
      </c>
      <c r="I103" s="35">
        <v>0.20388454416142043</v>
      </c>
    </row>
    <row r="104" spans="2:9" hidden="1" x14ac:dyDescent="0.25">
      <c r="B104" s="34">
        <v>45058</v>
      </c>
      <c r="C104" s="10">
        <v>2488162.5792000005</v>
      </c>
      <c r="D104" s="10">
        <v>10329343.40566</v>
      </c>
      <c r="E104" s="10">
        <v>12817505.984859999</v>
      </c>
      <c r="F104" s="10">
        <v>2464497.3910299987</v>
      </c>
      <c r="G104" s="11">
        <v>0</v>
      </c>
      <c r="H104" s="10">
        <v>420000</v>
      </c>
      <c r="I104" s="35">
        <v>0.20736479242591127</v>
      </c>
    </row>
    <row r="105" spans="2:9" hidden="1" x14ac:dyDescent="0.25">
      <c r="B105" s="34">
        <v>45061</v>
      </c>
      <c r="C105" s="10">
        <v>2114134.0976100001</v>
      </c>
      <c r="D105" s="10">
        <v>9598108.9378299993</v>
      </c>
      <c r="E105" s="10">
        <v>11712243.03544</v>
      </c>
      <c r="F105" s="10">
        <v>-1105262.9494199995</v>
      </c>
      <c r="G105" s="11">
        <v>0</v>
      </c>
      <c r="H105" s="10">
        <v>900000</v>
      </c>
      <c r="I105" s="35">
        <v>0.20661211968617019</v>
      </c>
    </row>
    <row r="106" spans="2:9" hidden="1" x14ac:dyDescent="0.25">
      <c r="B106" s="34">
        <v>45062</v>
      </c>
      <c r="C106" s="10">
        <v>2020934.53621</v>
      </c>
      <c r="D106" s="10">
        <v>9526486.4609999992</v>
      </c>
      <c r="E106" s="10">
        <v>11547420.99721</v>
      </c>
      <c r="F106" s="10">
        <v>-164822.03823000006</v>
      </c>
      <c r="G106" s="11">
        <v>0</v>
      </c>
      <c r="H106" s="10">
        <v>900000</v>
      </c>
      <c r="I106" s="35">
        <v>0.20893919045032378</v>
      </c>
    </row>
    <row r="107" spans="2:9" hidden="1" x14ac:dyDescent="0.25">
      <c r="B107" s="34">
        <v>45063</v>
      </c>
      <c r="C107" s="10">
        <v>1787153.9255500003</v>
      </c>
      <c r="D107" s="10">
        <v>9836641.8315079994</v>
      </c>
      <c r="E107" s="10">
        <v>11623795.757058</v>
      </c>
      <c r="F107" s="10">
        <v>76374.759848000482</v>
      </c>
      <c r="G107" s="11">
        <v>0</v>
      </c>
      <c r="H107" s="10">
        <v>900000</v>
      </c>
      <c r="I107" s="35">
        <v>0.20715072953662711</v>
      </c>
    </row>
    <row r="108" spans="2:9" hidden="1" x14ac:dyDescent="0.25">
      <c r="B108" s="34">
        <v>45065</v>
      </c>
      <c r="C108" s="10">
        <v>1840074.2935900001</v>
      </c>
      <c r="D108" s="10">
        <v>10337245.674220001</v>
      </c>
      <c r="E108" s="10">
        <v>12177319.967810001</v>
      </c>
      <c r="F108" s="10">
        <v>553524.21075200103</v>
      </c>
      <c r="G108" s="11">
        <v>0</v>
      </c>
      <c r="H108" s="10">
        <v>900000</v>
      </c>
      <c r="I108" s="35">
        <v>0.21026499931298695</v>
      </c>
    </row>
    <row r="109" spans="2:9" hidden="1" x14ac:dyDescent="0.25">
      <c r="B109" s="34">
        <v>45068</v>
      </c>
      <c r="C109" s="10">
        <v>1414271.3188199999</v>
      </c>
      <c r="D109" s="10">
        <v>9759321.3969000001</v>
      </c>
      <c r="E109" s="10">
        <v>11173592.71572</v>
      </c>
      <c r="F109" s="10">
        <v>-1003727.2520900015</v>
      </c>
      <c r="G109" s="11">
        <v>11709.16848</v>
      </c>
      <c r="H109" s="10">
        <v>1500000</v>
      </c>
      <c r="I109" s="35">
        <v>0.20871822230654657</v>
      </c>
    </row>
    <row r="110" spans="2:9" ht="18.75" hidden="1" customHeight="1" x14ac:dyDescent="0.25">
      <c r="B110" s="34">
        <v>45069</v>
      </c>
      <c r="C110" s="10">
        <v>1478058.4396499998</v>
      </c>
      <c r="D110" s="10">
        <v>9809700.4828500003</v>
      </c>
      <c r="E110" s="10">
        <v>11287758.922499999</v>
      </c>
      <c r="F110" s="10">
        <v>114166.20677999966</v>
      </c>
      <c r="G110" s="11">
        <v>12992.74452</v>
      </c>
      <c r="H110" s="10">
        <v>1500000</v>
      </c>
      <c r="I110" s="35">
        <v>0.21177725004696213</v>
      </c>
    </row>
    <row r="111" spans="2:9" hidden="1" x14ac:dyDescent="0.25">
      <c r="B111" s="34">
        <v>45070</v>
      </c>
      <c r="C111" s="10">
        <v>1307455.0865100001</v>
      </c>
      <c r="D111" s="10">
        <v>8909572.1336900014</v>
      </c>
      <c r="E111" s="10">
        <v>10217027.220200002</v>
      </c>
      <c r="F111" s="10">
        <v>-1070731.7022999972</v>
      </c>
      <c r="G111" s="11">
        <v>0</v>
      </c>
      <c r="H111" s="10">
        <v>1500000</v>
      </c>
      <c r="I111" s="35">
        <v>0.21352427943370056</v>
      </c>
    </row>
    <row r="112" spans="2:9" hidden="1" x14ac:dyDescent="0.25">
      <c r="B112" s="34">
        <v>45072</v>
      </c>
      <c r="C112" s="10">
        <v>1221355.2087000003</v>
      </c>
      <c r="D112" s="10">
        <v>8626687.0269699991</v>
      </c>
      <c r="E112" s="10">
        <v>9848042.2356700003</v>
      </c>
      <c r="F112" s="10">
        <v>-368984.98453000188</v>
      </c>
      <c r="G112" s="11">
        <v>305819.20163999998</v>
      </c>
      <c r="H112" s="10">
        <v>1500000</v>
      </c>
      <c r="I112" s="35">
        <v>0.2168595173538376</v>
      </c>
    </row>
    <row r="113" spans="2:9" hidden="1" x14ac:dyDescent="0.25">
      <c r="B113" s="34">
        <v>45075</v>
      </c>
      <c r="C113" s="10">
        <v>1749476.9024499999</v>
      </c>
      <c r="D113" s="10">
        <v>8938083.6992300004</v>
      </c>
      <c r="E113" s="10">
        <v>10687560.601679999</v>
      </c>
      <c r="F113" s="10">
        <v>839518.36600999895</v>
      </c>
      <c r="G113" s="11">
        <v>330609.86605000001</v>
      </c>
      <c r="H113" s="10">
        <v>450000</v>
      </c>
      <c r="I113" s="35">
        <v>0.21256444905916838</v>
      </c>
    </row>
    <row r="114" spans="2:9" hidden="1" x14ac:dyDescent="0.25">
      <c r="B114" s="34">
        <v>45076</v>
      </c>
      <c r="C114" s="10">
        <v>2892375.6604099995</v>
      </c>
      <c r="D114" s="10">
        <v>8657697.92282</v>
      </c>
      <c r="E114" s="10">
        <v>11550073.58323</v>
      </c>
      <c r="F114" s="10">
        <v>862512.98155000061</v>
      </c>
      <c r="G114" s="11">
        <v>0</v>
      </c>
      <c r="H114" s="10">
        <v>450000</v>
      </c>
      <c r="I114" s="35">
        <v>0.21493295135028018</v>
      </c>
    </row>
    <row r="115" spans="2:9" hidden="1" x14ac:dyDescent="0.25">
      <c r="B115" s="34">
        <v>45077</v>
      </c>
      <c r="C115" s="10">
        <v>3069589.8241999992</v>
      </c>
      <c r="D115" s="10">
        <v>7689204.9803500008</v>
      </c>
      <c r="E115" s="10">
        <v>10758794.80455</v>
      </c>
      <c r="F115" s="10">
        <v>-791278.77868000045</v>
      </c>
      <c r="G115" s="11">
        <v>0</v>
      </c>
      <c r="H115" s="10">
        <v>450000</v>
      </c>
      <c r="I115" s="35">
        <v>0.22104410157661822</v>
      </c>
    </row>
    <row r="116" spans="2:9" hidden="1" x14ac:dyDescent="0.25">
      <c r="B116" s="34">
        <v>45078</v>
      </c>
      <c r="C116" s="10">
        <v>2927052.6514400002</v>
      </c>
      <c r="D116" s="10">
        <v>7274128.3853199994</v>
      </c>
      <c r="E116" s="10">
        <v>10201181.036759999</v>
      </c>
      <c r="F116" s="10">
        <v>-557613.76779000089</v>
      </c>
      <c r="G116" s="11">
        <v>0</v>
      </c>
      <c r="H116" s="11">
        <v>0</v>
      </c>
      <c r="I116" s="35">
        <v>0.22009808171107212</v>
      </c>
    </row>
    <row r="117" spans="2:9" hidden="1" x14ac:dyDescent="0.25">
      <c r="B117" s="34">
        <v>45079</v>
      </c>
      <c r="C117" s="10">
        <v>2569215.0506899995</v>
      </c>
      <c r="D117" s="10">
        <v>6825026.4393699989</v>
      </c>
      <c r="E117" s="10">
        <v>9394241.4900600016</v>
      </c>
      <c r="F117" s="10">
        <v>-806939.54669999704</v>
      </c>
      <c r="G117" s="11">
        <v>0</v>
      </c>
      <c r="H117" s="11">
        <v>0</v>
      </c>
      <c r="I117" s="35">
        <v>0.21119030341505396</v>
      </c>
    </row>
    <row r="118" spans="2:9" hidden="1" x14ac:dyDescent="0.25">
      <c r="B118" s="34">
        <v>45082</v>
      </c>
      <c r="C118" s="10">
        <v>1749406.7783900001</v>
      </c>
      <c r="D118" s="10">
        <v>7287963.3215199998</v>
      </c>
      <c r="E118" s="10">
        <v>9037370.0999100003</v>
      </c>
      <c r="F118" s="10">
        <v>-356871.39015000127</v>
      </c>
      <c r="G118" s="11">
        <v>0</v>
      </c>
      <c r="H118" s="10">
        <v>750000</v>
      </c>
      <c r="I118" s="35">
        <v>0.20440934350289128</v>
      </c>
    </row>
    <row r="119" spans="2:9" hidden="1" x14ac:dyDescent="0.25">
      <c r="B119" s="34">
        <v>45083</v>
      </c>
      <c r="C119" s="10">
        <v>2309494.2932500001</v>
      </c>
      <c r="D119" s="10">
        <v>7150187.5799799999</v>
      </c>
      <c r="E119" s="10">
        <v>9459681.873230001</v>
      </c>
      <c r="F119" s="10">
        <v>422311.77332000062</v>
      </c>
      <c r="G119" s="11">
        <v>0</v>
      </c>
      <c r="H119" s="10">
        <v>750000</v>
      </c>
      <c r="I119" s="35">
        <v>0.19698619492287614</v>
      </c>
    </row>
    <row r="120" spans="2:9" hidden="1" x14ac:dyDescent="0.25">
      <c r="B120" s="34">
        <v>45084</v>
      </c>
      <c r="C120" s="10">
        <v>2115020.1068299999</v>
      </c>
      <c r="D120" s="10">
        <v>7814433.2986499993</v>
      </c>
      <c r="E120" s="10">
        <v>9929453.4054800011</v>
      </c>
      <c r="F120" s="10">
        <v>469771.53225000016</v>
      </c>
      <c r="G120" s="11">
        <v>0</v>
      </c>
      <c r="H120" s="10">
        <v>750000</v>
      </c>
      <c r="I120" s="35">
        <v>0.20735788717141823</v>
      </c>
    </row>
    <row r="121" spans="2:9" hidden="1" x14ac:dyDescent="0.25">
      <c r="B121" s="34">
        <v>45085</v>
      </c>
      <c r="C121" s="10">
        <v>2065197.3808500001</v>
      </c>
      <c r="D121" s="10">
        <v>8038540.9760299986</v>
      </c>
      <c r="E121" s="10">
        <v>10103738.35688</v>
      </c>
      <c r="F121" s="10">
        <v>174284.95139999874</v>
      </c>
      <c r="G121" s="11">
        <v>0</v>
      </c>
      <c r="H121" s="10">
        <v>750000</v>
      </c>
      <c r="I121" s="35">
        <v>0.20364286025416414</v>
      </c>
    </row>
    <row r="122" spans="2:9" hidden="1" x14ac:dyDescent="0.25">
      <c r="B122" s="34">
        <v>45086</v>
      </c>
      <c r="C122" s="10">
        <v>1969116.37164</v>
      </c>
      <c r="D122" s="10">
        <v>8088023.1928900005</v>
      </c>
      <c r="E122" s="10">
        <v>10057139.56453</v>
      </c>
      <c r="F122" s="10">
        <v>-46598.792349999771</v>
      </c>
      <c r="G122" s="11">
        <v>0</v>
      </c>
      <c r="H122" s="10">
        <v>750000</v>
      </c>
      <c r="I122" s="35">
        <v>0.202137514774682</v>
      </c>
    </row>
    <row r="123" spans="2:9" hidden="1" x14ac:dyDescent="0.25">
      <c r="B123" s="34">
        <v>45089</v>
      </c>
      <c r="C123" s="10">
        <v>1259603.1159699997</v>
      </c>
      <c r="D123" s="10">
        <v>8017855.7890900001</v>
      </c>
      <c r="E123" s="10">
        <v>9277458.9050599989</v>
      </c>
      <c r="F123" s="10">
        <v>-779680.65947000124</v>
      </c>
      <c r="G123" s="11">
        <v>0</v>
      </c>
      <c r="H123" s="10">
        <v>1800000</v>
      </c>
      <c r="I123" s="35">
        <v>0.20253111428078513</v>
      </c>
    </row>
    <row r="124" spans="2:9" hidden="1" x14ac:dyDescent="0.25">
      <c r="B124" s="34">
        <v>45090</v>
      </c>
      <c r="C124" s="10">
        <v>1360146.8357699998</v>
      </c>
      <c r="D124" s="10">
        <v>8198878.6329699997</v>
      </c>
      <c r="E124" s="10">
        <v>9559025.4687399995</v>
      </c>
      <c r="F124" s="10">
        <v>281566.5636800006</v>
      </c>
      <c r="G124" s="11">
        <v>0</v>
      </c>
      <c r="H124" s="10">
        <v>1800000</v>
      </c>
      <c r="I124" s="35">
        <v>0.19344379936794798</v>
      </c>
    </row>
    <row r="125" spans="2:9" hidden="1" x14ac:dyDescent="0.25">
      <c r="B125" s="34">
        <v>45091</v>
      </c>
      <c r="C125" s="10">
        <v>1377792.3809199999</v>
      </c>
      <c r="D125" s="10">
        <v>8519164.2991399989</v>
      </c>
      <c r="E125" s="10">
        <v>9896956.6800599992</v>
      </c>
      <c r="F125" s="10">
        <v>337931.21131999977</v>
      </c>
      <c r="G125" s="11">
        <v>0</v>
      </c>
      <c r="H125" s="10">
        <v>1800000</v>
      </c>
      <c r="I125" s="35">
        <v>0.2027866086970275</v>
      </c>
    </row>
    <row r="126" spans="2:9" hidden="1" x14ac:dyDescent="0.25">
      <c r="B126" s="34">
        <v>45092</v>
      </c>
      <c r="C126" s="10">
        <v>2045470.4800899997</v>
      </c>
      <c r="D126" s="10">
        <v>7828495.6945199994</v>
      </c>
      <c r="E126" s="10">
        <v>9873966.1746099982</v>
      </c>
      <c r="F126" s="10">
        <v>-22990.505450000986</v>
      </c>
      <c r="G126" s="11">
        <v>0</v>
      </c>
      <c r="H126" s="10">
        <v>1800000</v>
      </c>
      <c r="I126" s="35">
        <v>0.20499629013479945</v>
      </c>
    </row>
    <row r="127" spans="2:9" hidden="1" x14ac:dyDescent="0.25">
      <c r="B127" s="34">
        <v>45093</v>
      </c>
      <c r="C127" s="10">
        <v>2783732.8903100006</v>
      </c>
      <c r="D127" s="10">
        <v>7601705.2791999998</v>
      </c>
      <c r="E127" s="10">
        <v>10385438.169509998</v>
      </c>
      <c r="F127" s="10">
        <v>511471.99489999935</v>
      </c>
      <c r="G127" s="11">
        <v>0</v>
      </c>
      <c r="H127" s="10">
        <v>1800000</v>
      </c>
      <c r="I127" s="35">
        <v>0.1971602144626966</v>
      </c>
    </row>
    <row r="128" spans="2:9" hidden="1" x14ac:dyDescent="0.25">
      <c r="B128" s="34">
        <v>45096</v>
      </c>
      <c r="C128" s="10">
        <v>1695367.7352399998</v>
      </c>
      <c r="D128" s="10">
        <v>8610866.8697500005</v>
      </c>
      <c r="E128" s="10">
        <v>10306234.60499</v>
      </c>
      <c r="F128" s="10">
        <v>-79203.564519997686</v>
      </c>
      <c r="G128" s="11">
        <v>0</v>
      </c>
      <c r="H128" s="10">
        <v>2000000</v>
      </c>
      <c r="I128" s="35">
        <v>0.19667000054130748</v>
      </c>
    </row>
    <row r="129" spans="2:9" hidden="1" x14ac:dyDescent="0.25">
      <c r="B129" s="34">
        <v>45097</v>
      </c>
      <c r="C129" s="10">
        <v>2065092.95147</v>
      </c>
      <c r="D129" s="10">
        <v>9121580.176239999</v>
      </c>
      <c r="E129" s="10">
        <v>11186673.127710002</v>
      </c>
      <c r="F129" s="10">
        <v>880438.52272000164</v>
      </c>
      <c r="G129" s="11">
        <v>0</v>
      </c>
      <c r="H129" s="10">
        <v>2000000</v>
      </c>
      <c r="I129" s="35">
        <v>0.19428895988816466</v>
      </c>
    </row>
    <row r="130" spans="2:9" hidden="1" x14ac:dyDescent="0.25">
      <c r="B130" s="34">
        <v>45098</v>
      </c>
      <c r="C130" s="10">
        <v>2352666.64384</v>
      </c>
      <c r="D130" s="10">
        <v>8945388.5643499997</v>
      </c>
      <c r="E130" s="10">
        <v>11298055.208189998</v>
      </c>
      <c r="F130" s="10">
        <v>111382.08047999628</v>
      </c>
      <c r="G130" s="11">
        <v>0</v>
      </c>
      <c r="H130" s="10">
        <v>2000000</v>
      </c>
      <c r="I130" s="35">
        <v>0.19331939485766056</v>
      </c>
    </row>
    <row r="131" spans="2:9" hidden="1" x14ac:dyDescent="0.25">
      <c r="B131" s="34">
        <v>45099</v>
      </c>
      <c r="C131" s="10">
        <v>2413724.3709299997</v>
      </c>
      <c r="D131" s="10">
        <v>9184268.8089199997</v>
      </c>
      <c r="E131" s="10">
        <v>11597993.179849999</v>
      </c>
      <c r="F131" s="10">
        <v>299937.9716600012</v>
      </c>
      <c r="G131" s="11">
        <v>0</v>
      </c>
      <c r="H131" s="10">
        <v>2000000</v>
      </c>
      <c r="I131" s="35">
        <v>0.19589171024471233</v>
      </c>
    </row>
    <row r="132" spans="2:9" hidden="1" x14ac:dyDescent="0.25">
      <c r="B132" s="34">
        <v>45100</v>
      </c>
      <c r="C132" s="10">
        <v>2192334.9152099998</v>
      </c>
      <c r="D132" s="10">
        <v>8586034.5341799986</v>
      </c>
      <c r="E132" s="10">
        <v>10778369.449390002</v>
      </c>
      <c r="F132" s="10">
        <v>-819623.73045999743</v>
      </c>
      <c r="G132" s="11">
        <v>0</v>
      </c>
      <c r="H132" s="10">
        <v>2000000</v>
      </c>
      <c r="I132" s="35">
        <v>0.19841785586840677</v>
      </c>
    </row>
    <row r="133" spans="2:9" hidden="1" x14ac:dyDescent="0.25">
      <c r="B133" s="34">
        <v>45103</v>
      </c>
      <c r="C133" s="10">
        <v>2481673.9139999999</v>
      </c>
      <c r="D133" s="10">
        <v>8047884.3765399996</v>
      </c>
      <c r="E133" s="10">
        <v>10529558.290539997</v>
      </c>
      <c r="F133" s="10">
        <v>-248811.1588500049</v>
      </c>
      <c r="G133" s="11">
        <v>0</v>
      </c>
      <c r="H133" s="10">
        <v>1400000</v>
      </c>
      <c r="I133" s="35">
        <v>0.19835849474409017</v>
      </c>
    </row>
    <row r="134" spans="2:9" hidden="1" x14ac:dyDescent="0.25">
      <c r="B134" s="39">
        <v>45104</v>
      </c>
      <c r="C134" s="36">
        <v>2205635.2842799998</v>
      </c>
      <c r="D134" s="2">
        <v>8687279.5615599994</v>
      </c>
      <c r="E134" s="36">
        <v>10892914.84584</v>
      </c>
      <c r="F134" s="2">
        <v>363356.55530000292</v>
      </c>
      <c r="G134" s="37">
        <v>0</v>
      </c>
      <c r="H134" s="2">
        <v>1400000</v>
      </c>
      <c r="I134" s="38">
        <v>0.20081208788250879</v>
      </c>
    </row>
    <row r="135" spans="2:9" hidden="1" x14ac:dyDescent="0.25">
      <c r="B135" s="34">
        <v>45105</v>
      </c>
      <c r="C135" s="10">
        <v>2103986.97322</v>
      </c>
      <c r="D135" s="10">
        <v>8155184.47107</v>
      </c>
      <c r="E135" s="10">
        <v>10259171.444289999</v>
      </c>
      <c r="F135" s="10">
        <v>-633743.40155000053</v>
      </c>
      <c r="G135" s="37">
        <v>0</v>
      </c>
      <c r="H135" s="10">
        <v>1400000</v>
      </c>
      <c r="I135" s="35">
        <v>0.20073953539723299</v>
      </c>
    </row>
    <row r="136" spans="2:9" hidden="1" x14ac:dyDescent="0.25">
      <c r="B136" s="34">
        <v>45106</v>
      </c>
      <c r="C136" s="10">
        <v>1961065.1618599999</v>
      </c>
      <c r="D136" s="10">
        <v>5494054.7651499994</v>
      </c>
      <c r="E136" s="10">
        <v>7455119.9270099979</v>
      </c>
      <c r="F136" s="10">
        <v>-2804051.5172800012</v>
      </c>
      <c r="G136" s="37">
        <v>0</v>
      </c>
      <c r="H136" s="10">
        <v>1400000</v>
      </c>
      <c r="I136" s="35">
        <v>0.19669638326322594</v>
      </c>
    </row>
    <row r="137" spans="2:9" hidden="1" x14ac:dyDescent="0.25">
      <c r="B137" s="34">
        <v>45107</v>
      </c>
      <c r="C137" s="10">
        <v>3821076.30162</v>
      </c>
      <c r="D137" s="10">
        <v>3262285.9022599999</v>
      </c>
      <c r="E137" s="10">
        <v>7083362.203879999</v>
      </c>
      <c r="F137" s="10">
        <v>-371757.72312999889</v>
      </c>
      <c r="G137" s="37">
        <v>0</v>
      </c>
      <c r="H137" s="10">
        <v>1400000</v>
      </c>
      <c r="I137" s="35">
        <v>0.20639862924874688</v>
      </c>
    </row>
    <row r="138" spans="2:9" hidden="1" x14ac:dyDescent="0.25">
      <c r="B138" s="34">
        <v>45110</v>
      </c>
      <c r="C138" s="10">
        <v>3160139.0436100001</v>
      </c>
      <c r="D138" s="10">
        <v>3880773.5304299993</v>
      </c>
      <c r="E138" s="10">
        <v>7040912.5740399994</v>
      </c>
      <c r="F138" s="10">
        <v>-42449.629839999601</v>
      </c>
      <c r="G138" s="37">
        <v>0</v>
      </c>
      <c r="H138" s="10">
        <v>800000</v>
      </c>
      <c r="I138" s="35">
        <v>0.20460460415829027</v>
      </c>
    </row>
    <row r="139" spans="2:9" hidden="1" x14ac:dyDescent="0.25">
      <c r="B139" s="34">
        <v>45111</v>
      </c>
      <c r="C139" s="10">
        <v>2956575.4442699994</v>
      </c>
      <c r="D139" s="10">
        <v>4208452.87316</v>
      </c>
      <c r="E139" s="10">
        <v>7165028.3174299989</v>
      </c>
      <c r="F139" s="10">
        <v>124115.74338999949</v>
      </c>
      <c r="G139" s="37">
        <v>0</v>
      </c>
      <c r="H139" s="10">
        <v>800000</v>
      </c>
      <c r="I139" s="35">
        <v>0.19710531545296239</v>
      </c>
    </row>
    <row r="140" spans="2:9" hidden="1" x14ac:dyDescent="0.25">
      <c r="B140" s="34">
        <v>45112</v>
      </c>
      <c r="C140" s="10">
        <v>2736531.6057800003</v>
      </c>
      <c r="D140" s="10">
        <v>4240369.4514299994</v>
      </c>
      <c r="E140" s="10">
        <v>6976901.0572099993</v>
      </c>
      <c r="F140" s="10">
        <v>-188127.26021999959</v>
      </c>
      <c r="G140" s="37">
        <v>0</v>
      </c>
      <c r="H140" s="10">
        <v>800000</v>
      </c>
      <c r="I140" s="35">
        <v>0.19638638628068381</v>
      </c>
    </row>
    <row r="141" spans="2:9" hidden="1" x14ac:dyDescent="0.25">
      <c r="B141" s="34">
        <v>45113</v>
      </c>
      <c r="C141" s="10">
        <v>2305638.5387300001</v>
      </c>
      <c r="D141" s="10">
        <v>5050448.1965800002</v>
      </c>
      <c r="E141" s="10">
        <v>7356086.7353099994</v>
      </c>
      <c r="F141" s="10">
        <v>379185.67810000014</v>
      </c>
      <c r="G141" s="37">
        <v>0</v>
      </c>
      <c r="H141" s="10">
        <v>800000</v>
      </c>
      <c r="I141" s="35">
        <v>0.19407789811281684</v>
      </c>
    </row>
    <row r="142" spans="2:9" hidden="1" x14ac:dyDescent="0.25">
      <c r="B142" s="34">
        <v>45114</v>
      </c>
      <c r="C142" s="10">
        <v>2360463.2139699999</v>
      </c>
      <c r="D142" s="10">
        <v>3504988.3910199995</v>
      </c>
      <c r="E142" s="10">
        <v>5865451.604989999</v>
      </c>
      <c r="F142" s="10">
        <v>-1490635.1303200005</v>
      </c>
      <c r="G142" s="37">
        <v>0</v>
      </c>
      <c r="H142" s="10">
        <v>800000</v>
      </c>
      <c r="I142" s="35">
        <v>0.19864870468519347</v>
      </c>
    </row>
    <row r="143" spans="2:9" hidden="1" x14ac:dyDescent="0.25">
      <c r="B143" s="34">
        <v>45117</v>
      </c>
      <c r="C143" s="10">
        <v>1941464.5522499999</v>
      </c>
      <c r="D143" s="10">
        <v>4637835.0572199989</v>
      </c>
      <c r="E143" s="10">
        <v>6579299.6094700005</v>
      </c>
      <c r="F143" s="10">
        <v>713848.00448000152</v>
      </c>
      <c r="G143" s="37">
        <v>0</v>
      </c>
      <c r="H143" s="10">
        <v>450000</v>
      </c>
      <c r="I143" s="35">
        <v>0.19052942201478132</v>
      </c>
    </row>
    <row r="144" spans="2:9" hidden="1" x14ac:dyDescent="0.25">
      <c r="B144" s="34">
        <v>45118</v>
      </c>
      <c r="C144" s="10">
        <v>2146180.9607000002</v>
      </c>
      <c r="D144" s="10">
        <v>5015987.6541199991</v>
      </c>
      <c r="E144" s="10">
        <v>7162168.6148199998</v>
      </c>
      <c r="F144" s="10">
        <v>582869.00534999929</v>
      </c>
      <c r="G144" s="37">
        <v>0</v>
      </c>
      <c r="H144" s="10">
        <v>450000</v>
      </c>
      <c r="I144" s="35">
        <v>0.18757389759186363</v>
      </c>
    </row>
    <row r="145" spans="2:12" hidden="1" x14ac:dyDescent="0.25">
      <c r="B145" s="34">
        <v>45119</v>
      </c>
      <c r="C145" s="10">
        <v>1948822.0148499999</v>
      </c>
      <c r="D145" s="10">
        <v>5665050.1794499997</v>
      </c>
      <c r="E145" s="10">
        <v>7613872.1942999996</v>
      </c>
      <c r="F145" s="10">
        <v>451703.57947999984</v>
      </c>
      <c r="G145" s="37">
        <v>0</v>
      </c>
      <c r="H145" s="10">
        <v>450000</v>
      </c>
      <c r="I145" s="35">
        <v>0.18987644964729894</v>
      </c>
      <c r="K145" s="2"/>
    </row>
    <row r="146" spans="2:12" hidden="1" x14ac:dyDescent="0.25">
      <c r="B146" s="34">
        <v>45120</v>
      </c>
      <c r="C146" s="10">
        <v>2043272.8979700003</v>
      </c>
      <c r="D146" s="10">
        <v>5568757.9209500002</v>
      </c>
      <c r="E146" s="10">
        <v>7612030.8189200005</v>
      </c>
      <c r="F146" s="10">
        <v>-1841.3753799991682</v>
      </c>
      <c r="G146" s="37">
        <v>0</v>
      </c>
      <c r="H146" s="10">
        <v>450000</v>
      </c>
      <c r="I146" s="35">
        <v>0.19034474296135195</v>
      </c>
    </row>
    <row r="147" spans="2:12" hidden="1" x14ac:dyDescent="0.25">
      <c r="B147" s="34">
        <v>45121</v>
      </c>
      <c r="C147" s="10">
        <v>2184553.0080500003</v>
      </c>
      <c r="D147" s="10">
        <v>6151571.7924599992</v>
      </c>
      <c r="E147" s="10">
        <v>8336124.8005099995</v>
      </c>
      <c r="F147" s="10">
        <v>724093.98158999905</v>
      </c>
      <c r="G147" s="37">
        <v>0</v>
      </c>
      <c r="H147" s="10">
        <v>450000</v>
      </c>
      <c r="I147" s="35">
        <v>0.19314790716519042</v>
      </c>
    </row>
    <row r="148" spans="2:12" hidden="1" x14ac:dyDescent="0.25">
      <c r="B148" s="34">
        <v>45124</v>
      </c>
      <c r="C148" s="10">
        <v>3261254.4961700006</v>
      </c>
      <c r="D148" s="10">
        <v>6463863.2240199996</v>
      </c>
      <c r="E148" s="10">
        <v>9725117.7201899979</v>
      </c>
      <c r="F148" s="10">
        <v>1388992.9196799984</v>
      </c>
      <c r="G148" s="37">
        <v>0</v>
      </c>
      <c r="H148" s="10">
        <v>50000</v>
      </c>
      <c r="I148" s="35">
        <v>0.19678212710946102</v>
      </c>
      <c r="L148" s="2"/>
    </row>
    <row r="149" spans="2:12" hidden="1" x14ac:dyDescent="0.25">
      <c r="B149" s="34">
        <v>45125</v>
      </c>
      <c r="C149" s="10">
        <v>2743769.4522800003</v>
      </c>
      <c r="D149" s="10">
        <v>7397326.9347399995</v>
      </c>
      <c r="E149" s="10">
        <v>10141096.387019999</v>
      </c>
      <c r="F149" s="10">
        <v>415978.6668300014</v>
      </c>
      <c r="G149" s="37">
        <v>0</v>
      </c>
      <c r="H149" s="10">
        <v>50000</v>
      </c>
      <c r="I149" s="35">
        <v>0.20157500348268351</v>
      </c>
    </row>
    <row r="150" spans="2:12" hidden="1" x14ac:dyDescent="0.25">
      <c r="B150" s="34">
        <v>45126</v>
      </c>
      <c r="C150" s="10">
        <v>2751176.5155400005</v>
      </c>
      <c r="D150" s="10">
        <v>6919558.0061699999</v>
      </c>
      <c r="E150" s="10">
        <v>9670734.5217099991</v>
      </c>
      <c r="F150" s="10">
        <v>-470361.86531000026</v>
      </c>
      <c r="G150" s="37">
        <v>0</v>
      </c>
      <c r="H150" s="10">
        <v>50000</v>
      </c>
      <c r="I150" s="35">
        <v>0.19926395248734063</v>
      </c>
    </row>
    <row r="151" spans="2:12" hidden="1" x14ac:dyDescent="0.25">
      <c r="B151" s="34">
        <v>45127</v>
      </c>
      <c r="C151" s="10">
        <v>2946735.1292199995</v>
      </c>
      <c r="D151" s="10">
        <v>6859119.1555900006</v>
      </c>
      <c r="E151" s="10">
        <v>9805854.2848099992</v>
      </c>
      <c r="F151" s="10">
        <v>135119.7631000001</v>
      </c>
      <c r="G151" s="37">
        <v>0</v>
      </c>
      <c r="H151" s="10">
        <v>50000</v>
      </c>
      <c r="I151" s="35">
        <v>0.19746646837985174</v>
      </c>
    </row>
    <row r="152" spans="2:12" hidden="1" x14ac:dyDescent="0.25">
      <c r="B152" s="34">
        <v>45128</v>
      </c>
      <c r="C152" s="10">
        <v>2629535.7861999995</v>
      </c>
      <c r="D152" s="10">
        <v>8836803.5792899989</v>
      </c>
      <c r="E152" s="10">
        <v>11466339.365489997</v>
      </c>
      <c r="F152" s="10">
        <v>1660485.0806799978</v>
      </c>
      <c r="G152" s="37">
        <v>0</v>
      </c>
      <c r="H152" s="10">
        <v>50000</v>
      </c>
      <c r="I152" s="35">
        <v>0.19470110821448419</v>
      </c>
    </row>
    <row r="153" spans="2:12" hidden="1" x14ac:dyDescent="0.25">
      <c r="B153" s="34">
        <v>45131</v>
      </c>
      <c r="C153" s="10">
        <v>1978961.1315799998</v>
      </c>
      <c r="D153" s="10">
        <v>7696070.1674199998</v>
      </c>
      <c r="E153" s="10">
        <v>9675031.2990000006</v>
      </c>
      <c r="F153" s="10">
        <v>-1791308.0664899964</v>
      </c>
      <c r="G153" s="37">
        <v>0</v>
      </c>
      <c r="H153" s="10">
        <v>1062000</v>
      </c>
      <c r="I153" s="35">
        <v>0.1922056998747835</v>
      </c>
    </row>
    <row r="154" spans="2:12" hidden="1" x14ac:dyDescent="0.25">
      <c r="B154" s="34">
        <v>45132</v>
      </c>
      <c r="C154" s="10">
        <v>2182931.4928999995</v>
      </c>
      <c r="D154" s="10">
        <v>7610360.4180800011</v>
      </c>
      <c r="E154" s="10">
        <v>9793291.9109800011</v>
      </c>
      <c r="F154" s="10">
        <v>118260.61198000051</v>
      </c>
      <c r="G154" s="37">
        <v>0</v>
      </c>
      <c r="H154" s="10">
        <v>1062000</v>
      </c>
      <c r="I154" s="35">
        <v>0.19584675742585075</v>
      </c>
    </row>
    <row r="155" spans="2:12" hidden="1" x14ac:dyDescent="0.25">
      <c r="B155" s="34">
        <v>45133</v>
      </c>
      <c r="C155" s="10">
        <v>2203043.7634499995</v>
      </c>
      <c r="D155" s="10">
        <v>7810228.8013199996</v>
      </c>
      <c r="E155" s="10">
        <v>10013272.564769998</v>
      </c>
      <c r="F155" s="10">
        <v>219980.6537899971</v>
      </c>
      <c r="G155" s="37">
        <v>0</v>
      </c>
      <c r="H155" s="10">
        <v>1062000</v>
      </c>
      <c r="I155" s="35">
        <v>0.2012326255574475</v>
      </c>
    </row>
    <row r="156" spans="2:12" hidden="1" x14ac:dyDescent="0.25">
      <c r="B156" s="34">
        <v>45134</v>
      </c>
      <c r="C156" s="10">
        <v>2565982.3674700004</v>
      </c>
      <c r="D156" s="10">
        <v>7741798.0467700008</v>
      </c>
      <c r="E156" s="10">
        <v>10307780.414239999</v>
      </c>
      <c r="F156" s="10">
        <v>294507.84947000071</v>
      </c>
      <c r="G156" s="37">
        <v>0</v>
      </c>
      <c r="H156" s="36">
        <v>1062000</v>
      </c>
      <c r="I156" s="35">
        <v>0.20569670696725512</v>
      </c>
    </row>
    <row r="157" spans="2:12" hidden="1" x14ac:dyDescent="0.25">
      <c r="B157" s="34">
        <v>45135</v>
      </c>
      <c r="C157" s="10">
        <v>1603651.7504900002</v>
      </c>
      <c r="D157" s="10">
        <v>8241412.6395899998</v>
      </c>
      <c r="E157" s="10">
        <v>9845064.3900799975</v>
      </c>
      <c r="F157" s="10">
        <v>-462716.02416000143</v>
      </c>
      <c r="G157" s="37">
        <v>0</v>
      </c>
      <c r="H157" s="36">
        <v>1062000</v>
      </c>
      <c r="I157" s="35">
        <v>0.20742834916604477</v>
      </c>
    </row>
    <row r="158" spans="2:12" hidden="1" x14ac:dyDescent="0.25">
      <c r="B158" s="34">
        <v>45138</v>
      </c>
      <c r="C158" s="10">
        <v>1981693.3681900001</v>
      </c>
      <c r="D158" s="10">
        <v>6946569.5927199991</v>
      </c>
      <c r="E158" s="10">
        <v>8928262.9609099999</v>
      </c>
      <c r="F158" s="10">
        <v>-916801.42916999757</v>
      </c>
      <c r="G158" s="37">
        <v>0</v>
      </c>
      <c r="H158" s="36">
        <v>1750000</v>
      </c>
      <c r="I158" s="35">
        <v>0.20445229489283973</v>
      </c>
    </row>
    <row r="159" spans="2:12" hidden="1" x14ac:dyDescent="0.25">
      <c r="B159" s="34">
        <v>45139</v>
      </c>
      <c r="C159" s="10">
        <v>2204389.2093500001</v>
      </c>
      <c r="D159" s="10">
        <v>6061673.8761100005</v>
      </c>
      <c r="E159" s="10">
        <v>8266063.0854599997</v>
      </c>
      <c r="F159" s="10">
        <v>-662199.87545000017</v>
      </c>
      <c r="G159" s="37">
        <v>0</v>
      </c>
      <c r="H159" s="36">
        <v>1750000</v>
      </c>
      <c r="I159" s="35">
        <v>0.20782340061824014</v>
      </c>
    </row>
    <row r="160" spans="2:12" hidden="1" x14ac:dyDescent="0.25">
      <c r="B160" s="34">
        <v>45140</v>
      </c>
      <c r="C160" s="10">
        <v>2101174.4139899998</v>
      </c>
      <c r="D160" s="10">
        <v>5651867.65857</v>
      </c>
      <c r="E160" s="10">
        <v>7753042.0725599993</v>
      </c>
      <c r="F160" s="10">
        <v>-513021.01290000044</v>
      </c>
      <c r="G160" s="37">
        <v>0</v>
      </c>
      <c r="H160" s="36">
        <v>1750000</v>
      </c>
      <c r="I160" s="35">
        <v>0.20329347729973332</v>
      </c>
    </row>
    <row r="161" spans="2:15" hidden="1" x14ac:dyDescent="0.25">
      <c r="B161" s="34">
        <v>45141</v>
      </c>
      <c r="C161" s="10">
        <v>2041172.3017499999</v>
      </c>
      <c r="D161" s="10">
        <v>5790746.9397100005</v>
      </c>
      <c r="E161" s="10">
        <v>7831919.2414600002</v>
      </c>
      <c r="F161" s="10">
        <v>78877.168900000863</v>
      </c>
      <c r="G161" s="37">
        <v>0</v>
      </c>
      <c r="H161" s="36">
        <v>1750000</v>
      </c>
      <c r="I161" s="35">
        <v>0.20084415829612207</v>
      </c>
    </row>
    <row r="162" spans="2:15" hidden="1" x14ac:dyDescent="0.25">
      <c r="B162" s="34">
        <v>45142</v>
      </c>
      <c r="C162" s="10">
        <v>1793778.0090099999</v>
      </c>
      <c r="D162" s="10">
        <v>6737393.9298600005</v>
      </c>
      <c r="E162" s="10">
        <v>8531171.9388699997</v>
      </c>
      <c r="F162" s="10">
        <v>699252.69740999956</v>
      </c>
      <c r="G162" s="37">
        <v>0</v>
      </c>
      <c r="H162" s="36">
        <v>1750000</v>
      </c>
      <c r="I162" s="35">
        <v>0.20411650115847366</v>
      </c>
    </row>
    <row r="163" spans="2:15" hidden="1" x14ac:dyDescent="0.25">
      <c r="B163" s="34">
        <v>45145</v>
      </c>
      <c r="C163" s="10">
        <v>1900348.0784500001</v>
      </c>
      <c r="D163" s="10">
        <v>6198083.5428400002</v>
      </c>
      <c r="E163" s="10">
        <v>8098431.6212900002</v>
      </c>
      <c r="F163" s="10">
        <v>-432740.31757999957</v>
      </c>
      <c r="G163" s="37">
        <v>0</v>
      </c>
      <c r="H163" s="36">
        <v>2206000</v>
      </c>
      <c r="I163" s="35">
        <v>0.20251654277708245</v>
      </c>
    </row>
    <row r="164" spans="2:15" hidden="1" x14ac:dyDescent="0.25">
      <c r="B164" s="34">
        <v>45146</v>
      </c>
      <c r="C164" s="10">
        <v>2015694.8176400003</v>
      </c>
      <c r="D164" s="10">
        <v>6124168.8025099998</v>
      </c>
      <c r="E164" s="10">
        <v>8139863.6201500008</v>
      </c>
      <c r="F164" s="10">
        <v>41431.998860000633</v>
      </c>
      <c r="G164" s="37">
        <v>28319.19843</v>
      </c>
      <c r="H164" s="36">
        <v>2206000</v>
      </c>
      <c r="I164" s="35">
        <v>0.20690161389645095</v>
      </c>
    </row>
    <row r="165" spans="2:15" hidden="1" x14ac:dyDescent="0.25">
      <c r="B165" s="34">
        <v>45147</v>
      </c>
      <c r="C165" s="10">
        <v>2075427.8585700004</v>
      </c>
      <c r="D165" s="10">
        <v>6108295.9415899999</v>
      </c>
      <c r="E165" s="10">
        <v>8183723.8001599992</v>
      </c>
      <c r="F165" s="10">
        <v>43860.180009998381</v>
      </c>
      <c r="G165" s="37">
        <v>0</v>
      </c>
      <c r="H165" s="36">
        <v>2206000</v>
      </c>
      <c r="I165" s="35">
        <v>0.20477492024546592</v>
      </c>
    </row>
    <row r="166" spans="2:15" hidden="1" x14ac:dyDescent="0.25">
      <c r="B166" s="34">
        <v>45148</v>
      </c>
      <c r="C166" s="10">
        <v>2095800.3799999997</v>
      </c>
      <c r="D166" s="10">
        <v>6634233.4338700008</v>
      </c>
      <c r="E166" s="10">
        <v>8730033.8138699997</v>
      </c>
      <c r="F166" s="10">
        <v>546310.01371000055</v>
      </c>
      <c r="G166" s="37">
        <v>0</v>
      </c>
      <c r="H166" s="36">
        <v>2206000</v>
      </c>
      <c r="I166" s="35">
        <v>0.20513046655244174</v>
      </c>
    </row>
    <row r="167" spans="2:15" hidden="1" x14ac:dyDescent="0.25">
      <c r="B167" s="34">
        <v>45149</v>
      </c>
      <c r="C167" s="10">
        <v>2114256.2388400002</v>
      </c>
      <c r="D167" s="10">
        <v>6942949.4520922499</v>
      </c>
      <c r="E167" s="10">
        <v>9057205.6909322515</v>
      </c>
      <c r="F167" s="10">
        <v>327171.87706225179</v>
      </c>
      <c r="G167" s="37">
        <v>0</v>
      </c>
      <c r="H167" s="36">
        <v>2206000</v>
      </c>
      <c r="I167" s="35">
        <v>0.20518972427027107</v>
      </c>
    </row>
    <row r="168" spans="2:15" hidden="1" x14ac:dyDescent="0.25">
      <c r="B168" s="34">
        <v>45152</v>
      </c>
      <c r="C168" s="10">
        <v>1987332.8296399999</v>
      </c>
      <c r="D168" s="10">
        <v>7069761.9727554759</v>
      </c>
      <c r="E168" s="10">
        <v>9057094.8023954723</v>
      </c>
      <c r="F168" s="10">
        <v>-110.88853677920997</v>
      </c>
      <c r="G168" s="37">
        <v>0</v>
      </c>
      <c r="H168" s="36">
        <v>2825000</v>
      </c>
      <c r="I168" s="35">
        <v>0.20990400493313571</v>
      </c>
    </row>
    <row r="169" spans="2:15" hidden="1" x14ac:dyDescent="0.25">
      <c r="B169" s="34">
        <v>45153</v>
      </c>
      <c r="C169" s="10">
        <v>1970990.44123</v>
      </c>
      <c r="D169" s="10">
        <v>6321758.1960113002</v>
      </c>
      <c r="E169" s="10">
        <v>8292748.6372413002</v>
      </c>
      <c r="F169" s="10">
        <v>-764346.16515417211</v>
      </c>
      <c r="G169" s="37">
        <v>0</v>
      </c>
      <c r="H169" s="36">
        <v>2625000</v>
      </c>
      <c r="I169" s="35">
        <v>0.21120767472538041</v>
      </c>
      <c r="O169" s="2"/>
    </row>
    <row r="170" spans="2:15" hidden="1" x14ac:dyDescent="0.25">
      <c r="B170" s="34">
        <v>45154</v>
      </c>
      <c r="C170" s="10">
        <v>1711791.2763200002</v>
      </c>
      <c r="D170" s="10">
        <v>6391126.0224506501</v>
      </c>
      <c r="E170" s="10">
        <v>8102917.2987706512</v>
      </c>
      <c r="F170" s="10">
        <v>-189831.33847064897</v>
      </c>
      <c r="G170" s="37">
        <v>0</v>
      </c>
      <c r="H170" s="36">
        <v>2625000</v>
      </c>
      <c r="I170" s="35">
        <v>0.20905464431091569</v>
      </c>
    </row>
    <row r="171" spans="2:15" hidden="1" x14ac:dyDescent="0.25">
      <c r="B171" s="34">
        <v>45155</v>
      </c>
      <c r="C171" s="10">
        <v>1769712.24248</v>
      </c>
      <c r="D171" s="10">
        <v>7123266.8432366755</v>
      </c>
      <c r="E171" s="10">
        <v>8892979.0857166741</v>
      </c>
      <c r="F171" s="10">
        <v>790061.78694602288</v>
      </c>
      <c r="G171" s="37">
        <v>0</v>
      </c>
      <c r="H171" s="36">
        <v>2625000</v>
      </c>
      <c r="I171" s="35">
        <v>0.20455764194675849</v>
      </c>
    </row>
    <row r="172" spans="2:15" hidden="1" x14ac:dyDescent="0.25">
      <c r="B172" s="34">
        <v>45156</v>
      </c>
      <c r="C172" s="10">
        <v>1621888.0259800002</v>
      </c>
      <c r="D172" s="10">
        <v>7246435.8794334754</v>
      </c>
      <c r="E172" s="10">
        <v>8868323.9054134749</v>
      </c>
      <c r="F172" s="10">
        <v>-24655.180303199217</v>
      </c>
      <c r="G172" s="37">
        <v>0</v>
      </c>
      <c r="H172" s="36">
        <v>2625000</v>
      </c>
      <c r="I172" s="35">
        <v>0.20717814991298772</v>
      </c>
    </row>
    <row r="173" spans="2:15" hidden="1" x14ac:dyDescent="0.25">
      <c r="B173" s="34">
        <v>45159</v>
      </c>
      <c r="C173" s="10">
        <v>1704323.41781</v>
      </c>
      <c r="D173" s="10">
        <v>6948437.8022670252</v>
      </c>
      <c r="E173" s="10">
        <v>8652761.2200770248</v>
      </c>
      <c r="F173" s="10">
        <v>-215562.68533645011</v>
      </c>
      <c r="G173" s="37">
        <v>0</v>
      </c>
      <c r="H173" s="36">
        <v>2835000</v>
      </c>
      <c r="I173" s="35">
        <v>0.20678968265166228</v>
      </c>
    </row>
    <row r="174" spans="2:15" hidden="1" x14ac:dyDescent="0.25">
      <c r="B174" s="34">
        <v>45160</v>
      </c>
      <c r="C174" s="10">
        <v>1617857.4156500001</v>
      </c>
      <c r="D174" s="10">
        <v>6774233.5123298261</v>
      </c>
      <c r="E174" s="10">
        <v>8392090.9279798251</v>
      </c>
      <c r="F174" s="10">
        <v>-260670.29209719971</v>
      </c>
      <c r="G174" s="37">
        <v>0</v>
      </c>
      <c r="H174" s="36">
        <v>2835000</v>
      </c>
      <c r="I174" s="35">
        <v>0.20596007460205201</v>
      </c>
    </row>
    <row r="175" spans="2:15" hidden="1" x14ac:dyDescent="0.25">
      <c r="B175" s="34">
        <v>45161</v>
      </c>
      <c r="C175" s="10">
        <v>1824734.7238400001</v>
      </c>
      <c r="D175" s="10">
        <v>6538840.2216699999</v>
      </c>
      <c r="E175" s="10">
        <v>8363574.94551</v>
      </c>
      <c r="F175" s="10">
        <v>-28515.982469825074</v>
      </c>
      <c r="G175" s="37">
        <v>0</v>
      </c>
      <c r="H175" s="36">
        <v>2835000</v>
      </c>
      <c r="I175" s="35">
        <v>0.21037148248490023</v>
      </c>
    </row>
    <row r="176" spans="2:15" hidden="1" x14ac:dyDescent="0.25">
      <c r="B176" s="34">
        <v>45162</v>
      </c>
      <c r="C176" s="10">
        <v>1689086.2535900001</v>
      </c>
      <c r="D176" s="10">
        <v>7975532.0951065505</v>
      </c>
      <c r="E176" s="10">
        <v>9664618.3486965485</v>
      </c>
      <c r="F176" s="10">
        <v>1301043.4031865485</v>
      </c>
      <c r="G176" s="37">
        <v>0</v>
      </c>
      <c r="H176" s="36">
        <v>2835000</v>
      </c>
      <c r="I176" s="35">
        <v>0.20620368966423916</v>
      </c>
      <c r="K176" s="2"/>
    </row>
    <row r="177" spans="2:18" hidden="1" x14ac:dyDescent="0.25">
      <c r="B177" s="34">
        <v>45163</v>
      </c>
      <c r="C177" s="10">
        <v>2301079.7138800002</v>
      </c>
      <c r="D177" s="10">
        <v>7997434.3878957005</v>
      </c>
      <c r="E177" s="10">
        <v>10298514.101775702</v>
      </c>
      <c r="F177" s="10">
        <v>633895.7530791536</v>
      </c>
      <c r="G177" s="37">
        <v>0</v>
      </c>
      <c r="H177" s="36">
        <v>2835000</v>
      </c>
      <c r="I177" s="35">
        <v>0.2076983009917116</v>
      </c>
    </row>
    <row r="178" spans="2:18" hidden="1" x14ac:dyDescent="0.25">
      <c r="B178" s="34">
        <v>45166</v>
      </c>
      <c r="C178" s="10">
        <v>1966749.2302600003</v>
      </c>
      <c r="D178" s="10">
        <v>8115402.9352600006</v>
      </c>
      <c r="E178" s="10">
        <v>10082152.165520001</v>
      </c>
      <c r="F178" s="10">
        <v>-216361.93625570089</v>
      </c>
      <c r="G178" s="37">
        <v>0</v>
      </c>
      <c r="H178" s="36">
        <v>2980000</v>
      </c>
      <c r="I178" s="35">
        <v>0.21172782580410429</v>
      </c>
    </row>
    <row r="179" spans="2:18" hidden="1" x14ac:dyDescent="0.25">
      <c r="B179" s="34">
        <v>45167</v>
      </c>
      <c r="C179" s="10">
        <v>2068453.9678500004</v>
      </c>
      <c r="D179" s="10">
        <v>7915614.817173901</v>
      </c>
      <c r="E179" s="10">
        <v>9984068.7850239016</v>
      </c>
      <c r="F179" s="10">
        <v>-98083.380496099591</v>
      </c>
      <c r="G179" s="37">
        <v>0</v>
      </c>
      <c r="H179" s="36">
        <v>2980000</v>
      </c>
      <c r="I179" s="35">
        <v>0.20603908489249109</v>
      </c>
    </row>
    <row r="180" spans="2:18" hidden="1" x14ac:dyDescent="0.25">
      <c r="B180" s="34">
        <v>45168</v>
      </c>
      <c r="C180" s="10">
        <v>2121317.6372199999</v>
      </c>
      <c r="D180" s="10">
        <v>8286676.6842831252</v>
      </c>
      <c r="E180" s="10">
        <v>10407994.321503127</v>
      </c>
      <c r="F180" s="10">
        <v>423925.53647922538</v>
      </c>
      <c r="G180" s="37">
        <v>0</v>
      </c>
      <c r="H180" s="36">
        <v>2980000</v>
      </c>
      <c r="I180" s="35">
        <v>0.21145128978756755</v>
      </c>
    </row>
    <row r="181" spans="2:18" hidden="1" x14ac:dyDescent="0.25">
      <c r="B181" s="34">
        <v>45169</v>
      </c>
      <c r="C181" s="10">
        <v>3073658.2564300005</v>
      </c>
      <c r="D181" s="10">
        <v>7001250.0599851506</v>
      </c>
      <c r="E181" s="10">
        <v>10074908.316415152</v>
      </c>
      <c r="F181" s="10">
        <v>-333086.00508797541</v>
      </c>
      <c r="G181" s="37">
        <v>0</v>
      </c>
      <c r="H181" s="36">
        <v>2980000</v>
      </c>
      <c r="I181" s="35">
        <v>0.21168173646801483</v>
      </c>
    </row>
    <row r="182" spans="2:18" hidden="1" x14ac:dyDescent="0.25">
      <c r="B182" s="34">
        <v>45170</v>
      </c>
      <c r="C182" s="10">
        <v>2692044.7850499996</v>
      </c>
      <c r="D182" s="10">
        <v>5473056.9057024494</v>
      </c>
      <c r="E182" s="10">
        <v>8165101.6907524513</v>
      </c>
      <c r="F182" s="10">
        <v>-1909806.6256627003</v>
      </c>
      <c r="G182" s="37">
        <v>0</v>
      </c>
      <c r="H182" s="36">
        <v>2980000</v>
      </c>
      <c r="I182" s="35">
        <v>0.21756141891485581</v>
      </c>
    </row>
    <row r="183" spans="2:18" hidden="1" x14ac:dyDescent="0.25">
      <c r="B183" s="34">
        <v>45173</v>
      </c>
      <c r="C183" s="10">
        <v>1992393.3137000003</v>
      </c>
      <c r="D183" s="10">
        <v>6038837.7737499997</v>
      </c>
      <c r="E183" s="10">
        <v>8031231.0874500005</v>
      </c>
      <c r="F183" s="10">
        <v>-133870.60344245099</v>
      </c>
      <c r="G183" s="37">
        <v>0</v>
      </c>
      <c r="H183" s="36">
        <v>3300000</v>
      </c>
      <c r="I183" s="35">
        <v>0.2036951129427986</v>
      </c>
    </row>
    <row r="184" spans="2:18" hidden="1" x14ac:dyDescent="0.25">
      <c r="B184" s="34">
        <v>45174</v>
      </c>
      <c r="C184" s="10">
        <v>1994998.3204600001</v>
      </c>
      <c r="D184" s="10">
        <v>6235970.1143719498</v>
      </c>
      <c r="E184" s="10">
        <v>8230968.4348319508</v>
      </c>
      <c r="F184" s="10">
        <v>199737.35086917598</v>
      </c>
      <c r="G184" s="37">
        <v>0</v>
      </c>
      <c r="H184" s="36">
        <v>3300000</v>
      </c>
      <c r="I184" s="35">
        <v>0.20727691277603655</v>
      </c>
    </row>
    <row r="185" spans="2:18" hidden="1" x14ac:dyDescent="0.25">
      <c r="B185" s="34">
        <v>45175</v>
      </c>
      <c r="C185" s="10">
        <v>1970527.2826700001</v>
      </c>
      <c r="D185" s="10">
        <v>6533255.7828185502</v>
      </c>
      <c r="E185" s="10">
        <v>8503783.0654885508</v>
      </c>
      <c r="F185" s="10">
        <v>272814.6306566</v>
      </c>
      <c r="G185" s="37">
        <v>0</v>
      </c>
      <c r="H185" s="36">
        <v>3300000</v>
      </c>
      <c r="I185" s="35">
        <v>0.20811310501651675</v>
      </c>
    </row>
    <row r="186" spans="2:18" hidden="1" x14ac:dyDescent="0.25">
      <c r="B186" s="34">
        <v>45176</v>
      </c>
      <c r="C186" s="10">
        <v>1711947.0036000004</v>
      </c>
      <c r="D186" s="10">
        <v>5926101.3944100002</v>
      </c>
      <c r="E186" s="10">
        <v>7638048.3980100006</v>
      </c>
      <c r="F186" s="10">
        <v>-865734.66747855023</v>
      </c>
      <c r="G186" s="37">
        <v>0</v>
      </c>
      <c r="H186" s="36">
        <v>3300000</v>
      </c>
      <c r="I186" s="35">
        <v>0.20748102269300417</v>
      </c>
    </row>
    <row r="187" spans="2:18" hidden="1" x14ac:dyDescent="0.25">
      <c r="B187" s="34">
        <v>45177</v>
      </c>
      <c r="C187" s="10">
        <v>1274856.6526299999</v>
      </c>
      <c r="D187" s="10">
        <v>6630410.3700299999</v>
      </c>
      <c r="E187" s="10">
        <v>7905267.0226600012</v>
      </c>
      <c r="F187" s="10">
        <v>267218.62465000059</v>
      </c>
      <c r="G187" s="37">
        <v>0</v>
      </c>
      <c r="H187" s="36">
        <v>3300000</v>
      </c>
      <c r="I187" s="35">
        <v>0.20734275468473579</v>
      </c>
    </row>
    <row r="188" spans="2:18" hidden="1" x14ac:dyDescent="0.25">
      <c r="B188" s="34">
        <v>45180</v>
      </c>
      <c r="C188" s="10">
        <v>1461217.1223000002</v>
      </c>
      <c r="D188" s="10">
        <v>6416521.6358000003</v>
      </c>
      <c r="E188" s="10">
        <v>7877738.7581000002</v>
      </c>
      <c r="F188" s="10">
        <v>-27528.264560000971</v>
      </c>
      <c r="G188" s="37">
        <v>0</v>
      </c>
      <c r="H188" s="36">
        <v>3260000</v>
      </c>
      <c r="I188" s="35">
        <v>0.20362927103409939</v>
      </c>
      <c r="R188" t="s">
        <v>11</v>
      </c>
    </row>
    <row r="189" spans="2:18" hidden="1" x14ac:dyDescent="0.25">
      <c r="B189" s="34">
        <v>45181</v>
      </c>
      <c r="C189" s="10">
        <v>1358224.8820800001</v>
      </c>
      <c r="D189" s="10">
        <v>6462883.5218199994</v>
      </c>
      <c r="E189" s="10">
        <v>7821108.4039000003</v>
      </c>
      <c r="F189" s="10">
        <v>-56630.354199999943</v>
      </c>
      <c r="G189" s="37">
        <v>0</v>
      </c>
      <c r="H189" s="36">
        <v>3260000</v>
      </c>
      <c r="I189" s="35">
        <v>0.20453130518327878</v>
      </c>
    </row>
    <row r="190" spans="2:18" hidden="1" x14ac:dyDescent="0.25">
      <c r="B190" s="34">
        <v>45182</v>
      </c>
      <c r="C190" s="10">
        <v>1167725.2746600001</v>
      </c>
      <c r="D190" s="10">
        <v>6551417.0948400004</v>
      </c>
      <c r="E190" s="10">
        <v>7719142.3695</v>
      </c>
      <c r="F190" s="10">
        <v>-101966.03440000024</v>
      </c>
      <c r="G190" s="37">
        <v>0</v>
      </c>
      <c r="H190" s="36">
        <v>3260000</v>
      </c>
      <c r="I190" s="35">
        <v>0.20515680331592145</v>
      </c>
      <c r="K190" s="2"/>
    </row>
    <row r="191" spans="2:18" hidden="1" x14ac:dyDescent="0.25">
      <c r="B191" s="34">
        <v>45183</v>
      </c>
      <c r="C191" s="10">
        <v>1312338.45624</v>
      </c>
      <c r="D191" s="10">
        <v>6603470.936342475</v>
      </c>
      <c r="E191" s="10">
        <v>7915809.3925824743</v>
      </c>
      <c r="F191" s="10">
        <v>196667.02308247425</v>
      </c>
      <c r="G191" s="37">
        <v>0</v>
      </c>
      <c r="H191" s="36">
        <v>3260000</v>
      </c>
      <c r="I191" s="35">
        <v>0.20249020601360276</v>
      </c>
    </row>
    <row r="192" spans="2:18" hidden="1" x14ac:dyDescent="0.25">
      <c r="B192" s="34">
        <v>45184</v>
      </c>
      <c r="C192" s="10">
        <v>1177885.5856600001</v>
      </c>
      <c r="D192" s="10">
        <v>5342087.1182414256</v>
      </c>
      <c r="E192" s="10">
        <v>6519972.7039014241</v>
      </c>
      <c r="F192" s="10">
        <v>-1395836.6886810502</v>
      </c>
      <c r="G192" s="37">
        <v>0</v>
      </c>
      <c r="H192" s="36">
        <v>3260000</v>
      </c>
      <c r="I192" s="35">
        <v>0.20026474949956888</v>
      </c>
    </row>
    <row r="193" spans="2:12" hidden="1" x14ac:dyDescent="0.25">
      <c r="B193" s="34">
        <v>45187</v>
      </c>
      <c r="C193" s="10">
        <v>1143042.7112799999</v>
      </c>
      <c r="D193" s="10">
        <v>5127269.5431265263</v>
      </c>
      <c r="E193" s="10">
        <v>6270312.2544065267</v>
      </c>
      <c r="F193" s="10">
        <v>-249660.44949489739</v>
      </c>
      <c r="G193" s="37">
        <v>0</v>
      </c>
      <c r="H193" s="36">
        <v>3400000</v>
      </c>
      <c r="I193" s="35">
        <v>0.20501195111678314</v>
      </c>
    </row>
    <row r="194" spans="2:12" hidden="1" x14ac:dyDescent="0.25">
      <c r="B194" s="34">
        <v>45188</v>
      </c>
      <c r="C194" s="10">
        <v>1223723.9825599999</v>
      </c>
      <c r="D194" s="10">
        <v>5590122.4013637509</v>
      </c>
      <c r="E194" s="10">
        <v>6813846.3839237504</v>
      </c>
      <c r="F194" s="10">
        <v>543534.12951722369</v>
      </c>
      <c r="G194" s="37">
        <v>0</v>
      </c>
      <c r="H194" s="36">
        <v>3400000</v>
      </c>
      <c r="I194" s="35">
        <v>0.20126554651179712</v>
      </c>
    </row>
    <row r="195" spans="2:12" hidden="1" x14ac:dyDescent="0.25">
      <c r="B195" s="34">
        <v>45189</v>
      </c>
      <c r="C195" s="10">
        <v>1506592.2582000003</v>
      </c>
      <c r="D195" s="10">
        <v>5388836.8924671989</v>
      </c>
      <c r="E195" s="10">
        <v>6895429.1506671989</v>
      </c>
      <c r="F195" s="10">
        <v>81582.766743448563</v>
      </c>
      <c r="G195" s="37">
        <v>0</v>
      </c>
      <c r="H195" s="36">
        <v>3400000</v>
      </c>
      <c r="I195" s="35">
        <v>0.20419551144891274</v>
      </c>
    </row>
    <row r="196" spans="2:12" hidden="1" x14ac:dyDescent="0.25">
      <c r="B196" s="34">
        <v>45190</v>
      </c>
      <c r="C196" s="10">
        <v>1214429.3158500001</v>
      </c>
      <c r="D196" s="10">
        <v>5487645.2617562246</v>
      </c>
      <c r="E196" s="10">
        <v>6702074.5776062254</v>
      </c>
      <c r="F196" s="10">
        <v>-193354.57306097355</v>
      </c>
      <c r="G196" s="37">
        <v>0</v>
      </c>
      <c r="H196" s="36">
        <v>3400000</v>
      </c>
      <c r="I196" s="35">
        <v>0.20553210219550705</v>
      </c>
    </row>
    <row r="197" spans="2:12" hidden="1" x14ac:dyDescent="0.25">
      <c r="B197" s="34">
        <v>45191</v>
      </c>
      <c r="C197" s="10">
        <v>1056979.4677400002</v>
      </c>
      <c r="D197" s="10">
        <v>5335425.6443862002</v>
      </c>
      <c r="E197" s="10">
        <v>6392405.1121261986</v>
      </c>
      <c r="F197" s="10">
        <v>-309669.46548002679</v>
      </c>
      <c r="G197" s="37">
        <v>0</v>
      </c>
      <c r="H197" s="36">
        <v>3400000</v>
      </c>
      <c r="I197" s="35">
        <v>0.20464982061893741</v>
      </c>
    </row>
    <row r="198" spans="2:12" hidden="1" x14ac:dyDescent="0.25">
      <c r="B198" s="34">
        <v>45194</v>
      </c>
      <c r="C198" s="10">
        <v>1920093.7749000001</v>
      </c>
      <c r="D198" s="10">
        <v>5297358.6906961994</v>
      </c>
      <c r="E198" s="10">
        <v>7217452.4655962</v>
      </c>
      <c r="F198" s="10">
        <v>825047.35347000137</v>
      </c>
      <c r="G198" s="37">
        <v>0</v>
      </c>
      <c r="H198" s="36">
        <v>2300000</v>
      </c>
      <c r="I198" s="35">
        <v>0.20535432904201914</v>
      </c>
    </row>
    <row r="199" spans="2:12" hidden="1" x14ac:dyDescent="0.25">
      <c r="B199" s="34">
        <v>45195</v>
      </c>
      <c r="C199" s="10">
        <v>1128457.19092</v>
      </c>
      <c r="D199" s="10">
        <v>5692293.1277648238</v>
      </c>
      <c r="E199" s="10">
        <v>6820750.3186848229</v>
      </c>
      <c r="F199" s="10">
        <v>-396702.14691137709</v>
      </c>
      <c r="G199" s="37">
        <v>0</v>
      </c>
      <c r="H199" s="36">
        <v>2300000</v>
      </c>
      <c r="I199" s="35">
        <v>0.19727552684462396</v>
      </c>
    </row>
    <row r="200" spans="2:12" hidden="1" x14ac:dyDescent="0.25">
      <c r="B200" s="34">
        <v>45196</v>
      </c>
      <c r="C200" s="10">
        <v>801149.03012999985</v>
      </c>
      <c r="D200" s="10">
        <v>6454656.1911303746</v>
      </c>
      <c r="E200" s="10">
        <v>7255805.2212603744</v>
      </c>
      <c r="F200" s="10">
        <v>435054.90257555153</v>
      </c>
      <c r="G200" s="37">
        <v>794206</v>
      </c>
      <c r="H200" s="36">
        <v>2300000</v>
      </c>
      <c r="I200" s="35">
        <v>0.19564923169975307</v>
      </c>
      <c r="K200" s="40"/>
    </row>
    <row r="201" spans="2:12" hidden="1" x14ac:dyDescent="0.25">
      <c r="B201" s="34">
        <v>45197</v>
      </c>
      <c r="C201" s="10">
        <v>340182.93176000006</v>
      </c>
      <c r="D201" s="10">
        <v>5984431.7624518508</v>
      </c>
      <c r="E201" s="10">
        <v>6324614.6942118509</v>
      </c>
      <c r="F201" s="10">
        <v>-931190.52704852354</v>
      </c>
      <c r="G201" s="37">
        <v>1093545.6218699999</v>
      </c>
      <c r="H201" s="36">
        <v>2300000</v>
      </c>
      <c r="I201" s="35">
        <v>0.19767819620565583</v>
      </c>
      <c r="K201" s="42"/>
    </row>
    <row r="202" spans="2:12" hidden="1" x14ac:dyDescent="0.25">
      <c r="B202" s="43">
        <v>45198</v>
      </c>
      <c r="C202" s="44">
        <v>2191762.3134500007</v>
      </c>
      <c r="D202" s="44">
        <v>5290700.5770901265</v>
      </c>
      <c r="E202" s="44">
        <v>7482462.8905401304</v>
      </c>
      <c r="F202" s="44">
        <v>1157848.1963282796</v>
      </c>
      <c r="G202" s="45">
        <v>794206</v>
      </c>
      <c r="H202" s="46">
        <v>2300000</v>
      </c>
      <c r="I202" s="47">
        <v>0.20611720631716274</v>
      </c>
      <c r="L202" s="41"/>
    </row>
    <row r="203" spans="2:12" hidden="1" x14ac:dyDescent="0.25">
      <c r="B203" s="34">
        <v>45201</v>
      </c>
      <c r="C203" s="10">
        <v>1275682.4936500001</v>
      </c>
      <c r="D203" s="10">
        <v>5199291.3685434237</v>
      </c>
      <c r="E203" s="10">
        <v>6474973.8621934243</v>
      </c>
      <c r="F203" s="10">
        <v>-1007489.0283467006</v>
      </c>
      <c r="G203" s="37">
        <v>794206</v>
      </c>
      <c r="H203" s="36">
        <v>2100000</v>
      </c>
      <c r="I203" s="35">
        <v>0.20493416548584589</v>
      </c>
    </row>
    <row r="204" spans="2:12" hidden="1" x14ac:dyDescent="0.25">
      <c r="B204" s="34">
        <v>45202</v>
      </c>
      <c r="C204" s="10">
        <v>961903.09207999986</v>
      </c>
      <c r="D204" s="10">
        <v>4500398.3392533753</v>
      </c>
      <c r="E204" s="10">
        <v>5462301.4313333761</v>
      </c>
      <c r="F204" s="10">
        <v>-1012672.4308600482</v>
      </c>
      <c r="G204" s="37">
        <v>794206</v>
      </c>
      <c r="H204" s="36">
        <v>2100000</v>
      </c>
      <c r="I204" s="35">
        <v>0.19624619394916545</v>
      </c>
      <c r="L204" s="42"/>
    </row>
    <row r="205" spans="2:12" hidden="1" x14ac:dyDescent="0.25">
      <c r="B205" s="34">
        <v>45203</v>
      </c>
      <c r="C205" s="10">
        <v>1623311.5210899999</v>
      </c>
      <c r="D205" s="10">
        <v>5058229.6274914742</v>
      </c>
      <c r="E205" s="10">
        <v>6681541.148581475</v>
      </c>
      <c r="F205" s="10">
        <v>1219239.7172480989</v>
      </c>
      <c r="G205" s="37">
        <v>0</v>
      </c>
      <c r="H205" s="36">
        <v>2100000</v>
      </c>
      <c r="I205" s="35">
        <v>0.20219391742445622</v>
      </c>
    </row>
    <row r="206" spans="2:12" hidden="1" x14ac:dyDescent="0.25">
      <c r="B206" s="34">
        <v>45204</v>
      </c>
      <c r="C206" s="10">
        <v>1205648.9663399998</v>
      </c>
      <c r="D206" s="10">
        <v>5153801.1252575247</v>
      </c>
      <c r="E206" s="10">
        <v>6359450.0915975254</v>
      </c>
      <c r="F206" s="10">
        <v>-322091.05698394962</v>
      </c>
      <c r="G206" s="37">
        <v>0</v>
      </c>
      <c r="H206" s="36">
        <v>2100000</v>
      </c>
      <c r="I206" s="35">
        <v>0.1983882551016409</v>
      </c>
    </row>
    <row r="207" spans="2:12" hidden="1" x14ac:dyDescent="0.25">
      <c r="B207" s="34">
        <v>45205</v>
      </c>
      <c r="C207" s="10">
        <v>1069298.0930300001</v>
      </c>
      <c r="D207" s="10">
        <v>5301874.2901418991</v>
      </c>
      <c r="E207" s="10">
        <v>6371172.3831719002</v>
      </c>
      <c r="F207" s="10">
        <v>11722.291574374773</v>
      </c>
      <c r="G207" s="37">
        <v>0</v>
      </c>
      <c r="H207" s="36">
        <v>2100000</v>
      </c>
      <c r="I207" s="35">
        <v>0.20165401377312256</v>
      </c>
    </row>
    <row r="208" spans="2:12" hidden="1" x14ac:dyDescent="0.25">
      <c r="B208" s="34">
        <v>45208</v>
      </c>
      <c r="C208" s="10">
        <v>1076391.7069100002</v>
      </c>
      <c r="D208" s="10">
        <v>5486043.309528851</v>
      </c>
      <c r="E208" s="10">
        <v>6562435.0164388493</v>
      </c>
      <c r="F208" s="10">
        <v>191262.63326694909</v>
      </c>
      <c r="G208" s="37">
        <v>0</v>
      </c>
      <c r="H208" s="36">
        <v>1650000</v>
      </c>
      <c r="I208" s="35">
        <v>0.20126554651179712</v>
      </c>
    </row>
    <row r="209" spans="2:13" hidden="1" x14ac:dyDescent="0.25">
      <c r="B209" s="34">
        <v>45209</v>
      </c>
      <c r="C209" s="10">
        <v>1506831.4543099999</v>
      </c>
      <c r="D209" s="10">
        <v>5401995.3243410746</v>
      </c>
      <c r="E209" s="10">
        <v>6908826.7786510745</v>
      </c>
      <c r="F209" s="10">
        <v>346391.76221222524</v>
      </c>
      <c r="G209" s="37">
        <v>0</v>
      </c>
      <c r="H209" s="36">
        <v>1650000</v>
      </c>
      <c r="I209" s="35">
        <v>0.19957999364909693</v>
      </c>
    </row>
    <row r="210" spans="2:13" hidden="1" x14ac:dyDescent="0.25">
      <c r="B210" s="34">
        <v>45210</v>
      </c>
      <c r="C210" s="10">
        <v>1782348.33351</v>
      </c>
      <c r="D210" s="10">
        <v>5824041.3535338743</v>
      </c>
      <c r="E210" s="10">
        <v>7606389.6870438745</v>
      </c>
      <c r="F210" s="10">
        <v>697562.90839280002</v>
      </c>
      <c r="G210" s="37">
        <v>0</v>
      </c>
      <c r="H210" s="36">
        <v>1650000</v>
      </c>
      <c r="I210" s="35">
        <v>0.20322763539103408</v>
      </c>
    </row>
    <row r="211" spans="2:13" hidden="1" x14ac:dyDescent="0.25">
      <c r="B211" s="34">
        <v>45211</v>
      </c>
      <c r="C211" s="10">
        <v>1586558.3512000002</v>
      </c>
      <c r="D211" s="10">
        <v>5874593.3157264497</v>
      </c>
      <c r="E211" s="10">
        <v>7461151.666926451</v>
      </c>
      <c r="F211" s="10">
        <v>-145238.0201174235</v>
      </c>
      <c r="G211" s="37">
        <v>0</v>
      </c>
      <c r="H211" s="36">
        <v>1650000</v>
      </c>
      <c r="I211" s="35">
        <v>0.19993553995607274</v>
      </c>
    </row>
    <row r="212" spans="2:13" hidden="1" x14ac:dyDescent="0.25">
      <c r="B212" s="34">
        <v>45212</v>
      </c>
      <c r="C212" s="10">
        <v>1369973.9809300003</v>
      </c>
      <c r="D212" s="10">
        <v>6527496.6353264507</v>
      </c>
      <c r="E212" s="10">
        <v>7897470.6162564494</v>
      </c>
      <c r="F212" s="10">
        <v>436318.94932999834</v>
      </c>
      <c r="G212" s="37">
        <v>0</v>
      </c>
      <c r="H212" s="36">
        <v>1650000</v>
      </c>
      <c r="I212" s="35">
        <v>0.20021207597260951</v>
      </c>
    </row>
    <row r="213" spans="2:13" hidden="1" x14ac:dyDescent="0.25">
      <c r="B213" s="34">
        <v>45215</v>
      </c>
      <c r="C213" s="10">
        <v>2596344.99756</v>
      </c>
      <c r="D213" s="10">
        <v>7486967.4678425258</v>
      </c>
      <c r="E213" s="10">
        <v>10083312.465402525</v>
      </c>
      <c r="F213" s="10">
        <v>2185841.8491460755</v>
      </c>
      <c r="G213" s="37">
        <v>0</v>
      </c>
      <c r="H213" s="36">
        <v>1900000</v>
      </c>
      <c r="I213" s="35">
        <v>0.20164084539138272</v>
      </c>
    </row>
    <row r="214" spans="2:13" hidden="1" x14ac:dyDescent="0.25">
      <c r="B214" s="34">
        <v>45216</v>
      </c>
      <c r="C214" s="10">
        <v>2246435.0279900003</v>
      </c>
      <c r="D214" s="10">
        <v>6921164.0956159253</v>
      </c>
      <c r="E214" s="10">
        <v>9167599.1236059256</v>
      </c>
      <c r="F214" s="10">
        <v>-915713.34179659933</v>
      </c>
      <c r="G214" s="37">
        <v>0</v>
      </c>
      <c r="H214" s="36">
        <v>1900000</v>
      </c>
      <c r="I214" s="35">
        <v>0.21231077025675224</v>
      </c>
    </row>
    <row r="215" spans="2:13" hidden="1" x14ac:dyDescent="0.25">
      <c r="B215" s="34">
        <v>45217</v>
      </c>
      <c r="C215" s="10">
        <v>1409992.41747</v>
      </c>
      <c r="D215" s="10">
        <v>7386986.7638651757</v>
      </c>
      <c r="E215" s="10">
        <v>8796979.1813351754</v>
      </c>
      <c r="F215" s="10">
        <v>-370619.94227075018</v>
      </c>
      <c r="G215" s="37">
        <v>0</v>
      </c>
      <c r="H215" s="36">
        <v>1900000</v>
      </c>
      <c r="I215" s="35">
        <v>0.2060753584528176</v>
      </c>
    </row>
    <row r="216" spans="2:13" hidden="1" x14ac:dyDescent="0.25">
      <c r="B216" s="49">
        <v>45218</v>
      </c>
      <c r="C216" s="50">
        <v>1223922.1476199999</v>
      </c>
      <c r="D216" s="50">
        <v>7439011.9895605743</v>
      </c>
      <c r="E216" s="50">
        <v>8662934.1371805761</v>
      </c>
      <c r="F216" s="50">
        <v>-134045.04415459931</v>
      </c>
      <c r="G216" s="51">
        <v>0</v>
      </c>
      <c r="H216" s="52">
        <v>1900000</v>
      </c>
      <c r="I216" s="53">
        <v>0.19885961987329109</v>
      </c>
    </row>
    <row r="217" spans="2:13" hidden="1" x14ac:dyDescent="0.25">
      <c r="B217" s="54">
        <v>45219</v>
      </c>
      <c r="C217" s="55">
        <v>1532544.25101</v>
      </c>
      <c r="D217" s="55">
        <v>6661878.5525929751</v>
      </c>
      <c r="E217" s="55">
        <v>8194422.8036029749</v>
      </c>
      <c r="F217" s="55">
        <v>-468511.33357760124</v>
      </c>
      <c r="G217" s="56">
        <v>0</v>
      </c>
      <c r="H217" s="57">
        <v>1900000</v>
      </c>
      <c r="I217" s="58">
        <v>0.20006668889629878</v>
      </c>
    </row>
    <row r="218" spans="2:13" hidden="1" x14ac:dyDescent="0.25">
      <c r="B218" s="49">
        <v>45222</v>
      </c>
      <c r="C218" s="50">
        <v>1613749.0444500004</v>
      </c>
      <c r="D218" s="50">
        <v>6720734.3670894252</v>
      </c>
      <c r="E218" s="50">
        <v>8334483.4115394251</v>
      </c>
      <c r="F218" s="50">
        <v>140060.60793645028</v>
      </c>
      <c r="G218" s="51">
        <v>0</v>
      </c>
      <c r="H218" s="52">
        <v>1500000</v>
      </c>
      <c r="I218" s="53">
        <v>0.20481493831277092</v>
      </c>
    </row>
    <row r="219" spans="2:13" hidden="1" x14ac:dyDescent="0.25">
      <c r="B219" s="54">
        <v>45223</v>
      </c>
      <c r="C219" s="55">
        <v>1372047.09708</v>
      </c>
      <c r="D219" s="55">
        <v>7265124.3143091509</v>
      </c>
      <c r="E219" s="55">
        <v>8637171.4113891497</v>
      </c>
      <c r="F219" s="55">
        <v>302687.99984972458</v>
      </c>
      <c r="G219" s="56">
        <v>0</v>
      </c>
      <c r="H219" s="57">
        <v>1500000</v>
      </c>
      <c r="I219" s="58">
        <v>0.19935316084289142</v>
      </c>
    </row>
    <row r="220" spans="2:13" hidden="1" x14ac:dyDescent="0.25">
      <c r="B220" s="54">
        <v>45224</v>
      </c>
      <c r="C220" s="55">
        <v>1634612.4584600001</v>
      </c>
      <c r="D220" s="55">
        <v>6205963.1656058999</v>
      </c>
      <c r="E220" s="55">
        <v>7840575.6240659002</v>
      </c>
      <c r="F220" s="55">
        <v>-796595.7873232495</v>
      </c>
      <c r="G220" s="56">
        <v>0</v>
      </c>
      <c r="H220" s="57">
        <v>1500000</v>
      </c>
      <c r="I220" s="58">
        <v>0.20182024269902654</v>
      </c>
    </row>
    <row r="221" spans="2:13" hidden="1" x14ac:dyDescent="0.25">
      <c r="B221" s="54">
        <v>45225</v>
      </c>
      <c r="C221" s="55">
        <v>1328191.8310700001</v>
      </c>
      <c r="D221" s="55">
        <v>6746705.0542969499</v>
      </c>
      <c r="E221" s="55">
        <v>8074896.8853669493</v>
      </c>
      <c r="F221" s="55">
        <v>234321.26130104903</v>
      </c>
      <c r="G221" s="56">
        <v>0</v>
      </c>
      <c r="H221" s="57">
        <v>1500000</v>
      </c>
      <c r="I221" s="58">
        <v>0.1977998533235549</v>
      </c>
      <c r="K221" s="42"/>
      <c r="L221" s="42"/>
    </row>
    <row r="222" spans="2:13" hidden="1" x14ac:dyDescent="0.25">
      <c r="B222" s="54">
        <v>45226</v>
      </c>
      <c r="C222" s="55">
        <v>1242425.9810200003</v>
      </c>
      <c r="D222" s="55">
        <v>6001815.0055720247</v>
      </c>
      <c r="E222" s="55">
        <v>7244240.9865920236</v>
      </c>
      <c r="F222" s="55">
        <v>-830655.89877492562</v>
      </c>
      <c r="G222" s="56">
        <v>0</v>
      </c>
      <c r="H222" s="57">
        <v>1500000</v>
      </c>
      <c r="I222" s="58">
        <v>0.19354709686020932</v>
      </c>
      <c r="K222" s="41"/>
      <c r="L222" s="41"/>
      <c r="M222" s="41"/>
    </row>
    <row r="223" spans="2:13" hidden="1" x14ac:dyDescent="0.25">
      <c r="B223" s="54">
        <v>45229</v>
      </c>
      <c r="C223" s="55">
        <v>1398619.3839299998</v>
      </c>
      <c r="D223" s="55">
        <v>5632880.2693821741</v>
      </c>
      <c r="E223" s="55">
        <v>7031499.6533121737</v>
      </c>
      <c r="F223" s="55">
        <v>-212741.33327984996</v>
      </c>
      <c r="G223" s="56">
        <v>0</v>
      </c>
      <c r="H223" s="57">
        <v>1500000</v>
      </c>
      <c r="I223" s="58">
        <v>0.19501167055685228</v>
      </c>
      <c r="K223" s="48"/>
      <c r="L223" s="48"/>
      <c r="M223" s="48"/>
    </row>
    <row r="224" spans="2:13" hidden="1" x14ac:dyDescent="0.25">
      <c r="B224" s="54">
        <v>45230</v>
      </c>
      <c r="C224" s="55">
        <v>1177910.1746700001</v>
      </c>
      <c r="D224" s="55">
        <v>4803213.8284804495</v>
      </c>
      <c r="E224" s="55">
        <v>5981124.0031504501</v>
      </c>
      <c r="F224" s="55">
        <v>-1050375.6501617236</v>
      </c>
      <c r="G224" s="56">
        <v>0</v>
      </c>
      <c r="H224" s="57">
        <v>1500000</v>
      </c>
      <c r="I224" s="58">
        <v>0.19220406802267423</v>
      </c>
      <c r="K224" s="41"/>
      <c r="L224" s="42"/>
    </row>
    <row r="225" spans="2:13" hidden="1" x14ac:dyDescent="0.25">
      <c r="B225" s="54">
        <v>45231</v>
      </c>
      <c r="C225" s="55">
        <v>1282811.42141</v>
      </c>
      <c r="D225" s="55">
        <v>4779381.1979023498</v>
      </c>
      <c r="E225" s="55">
        <v>6062192.6193123488</v>
      </c>
      <c r="F225" s="55">
        <v>81068.61616189871</v>
      </c>
      <c r="G225" s="56">
        <v>0</v>
      </c>
      <c r="H225" s="57">
        <v>1500000</v>
      </c>
      <c r="I225" s="58">
        <v>0.19413137712570858</v>
      </c>
      <c r="K225" s="41"/>
      <c r="L225" s="41"/>
      <c r="M225" s="41"/>
    </row>
    <row r="226" spans="2:13" hidden="1" x14ac:dyDescent="0.25">
      <c r="B226" s="54">
        <v>45232</v>
      </c>
      <c r="C226" s="55">
        <v>909337.33255999989</v>
      </c>
      <c r="D226" s="55">
        <v>4685522.4258263763</v>
      </c>
      <c r="E226" s="55">
        <v>5594859.7583863754</v>
      </c>
      <c r="F226" s="55">
        <v>-467332.86092597339</v>
      </c>
      <c r="G226" s="56">
        <v>33490.486680000002</v>
      </c>
      <c r="H226" s="57">
        <v>1500000</v>
      </c>
      <c r="I226" s="58">
        <v>0.19465821940646882</v>
      </c>
      <c r="K226" s="2"/>
    </row>
    <row r="227" spans="2:13" hidden="1" x14ac:dyDescent="0.25">
      <c r="B227" s="54">
        <v>45233</v>
      </c>
      <c r="C227" s="55">
        <v>614319.35180999991</v>
      </c>
      <c r="D227" s="55">
        <v>6650510.4115977753</v>
      </c>
      <c r="E227" s="55">
        <v>7264829.7634077752</v>
      </c>
      <c r="F227" s="55">
        <v>1669970.0050213998</v>
      </c>
      <c r="G227" s="56">
        <v>469034</v>
      </c>
      <c r="H227" s="57">
        <v>1500000</v>
      </c>
      <c r="I227" s="58">
        <v>0.18970323441147049</v>
      </c>
      <c r="L227" s="42"/>
      <c r="M227" s="42"/>
    </row>
    <row r="228" spans="2:13" hidden="1" x14ac:dyDescent="0.25">
      <c r="B228" s="54">
        <v>45236</v>
      </c>
      <c r="C228" s="55">
        <v>827482.66976000019</v>
      </c>
      <c r="D228" s="55">
        <v>6748467.8922207505</v>
      </c>
      <c r="E228" s="55">
        <v>7575950.5619807504</v>
      </c>
      <c r="F228" s="55">
        <v>311120.79857297521</v>
      </c>
      <c r="G228" s="56">
        <v>469034</v>
      </c>
      <c r="H228" s="57">
        <v>1500000</v>
      </c>
      <c r="I228" s="58">
        <v>0.18856952317439146</v>
      </c>
      <c r="K228" s="42"/>
    </row>
    <row r="229" spans="2:13" hidden="1" x14ac:dyDescent="0.25">
      <c r="B229" s="54">
        <v>45237</v>
      </c>
      <c r="C229" s="55">
        <v>364841.43628999998</v>
      </c>
      <c r="D229" s="55">
        <v>7077613.6890688492</v>
      </c>
      <c r="E229" s="55">
        <v>7442455.1253588507</v>
      </c>
      <c r="F229" s="55">
        <v>-133495.43662189972</v>
      </c>
      <c r="G229" s="56">
        <v>469034</v>
      </c>
      <c r="H229" s="57">
        <v>1500000</v>
      </c>
      <c r="I229" s="58">
        <v>0.19173724574858286</v>
      </c>
      <c r="K229" s="40"/>
      <c r="M229" s="40"/>
    </row>
    <row r="230" spans="2:13" hidden="1" x14ac:dyDescent="0.25">
      <c r="B230" s="54">
        <v>45238</v>
      </c>
      <c r="C230" s="55">
        <v>934268.13318</v>
      </c>
      <c r="D230" s="55">
        <v>6388294.3045860995</v>
      </c>
      <c r="E230" s="55">
        <v>7322562.4377661003</v>
      </c>
      <c r="F230" s="55">
        <v>-119892.68759275042</v>
      </c>
      <c r="G230" s="56">
        <v>0</v>
      </c>
      <c r="H230" s="57">
        <v>1500000</v>
      </c>
      <c r="I230" s="58">
        <v>0.19147715905301768</v>
      </c>
    </row>
    <row r="231" spans="2:13" hidden="1" x14ac:dyDescent="0.25">
      <c r="B231" s="54">
        <v>45239</v>
      </c>
      <c r="C231" s="55">
        <v>1052948.2011499999</v>
      </c>
      <c r="D231" s="55">
        <v>5766069.205291925</v>
      </c>
      <c r="E231" s="55">
        <v>6819017.4064419251</v>
      </c>
      <c r="F231" s="55">
        <v>-503545.03132417519</v>
      </c>
      <c r="G231" s="56">
        <v>0</v>
      </c>
      <c r="H231" s="57">
        <v>1500000</v>
      </c>
      <c r="I231" s="58">
        <v>0.19319773257752584</v>
      </c>
    </row>
    <row r="232" spans="2:13" hidden="1" x14ac:dyDescent="0.25">
      <c r="B232" s="54">
        <v>45240</v>
      </c>
      <c r="C232" s="55">
        <v>975328.16057000007</v>
      </c>
      <c r="D232" s="55">
        <v>5693502.6556662749</v>
      </c>
      <c r="E232" s="55">
        <v>6668830.8162362752</v>
      </c>
      <c r="F232" s="55">
        <v>-150186.59020564985</v>
      </c>
      <c r="G232" s="56">
        <v>0</v>
      </c>
      <c r="H232" s="57">
        <v>1500000</v>
      </c>
      <c r="I232" s="58">
        <v>0.19517839279759919</v>
      </c>
    </row>
    <row r="233" spans="2:13" hidden="1" x14ac:dyDescent="0.25">
      <c r="B233" s="54">
        <v>45243</v>
      </c>
      <c r="C233" s="55">
        <v>950893.93943000003</v>
      </c>
      <c r="D233" s="55">
        <v>5240283.7587267766</v>
      </c>
      <c r="E233" s="55">
        <v>6191177.698156775</v>
      </c>
      <c r="F233" s="55">
        <v>-477653.11807950027</v>
      </c>
      <c r="G233" s="56">
        <v>0</v>
      </c>
      <c r="H233" s="57">
        <v>1500000</v>
      </c>
      <c r="I233" s="58">
        <v>0.19903967989329777</v>
      </c>
    </row>
    <row r="234" spans="2:13" hidden="1" x14ac:dyDescent="0.25">
      <c r="B234" s="54">
        <v>45244</v>
      </c>
      <c r="C234" s="55">
        <v>1140683.7056400001</v>
      </c>
      <c r="D234" s="55">
        <v>4987493.3741211249</v>
      </c>
      <c r="E234" s="55">
        <v>6128177.0797611261</v>
      </c>
      <c r="F234" s="55">
        <v>-63000.618395648897</v>
      </c>
      <c r="G234" s="56">
        <v>3535.4374499999999</v>
      </c>
      <c r="H234" s="57">
        <v>1500000</v>
      </c>
      <c r="I234" s="58">
        <v>0.19664577220592158</v>
      </c>
    </row>
    <row r="235" spans="2:13" hidden="1" x14ac:dyDescent="0.25">
      <c r="B235" s="54">
        <v>45245</v>
      </c>
      <c r="C235" s="55">
        <v>1232465.19784</v>
      </c>
      <c r="D235" s="55">
        <v>4588091.5304201003</v>
      </c>
      <c r="E235" s="55">
        <v>5820556.728260099</v>
      </c>
      <c r="F235" s="55">
        <v>-307620.35150102712</v>
      </c>
      <c r="G235" s="56">
        <v>0</v>
      </c>
      <c r="H235" s="57">
        <v>1500000</v>
      </c>
      <c r="I235" s="58">
        <v>0.19647929585917184</v>
      </c>
    </row>
    <row r="236" spans="2:13" hidden="1" x14ac:dyDescent="0.25">
      <c r="B236" s="54">
        <v>45246</v>
      </c>
      <c r="C236" s="55">
        <v>1204922.66662</v>
      </c>
      <c r="D236" s="55">
        <v>4668021.8409143751</v>
      </c>
      <c r="E236" s="55">
        <v>5872944.5075343745</v>
      </c>
      <c r="F236" s="55">
        <v>52387.779274275526</v>
      </c>
      <c r="G236" s="56">
        <v>0</v>
      </c>
      <c r="H236" s="57">
        <v>1500000</v>
      </c>
      <c r="I236" s="58">
        <v>0.19671956260834778</v>
      </c>
      <c r="K236" s="2"/>
    </row>
    <row r="237" spans="2:13" hidden="1" x14ac:dyDescent="0.25">
      <c r="B237" s="54">
        <v>45247</v>
      </c>
      <c r="C237" s="55">
        <v>945288.84351999999</v>
      </c>
      <c r="D237" s="55">
        <v>3778606.7486979249</v>
      </c>
      <c r="E237" s="55">
        <v>4723895.5922179241</v>
      </c>
      <c r="F237" s="55">
        <v>-1149048.9153164504</v>
      </c>
      <c r="G237" s="56">
        <v>5027.1014699999996</v>
      </c>
      <c r="H237" s="57">
        <v>1500000</v>
      </c>
      <c r="I237" s="58">
        <v>0.19445333333333334</v>
      </c>
      <c r="L237" s="2"/>
    </row>
    <row r="238" spans="2:13" hidden="1" x14ac:dyDescent="0.25">
      <c r="B238" s="54">
        <v>45250</v>
      </c>
      <c r="C238" s="55">
        <v>1061138.5272600001</v>
      </c>
      <c r="D238" s="55">
        <v>4252136.9130198499</v>
      </c>
      <c r="E238" s="55">
        <v>5313275.4402798498</v>
      </c>
      <c r="F238" s="55">
        <v>589379.84806192573</v>
      </c>
      <c r="G238" s="56">
        <v>0</v>
      </c>
      <c r="H238" s="57">
        <v>1000000</v>
      </c>
      <c r="I238" s="58">
        <v>0.19666711373390558</v>
      </c>
      <c r="K238" s="2"/>
    </row>
    <row r="239" spans="2:13" hidden="1" x14ac:dyDescent="0.25">
      <c r="B239" s="54">
        <v>45251</v>
      </c>
      <c r="C239" s="55">
        <v>1445190.99655</v>
      </c>
      <c r="D239" s="55">
        <v>3160228.4126148755</v>
      </c>
      <c r="E239" s="55">
        <v>4605419.4091648748</v>
      </c>
      <c r="F239" s="55">
        <v>-707856.03111497499</v>
      </c>
      <c r="G239" s="56">
        <v>0</v>
      </c>
      <c r="H239" s="57">
        <v>1000000</v>
      </c>
      <c r="I239" s="58">
        <v>0.19079326761885604</v>
      </c>
      <c r="K239" s="2"/>
    </row>
    <row r="240" spans="2:13" hidden="1" x14ac:dyDescent="0.25">
      <c r="B240" s="54">
        <v>45252</v>
      </c>
      <c r="C240" s="55">
        <v>1074136.4590400001</v>
      </c>
      <c r="D240" s="55">
        <v>4497057.8533936497</v>
      </c>
      <c r="E240" s="55">
        <v>5571194.3124336507</v>
      </c>
      <c r="F240" s="55">
        <v>965774.9032687759</v>
      </c>
      <c r="G240" s="56">
        <v>528352.46669999999</v>
      </c>
      <c r="H240" s="57">
        <v>1000000</v>
      </c>
      <c r="I240" s="58">
        <v>0.19672120155558537</v>
      </c>
    </row>
    <row r="241" spans="2:11" hidden="1" x14ac:dyDescent="0.25">
      <c r="B241" s="54">
        <v>45253</v>
      </c>
      <c r="C241" s="55">
        <v>977985.55777000031</v>
      </c>
      <c r="D241" s="55">
        <v>4142881.8839339497</v>
      </c>
      <c r="E241" s="55">
        <v>5120867.4417039501</v>
      </c>
      <c r="F241" s="55">
        <v>-450326.87072970066</v>
      </c>
      <c r="G241" s="56">
        <v>474207</v>
      </c>
      <c r="H241" s="57">
        <v>1000000</v>
      </c>
      <c r="I241" s="58">
        <v>0.19103586992960106</v>
      </c>
    </row>
    <row r="242" spans="2:11" hidden="1" x14ac:dyDescent="0.25">
      <c r="B242" s="54">
        <v>45254</v>
      </c>
      <c r="C242" s="55">
        <v>1254710.5026700001</v>
      </c>
      <c r="D242" s="55">
        <v>3892352.0595741752</v>
      </c>
      <c r="E242" s="55">
        <v>5147062.5622441759</v>
      </c>
      <c r="F242" s="55">
        <v>-773804.87945977412</v>
      </c>
      <c r="G242" s="56">
        <v>474207</v>
      </c>
      <c r="H242" s="57">
        <v>1000000</v>
      </c>
      <c r="I242" s="58">
        <v>0.19499195494770716</v>
      </c>
    </row>
    <row r="243" spans="2:11" hidden="1" x14ac:dyDescent="0.25">
      <c r="B243" s="54">
        <v>45257</v>
      </c>
      <c r="C243" s="55">
        <v>846106.8477899998</v>
      </c>
      <c r="D243" s="55">
        <v>5201009.5062096752</v>
      </c>
      <c r="E243" s="55">
        <v>6047116.3539996762</v>
      </c>
      <c r="F243" s="55">
        <v>900053.79175550025</v>
      </c>
      <c r="G243" s="56">
        <v>474207</v>
      </c>
      <c r="H243" s="57">
        <v>500000</v>
      </c>
      <c r="I243" s="58">
        <v>0.19004828326180256</v>
      </c>
    </row>
    <row r="244" spans="2:11" hidden="1" x14ac:dyDescent="0.25">
      <c r="B244" s="54">
        <v>45258</v>
      </c>
      <c r="C244" s="55">
        <v>1160642.3567099997</v>
      </c>
      <c r="D244" s="55">
        <v>4728334.6300284006</v>
      </c>
      <c r="E244" s="55">
        <v>5888976.9867384005</v>
      </c>
      <c r="F244" s="55">
        <v>-158139.36726127565</v>
      </c>
      <c r="G244" s="56">
        <v>474207</v>
      </c>
      <c r="H244" s="57">
        <v>500000</v>
      </c>
      <c r="I244" s="58">
        <v>0.18821083690987125</v>
      </c>
    </row>
    <row r="245" spans="2:11" hidden="1" x14ac:dyDescent="0.25">
      <c r="B245" s="54">
        <v>45259</v>
      </c>
      <c r="C245" s="55">
        <v>1445537.7097100001</v>
      </c>
      <c r="D245" s="55">
        <v>4022756.1986566004</v>
      </c>
      <c r="E245" s="55">
        <v>5468293.908366601</v>
      </c>
      <c r="F245" s="55">
        <v>-420683.07837179955</v>
      </c>
      <c r="G245" s="56">
        <v>0</v>
      </c>
      <c r="H245" s="57">
        <v>500000</v>
      </c>
      <c r="I245" s="58">
        <v>0.19222773605150215</v>
      </c>
    </row>
    <row r="246" spans="2:11" hidden="1" x14ac:dyDescent="0.25">
      <c r="B246" s="54">
        <v>45260</v>
      </c>
      <c r="C246" s="55">
        <v>1714759.9149699998</v>
      </c>
      <c r="D246" s="55">
        <v>3035627.1610841001</v>
      </c>
      <c r="E246" s="55">
        <v>4750387.0760540999</v>
      </c>
      <c r="F246" s="55">
        <v>-717906.83231250104</v>
      </c>
      <c r="G246" s="56">
        <v>0</v>
      </c>
      <c r="H246" s="57">
        <v>500000</v>
      </c>
      <c r="I246" s="58">
        <v>0.19273739270386267</v>
      </c>
    </row>
    <row r="247" spans="2:11" hidden="1" x14ac:dyDescent="0.25">
      <c r="B247" s="54">
        <v>45261</v>
      </c>
      <c r="C247" s="55">
        <v>1539633.0091299999</v>
      </c>
      <c r="D247" s="55">
        <v>3978530.2513157749</v>
      </c>
      <c r="E247" s="55">
        <v>5518163.2604457764</v>
      </c>
      <c r="F247" s="55">
        <v>767776.18439167645</v>
      </c>
      <c r="G247" s="56">
        <v>0</v>
      </c>
      <c r="H247" s="57">
        <v>500000</v>
      </c>
      <c r="I247" s="58">
        <v>0.18939109442060087</v>
      </c>
    </row>
    <row r="248" spans="2:11" hidden="1" x14ac:dyDescent="0.25">
      <c r="B248" s="54">
        <v>45264</v>
      </c>
      <c r="C248" s="55">
        <v>2276615.5720499996</v>
      </c>
      <c r="D248" s="55">
        <v>4245716.1137946509</v>
      </c>
      <c r="E248" s="55">
        <v>6522331.6858446514</v>
      </c>
      <c r="F248" s="55">
        <v>1004168.425398875</v>
      </c>
      <c r="G248" s="56">
        <v>0</v>
      </c>
      <c r="H248" s="56">
        <v>0</v>
      </c>
      <c r="I248" s="58">
        <v>0.18648739270386266</v>
      </c>
    </row>
    <row r="249" spans="2:11" hidden="1" x14ac:dyDescent="0.25">
      <c r="B249" s="54">
        <v>45265</v>
      </c>
      <c r="C249" s="55">
        <v>1265939.0750300002</v>
      </c>
      <c r="D249" s="55">
        <v>4918421.3159493497</v>
      </c>
      <c r="E249" s="55">
        <v>6184360.3909793487</v>
      </c>
      <c r="F249" s="55">
        <v>-337971.29486530274</v>
      </c>
      <c r="G249" s="56">
        <v>230475</v>
      </c>
      <c r="H249" s="56">
        <v>0</v>
      </c>
      <c r="I249" s="58">
        <v>0.18577655579399141</v>
      </c>
      <c r="K249" s="42"/>
    </row>
    <row r="250" spans="2:11" hidden="1" x14ac:dyDescent="0.25">
      <c r="B250" s="54">
        <v>45266</v>
      </c>
      <c r="C250" s="55">
        <v>1371396.5862600002</v>
      </c>
      <c r="D250" s="55">
        <v>5044835.8572256509</v>
      </c>
      <c r="E250" s="55">
        <v>6416232.4434856502</v>
      </c>
      <c r="F250" s="55">
        <v>231872.05250630155</v>
      </c>
      <c r="G250" s="56">
        <v>230475</v>
      </c>
      <c r="H250" s="56">
        <v>0</v>
      </c>
      <c r="I250" s="58">
        <v>0.18730552575107295</v>
      </c>
      <c r="K250" s="40"/>
    </row>
    <row r="251" spans="2:11" hidden="1" x14ac:dyDescent="0.25">
      <c r="B251" s="54">
        <v>45267</v>
      </c>
      <c r="C251" s="55">
        <v>1202151.5158600002</v>
      </c>
      <c r="D251" s="55">
        <v>5414418.8501125239</v>
      </c>
      <c r="E251" s="55">
        <v>6616570.3659725254</v>
      </c>
      <c r="F251" s="55">
        <v>200337.92248687521</v>
      </c>
      <c r="G251" s="56">
        <v>230475</v>
      </c>
      <c r="H251" s="56">
        <v>0</v>
      </c>
      <c r="I251" s="58">
        <v>0.18609844420600857</v>
      </c>
    </row>
    <row r="252" spans="2:11" hidden="1" x14ac:dyDescent="0.25">
      <c r="B252" s="54">
        <v>45268</v>
      </c>
      <c r="C252" s="55">
        <v>1227054.4528300003</v>
      </c>
      <c r="D252" s="55">
        <v>4499785.8564754492</v>
      </c>
      <c r="E252" s="55">
        <v>5726840.3093054499</v>
      </c>
      <c r="F252" s="55">
        <v>-889730.05666707549</v>
      </c>
      <c r="G252" s="56">
        <v>371774.26347000001</v>
      </c>
      <c r="H252" s="56">
        <v>0</v>
      </c>
      <c r="I252" s="58">
        <v>0.18298015021459227</v>
      </c>
    </row>
    <row r="253" spans="2:11" x14ac:dyDescent="0.25">
      <c r="B253" s="54">
        <v>45272</v>
      </c>
      <c r="C253" s="55">
        <v>1390984.7916699999</v>
      </c>
      <c r="D253" s="55">
        <v>4381775.8963521253</v>
      </c>
      <c r="E253" s="55">
        <v>5772760.6880221264</v>
      </c>
      <c r="F253" s="55">
        <v>45920.378716676496</v>
      </c>
      <c r="G253" s="56">
        <v>230475</v>
      </c>
      <c r="H253" s="56">
        <v>15000</v>
      </c>
      <c r="I253" s="58">
        <v>0.18865419432709715</v>
      </c>
    </row>
    <row r="254" spans="2:11" x14ac:dyDescent="0.25">
      <c r="B254" s="54">
        <v>45273</v>
      </c>
      <c r="C254" s="55">
        <v>1577486.10094</v>
      </c>
      <c r="D254" s="55">
        <v>4591593.1414736249</v>
      </c>
      <c r="E254" s="55">
        <v>6169079.242413627</v>
      </c>
      <c r="F254" s="55">
        <v>396318.55439150054</v>
      </c>
      <c r="G254" s="56">
        <v>230475</v>
      </c>
      <c r="H254" s="56">
        <v>15000</v>
      </c>
      <c r="I254" s="58">
        <v>0.18713960037548613</v>
      </c>
    </row>
    <row r="255" spans="2:11" x14ac:dyDescent="0.25">
      <c r="B255" s="54">
        <v>45274</v>
      </c>
      <c r="C255" s="55">
        <v>2682784.7561300006</v>
      </c>
      <c r="D255" s="55">
        <v>6901366.8823070247</v>
      </c>
      <c r="E255" s="55">
        <v>9584151.6384370252</v>
      </c>
      <c r="F255" s="55">
        <v>3415072.3960233983</v>
      </c>
      <c r="G255" s="56">
        <v>230475</v>
      </c>
      <c r="H255" s="56">
        <v>15000</v>
      </c>
      <c r="I255" s="58">
        <v>0.19201475025142475</v>
      </c>
    </row>
    <row r="256" spans="2:11" x14ac:dyDescent="0.25">
      <c r="B256" s="54">
        <v>45275</v>
      </c>
      <c r="C256" s="55">
        <v>2754173.1227000002</v>
      </c>
      <c r="D256" s="55">
        <v>6508350.5507570244</v>
      </c>
      <c r="E256" s="55">
        <v>9262523.6734570228</v>
      </c>
      <c r="F256" s="55">
        <v>-321627.96498000249</v>
      </c>
      <c r="G256" s="56">
        <v>230475</v>
      </c>
      <c r="H256" s="56">
        <v>15000</v>
      </c>
      <c r="I256" s="58">
        <v>0.19003083936712256</v>
      </c>
    </row>
    <row r="257" spans="2:9" x14ac:dyDescent="0.25">
      <c r="B257" s="54">
        <v>45278</v>
      </c>
      <c r="C257" s="55">
        <v>2048359.1180799999</v>
      </c>
      <c r="D257" s="55">
        <v>9078100.1135911997</v>
      </c>
      <c r="E257" s="55">
        <v>11126459.231671201</v>
      </c>
      <c r="F257" s="55">
        <v>1863935.5582141783</v>
      </c>
      <c r="G257" s="56">
        <v>230475</v>
      </c>
      <c r="H257" s="56">
        <v>5000</v>
      </c>
      <c r="I257" s="58">
        <v>0.19686324556689952</v>
      </c>
    </row>
    <row r="258" spans="2:9" x14ac:dyDescent="0.25">
      <c r="B258" s="54">
        <v>45279</v>
      </c>
      <c r="C258" s="55">
        <v>2038957.2271199995</v>
      </c>
      <c r="D258" s="55">
        <v>7050027.2170030503</v>
      </c>
      <c r="E258" s="55">
        <v>9088984.4441230502</v>
      </c>
      <c r="F258" s="55">
        <v>-2037474.7875481509</v>
      </c>
      <c r="G258" s="56">
        <v>230475</v>
      </c>
      <c r="H258" s="56">
        <v>5000</v>
      </c>
      <c r="I258" s="58">
        <v>0.19845060030853848</v>
      </c>
    </row>
    <row r="259" spans="2:9" x14ac:dyDescent="0.25">
      <c r="B259" s="54">
        <v>45280</v>
      </c>
      <c r="C259" s="55">
        <v>2354712.2605900001</v>
      </c>
      <c r="D259" s="55">
        <v>7642698.796354223</v>
      </c>
      <c r="E259" s="55">
        <v>9997411.056944225</v>
      </c>
      <c r="F259" s="55">
        <v>908426.61282117479</v>
      </c>
      <c r="G259" s="56">
        <v>205027</v>
      </c>
      <c r="H259" s="56">
        <v>5000</v>
      </c>
      <c r="I259" s="58">
        <v>0.20135470458051102</v>
      </c>
    </row>
    <row r="260" spans="2:9" x14ac:dyDescent="0.25">
      <c r="B260" s="54">
        <v>45281</v>
      </c>
      <c r="C260" s="55">
        <v>2331750.9802200003</v>
      </c>
      <c r="D260" s="55">
        <v>7112024.0189038012</v>
      </c>
      <c r="E260" s="55">
        <v>9443774.9991238005</v>
      </c>
      <c r="F260" s="55">
        <v>-553636.05782042444</v>
      </c>
      <c r="G260" s="56">
        <v>205027</v>
      </c>
      <c r="H260" s="56">
        <v>5000</v>
      </c>
      <c r="I260" s="58">
        <v>0.19961780877028296</v>
      </c>
    </row>
    <row r="261" spans="2:9" x14ac:dyDescent="0.25">
      <c r="B261" s="54">
        <v>45282</v>
      </c>
      <c r="C261" s="55">
        <v>2400937.4093700005</v>
      </c>
      <c r="D261" s="55">
        <v>6354401.9097306253</v>
      </c>
      <c r="E261" s="55">
        <v>8755339.319100624</v>
      </c>
      <c r="F261" s="55">
        <v>-688435.6800231766</v>
      </c>
      <c r="G261" s="56">
        <v>205027</v>
      </c>
      <c r="H261" s="56">
        <v>5000</v>
      </c>
      <c r="I261" s="58">
        <v>0.2000670331143585</v>
      </c>
    </row>
    <row r="262" spans="2:9" x14ac:dyDescent="0.25">
      <c r="B262" s="54">
        <v>45287</v>
      </c>
      <c r="C262" s="55">
        <v>952116.76662000036</v>
      </c>
      <c r="D262" s="55">
        <v>7518143.3475878751</v>
      </c>
      <c r="E262" s="55">
        <v>8470260.1142078731</v>
      </c>
      <c r="F262" s="55">
        <v>-285079.20489275083</v>
      </c>
      <c r="G262" s="56">
        <v>498805</v>
      </c>
      <c r="H262" s="56">
        <v>370000</v>
      </c>
      <c r="I262" s="58">
        <v>0.20277442702050663</v>
      </c>
    </row>
    <row r="263" spans="2:9" x14ac:dyDescent="0.25">
      <c r="B263" s="54">
        <v>45288</v>
      </c>
      <c r="C263" s="55">
        <v>1381548.0815000001</v>
      </c>
      <c r="D263" s="55">
        <v>5780507.8994649751</v>
      </c>
      <c r="E263" s="55">
        <v>7162055.9809649754</v>
      </c>
      <c r="F263" s="55">
        <v>-1308204.1332428977</v>
      </c>
      <c r="G263" s="56">
        <v>498805</v>
      </c>
      <c r="H263" s="56">
        <v>370000</v>
      </c>
      <c r="I263" s="58">
        <v>0.2035683144409417</v>
      </c>
    </row>
    <row r="264" spans="2:9" x14ac:dyDescent="0.25">
      <c r="B264" s="54">
        <v>45289</v>
      </c>
      <c r="C264" s="55">
        <v>2188257.8880499997</v>
      </c>
      <c r="D264" s="55">
        <v>4910321.4940905003</v>
      </c>
      <c r="E264" s="55">
        <v>7098579.3821405014</v>
      </c>
      <c r="F264" s="55">
        <v>-63476.598824474029</v>
      </c>
      <c r="G264" s="56">
        <v>498805</v>
      </c>
      <c r="H264" s="56">
        <v>370000</v>
      </c>
      <c r="I264" s="58">
        <v>0.19619692803004896</v>
      </c>
    </row>
    <row r="265" spans="2:9" x14ac:dyDescent="0.25">
      <c r="B265" s="54">
        <v>45293</v>
      </c>
      <c r="C265" s="55">
        <v>1018635.0335299999</v>
      </c>
      <c r="D265" s="55">
        <v>5333503.9249192243</v>
      </c>
      <c r="E265" s="55">
        <v>6352138.9584492259</v>
      </c>
      <c r="F265" s="55">
        <v>-746440.42369127553</v>
      </c>
      <c r="G265" s="56">
        <v>498805</v>
      </c>
      <c r="H265" s="56">
        <v>350000</v>
      </c>
      <c r="I265" s="58">
        <v>0.19551948487490778</v>
      </c>
    </row>
    <row r="266" spans="2:9" x14ac:dyDescent="0.25">
      <c r="B266" s="54">
        <v>45294</v>
      </c>
      <c r="C266" s="55">
        <v>1344922.3790799999</v>
      </c>
      <c r="D266" s="55">
        <v>4819499.370801175</v>
      </c>
      <c r="E266" s="55">
        <v>6164421.7498811763</v>
      </c>
      <c r="F266" s="55">
        <v>-187717.20856804959</v>
      </c>
      <c r="G266" s="56">
        <v>500061</v>
      </c>
      <c r="H266" s="56">
        <v>350000</v>
      </c>
      <c r="I266" s="58"/>
    </row>
    <row r="267" spans="2:9" x14ac:dyDescent="0.25">
      <c r="B267" s="54">
        <v>45295</v>
      </c>
      <c r="C267" s="55">
        <v>808612.93232999998</v>
      </c>
      <c r="D267" s="55">
        <v>5713184.7932162751</v>
      </c>
      <c r="E267" s="55">
        <v>6521797.7255462743</v>
      </c>
      <c r="F267" s="55">
        <v>357375.97566509806</v>
      </c>
      <c r="G267" s="56">
        <v>500061</v>
      </c>
      <c r="H267" s="56">
        <v>350000</v>
      </c>
      <c r="I267" s="58"/>
    </row>
    <row r="268" spans="2:9" x14ac:dyDescent="0.25">
      <c r="B268" s="54">
        <v>45296</v>
      </c>
      <c r="C268" s="55">
        <v>751986.07787000015</v>
      </c>
      <c r="D268" s="55">
        <v>5564529.4137792494</v>
      </c>
      <c r="E268" s="55">
        <v>6316515.4916492514</v>
      </c>
      <c r="F268" s="55">
        <v>-205282.2338970229</v>
      </c>
      <c r="G268" s="56">
        <v>500061</v>
      </c>
      <c r="H268" s="56">
        <v>350000</v>
      </c>
      <c r="I268" s="58"/>
    </row>
    <row r="269" spans="2:9" x14ac:dyDescent="0.25">
      <c r="B269" s="54">
        <v>45299</v>
      </c>
      <c r="C269" s="55">
        <v>557410.63840000005</v>
      </c>
      <c r="D269" s="55">
        <v>5919624.3015122255</v>
      </c>
      <c r="E269" s="55">
        <v>6477034.9399122261</v>
      </c>
      <c r="F269" s="55">
        <v>160519.44826297462</v>
      </c>
      <c r="G269" s="56">
        <v>500061</v>
      </c>
      <c r="H269" s="56">
        <v>350000</v>
      </c>
      <c r="I269" s="58"/>
    </row>
    <row r="270" spans="2:9" x14ac:dyDescent="0.25">
      <c r="B270" s="54">
        <v>45300</v>
      </c>
      <c r="C270" s="55">
        <v>791185.52230999991</v>
      </c>
      <c r="D270" s="55">
        <v>5587590.1926689511</v>
      </c>
      <c r="E270" s="55">
        <v>6378775.7149789501</v>
      </c>
      <c r="F270" s="55">
        <v>-98259.224933275953</v>
      </c>
      <c r="G270" s="56">
        <v>500061</v>
      </c>
      <c r="H270" s="56">
        <v>350000</v>
      </c>
      <c r="I270" s="58"/>
    </row>
    <row r="271" spans="2:9" ht="15.75" thickBot="1" x14ac:dyDescent="0.3">
      <c r="B271" s="59">
        <v>45301</v>
      </c>
      <c r="C271" s="60">
        <v>794792.35065000015</v>
      </c>
      <c r="D271" s="60">
        <v>5466807.572882575</v>
      </c>
      <c r="E271" s="60">
        <v>6261599.9235325754</v>
      </c>
      <c r="F271" s="60">
        <v>-117175.79144637473</v>
      </c>
      <c r="G271" s="61">
        <v>315415</v>
      </c>
      <c r="H271" s="61">
        <v>350000</v>
      </c>
      <c r="I271" s="62"/>
    </row>
    <row r="272" spans="2:9" x14ac:dyDescent="0.25">
      <c r="B272" s="29"/>
    </row>
    <row r="273" spans="2:2" x14ac:dyDescent="0.25">
      <c r="B273" s="29"/>
    </row>
    <row r="274" spans="2:2" x14ac:dyDescent="0.25">
      <c r="B274" s="29"/>
    </row>
    <row r="275" spans="2:2" x14ac:dyDescent="0.25">
      <c r="B275" s="29"/>
    </row>
    <row r="276" spans="2:2" x14ac:dyDescent="0.25">
      <c r="B276" s="29"/>
    </row>
    <row r="277" spans="2:2" x14ac:dyDescent="0.25">
      <c r="B277" s="29"/>
    </row>
    <row r="278" spans="2:2" x14ac:dyDescent="0.25">
      <c r="B278" s="29"/>
    </row>
    <row r="279" spans="2:2" x14ac:dyDescent="0.25">
      <c r="B279" s="29"/>
    </row>
    <row r="280" spans="2:2" x14ac:dyDescent="0.25">
      <c r="B280" s="29"/>
    </row>
    <row r="281" spans="2:2" x14ac:dyDescent="0.25">
      <c r="B281" s="29"/>
    </row>
    <row r="282" spans="2:2" x14ac:dyDescent="0.25">
      <c r="B282" s="29"/>
    </row>
    <row r="283" spans="2:2" x14ac:dyDescent="0.25">
      <c r="B283" s="29"/>
    </row>
    <row r="284" spans="2:2" x14ac:dyDescent="0.25">
      <c r="B284" s="29"/>
    </row>
    <row r="285" spans="2:2" x14ac:dyDescent="0.25">
      <c r="B285" s="29"/>
    </row>
    <row r="286" spans="2:2" x14ac:dyDescent="0.25">
      <c r="B286" s="29"/>
    </row>
    <row r="287" spans="2:2" x14ac:dyDescent="0.25">
      <c r="B287" s="29"/>
    </row>
    <row r="288" spans="2:2" x14ac:dyDescent="0.25">
      <c r="B288" s="29"/>
    </row>
    <row r="289" spans="2:2" x14ac:dyDescent="0.25">
      <c r="B289" s="29"/>
    </row>
    <row r="290" spans="2:2" x14ac:dyDescent="0.25">
      <c r="B290" s="29"/>
    </row>
    <row r="291" spans="2:2" x14ac:dyDescent="0.25">
      <c r="B291" s="29"/>
    </row>
    <row r="292" spans="2:2" x14ac:dyDescent="0.25">
      <c r="B292" s="29"/>
    </row>
    <row r="293" spans="2:2" x14ac:dyDescent="0.25">
      <c r="B293" s="29"/>
    </row>
    <row r="294" spans="2:2" x14ac:dyDescent="0.25">
      <c r="B294" s="29"/>
    </row>
    <row r="295" spans="2:2" x14ac:dyDescent="0.25">
      <c r="B295" s="29"/>
    </row>
    <row r="296" spans="2:2" x14ac:dyDescent="0.25">
      <c r="B296" s="29"/>
    </row>
    <row r="297" spans="2:2" x14ac:dyDescent="0.25">
      <c r="B297" s="29"/>
    </row>
    <row r="298" spans="2:2" x14ac:dyDescent="0.25">
      <c r="B298" s="29"/>
    </row>
    <row r="299" spans="2:2" x14ac:dyDescent="0.25">
      <c r="B299" s="29"/>
    </row>
    <row r="300" spans="2:2" x14ac:dyDescent="0.25">
      <c r="B300" s="29"/>
    </row>
    <row r="301" spans="2:2" x14ac:dyDescent="0.25">
      <c r="B301" s="29"/>
    </row>
    <row r="302" spans="2:2" x14ac:dyDescent="0.25">
      <c r="B302" s="29"/>
    </row>
    <row r="303" spans="2:2" x14ac:dyDescent="0.25">
      <c r="B303" s="29"/>
    </row>
    <row r="304" spans="2:2" x14ac:dyDescent="0.25">
      <c r="B304" s="29"/>
    </row>
    <row r="305" spans="2:2" x14ac:dyDescent="0.25">
      <c r="B305" s="29"/>
    </row>
    <row r="306" spans="2:2" x14ac:dyDescent="0.25">
      <c r="B306" s="29"/>
    </row>
    <row r="307" spans="2:2" x14ac:dyDescent="0.25">
      <c r="B307" s="29"/>
    </row>
    <row r="308" spans="2:2" x14ac:dyDescent="0.25">
      <c r="B308" s="29"/>
    </row>
    <row r="309" spans="2:2" x14ac:dyDescent="0.25">
      <c r="B309" s="29"/>
    </row>
    <row r="310" spans="2:2" x14ac:dyDescent="0.25">
      <c r="B310" s="29"/>
    </row>
    <row r="311" spans="2:2" x14ac:dyDescent="0.25">
      <c r="B311" s="29"/>
    </row>
    <row r="312" spans="2:2" x14ac:dyDescent="0.25">
      <c r="B312" s="29"/>
    </row>
    <row r="313" spans="2:2" x14ac:dyDescent="0.25">
      <c r="B313" s="29"/>
    </row>
    <row r="314" spans="2:2" x14ac:dyDescent="0.25">
      <c r="B314" s="29"/>
    </row>
    <row r="315" spans="2:2" x14ac:dyDescent="0.25">
      <c r="B315" s="29"/>
    </row>
    <row r="316" spans="2:2" x14ac:dyDescent="0.25">
      <c r="B316" s="29"/>
    </row>
    <row r="317" spans="2:2" x14ac:dyDescent="0.25">
      <c r="B317" s="29"/>
    </row>
    <row r="318" spans="2:2" x14ac:dyDescent="0.25">
      <c r="B318" s="29"/>
    </row>
    <row r="319" spans="2:2" x14ac:dyDescent="0.25">
      <c r="B319" s="29"/>
    </row>
    <row r="320" spans="2:2" x14ac:dyDescent="0.25">
      <c r="B320" s="29"/>
    </row>
    <row r="321" spans="2:2" x14ac:dyDescent="0.25">
      <c r="B321" s="29"/>
    </row>
    <row r="322" spans="2:2" x14ac:dyDescent="0.25">
      <c r="B322" s="29"/>
    </row>
    <row r="323" spans="2:2" x14ac:dyDescent="0.25">
      <c r="B323" s="29"/>
    </row>
    <row r="324" spans="2:2" x14ac:dyDescent="0.25">
      <c r="B324" s="29"/>
    </row>
    <row r="325" spans="2:2" x14ac:dyDescent="0.25">
      <c r="B325" s="29"/>
    </row>
    <row r="326" spans="2:2" x14ac:dyDescent="0.25">
      <c r="B326" s="29"/>
    </row>
    <row r="327" spans="2:2" x14ac:dyDescent="0.25">
      <c r="B327" s="29"/>
    </row>
    <row r="328" spans="2:2" x14ac:dyDescent="0.25">
      <c r="B328" s="29"/>
    </row>
    <row r="329" spans="2:2" x14ac:dyDescent="0.25">
      <c r="B329" s="29"/>
    </row>
    <row r="330" spans="2:2" x14ac:dyDescent="0.25">
      <c r="B330" s="29"/>
    </row>
    <row r="331" spans="2:2" x14ac:dyDescent="0.25">
      <c r="B331" s="29"/>
    </row>
    <row r="332" spans="2:2" x14ac:dyDescent="0.25">
      <c r="B332" s="29"/>
    </row>
    <row r="333" spans="2:2" x14ac:dyDescent="0.25">
      <c r="B333" s="29"/>
    </row>
    <row r="334" spans="2:2" x14ac:dyDescent="0.25">
      <c r="B334" s="29"/>
    </row>
    <row r="335" spans="2:2" x14ac:dyDescent="0.25">
      <c r="B335" s="29"/>
    </row>
    <row r="336" spans="2:2" x14ac:dyDescent="0.25">
      <c r="B336" s="29"/>
    </row>
    <row r="337" spans="2:2" x14ac:dyDescent="0.25">
      <c r="B337" s="29"/>
    </row>
    <row r="338" spans="2:2" x14ac:dyDescent="0.25">
      <c r="B338" s="29"/>
    </row>
    <row r="339" spans="2:2" x14ac:dyDescent="0.25">
      <c r="B339" s="29"/>
    </row>
    <row r="340" spans="2:2" x14ac:dyDescent="0.25">
      <c r="B340" s="29"/>
    </row>
    <row r="341" spans="2:2" x14ac:dyDescent="0.25">
      <c r="B341" s="29"/>
    </row>
    <row r="342" spans="2:2" x14ac:dyDescent="0.25">
      <c r="B342" s="29"/>
    </row>
    <row r="343" spans="2:2" x14ac:dyDescent="0.25">
      <c r="B343" s="29"/>
    </row>
    <row r="344" spans="2:2" x14ac:dyDescent="0.25">
      <c r="B344" s="29"/>
    </row>
    <row r="345" spans="2:2" x14ac:dyDescent="0.25">
      <c r="B345" s="29"/>
    </row>
    <row r="346" spans="2:2" x14ac:dyDescent="0.25">
      <c r="B346" s="29"/>
    </row>
    <row r="347" spans="2:2" x14ac:dyDescent="0.25">
      <c r="B347" s="29"/>
    </row>
    <row r="348" spans="2:2" x14ac:dyDescent="0.25">
      <c r="B348" s="29"/>
    </row>
    <row r="349" spans="2:2" x14ac:dyDescent="0.25">
      <c r="B349" s="29"/>
    </row>
    <row r="350" spans="2:2" x14ac:dyDescent="0.25">
      <c r="B350" s="29"/>
    </row>
    <row r="351" spans="2:2" x14ac:dyDescent="0.25">
      <c r="B351" s="29"/>
    </row>
    <row r="352" spans="2:2" x14ac:dyDescent="0.25">
      <c r="B352" s="29"/>
    </row>
    <row r="353" spans="2:2" x14ac:dyDescent="0.25">
      <c r="B353" s="29"/>
    </row>
    <row r="354" spans="2:2" x14ac:dyDescent="0.25">
      <c r="B354" s="29"/>
    </row>
    <row r="355" spans="2:2" x14ac:dyDescent="0.25">
      <c r="B355" s="29"/>
    </row>
    <row r="356" spans="2:2" x14ac:dyDescent="0.25">
      <c r="B356" s="29"/>
    </row>
    <row r="357" spans="2:2" x14ac:dyDescent="0.25">
      <c r="B357" s="29"/>
    </row>
    <row r="358" spans="2:2" x14ac:dyDescent="0.25">
      <c r="B358" s="29"/>
    </row>
    <row r="359" spans="2:2" x14ac:dyDescent="0.25">
      <c r="B359" s="29"/>
    </row>
    <row r="360" spans="2:2" x14ac:dyDescent="0.25">
      <c r="B360" s="29"/>
    </row>
    <row r="361" spans="2:2" x14ac:dyDescent="0.25">
      <c r="B361" s="29"/>
    </row>
    <row r="362" spans="2:2" x14ac:dyDescent="0.25">
      <c r="B362" s="29"/>
    </row>
    <row r="363" spans="2:2" x14ac:dyDescent="0.25">
      <c r="B363" s="29"/>
    </row>
    <row r="364" spans="2:2" x14ac:dyDescent="0.25">
      <c r="B364" s="29"/>
    </row>
    <row r="365" spans="2:2" x14ac:dyDescent="0.25">
      <c r="B365" s="29"/>
    </row>
    <row r="366" spans="2:2" x14ac:dyDescent="0.25">
      <c r="B366" s="29"/>
    </row>
    <row r="367" spans="2:2" x14ac:dyDescent="0.25">
      <c r="B367" s="29"/>
    </row>
    <row r="368" spans="2:2" x14ac:dyDescent="0.25">
      <c r="B368" s="29"/>
    </row>
    <row r="369" spans="2:2" x14ac:dyDescent="0.25">
      <c r="B369" s="29"/>
    </row>
    <row r="370" spans="2:2" x14ac:dyDescent="0.25">
      <c r="B370" s="29"/>
    </row>
    <row r="371" spans="2:2" x14ac:dyDescent="0.25">
      <c r="B371" s="29"/>
    </row>
    <row r="372" spans="2:2" x14ac:dyDescent="0.25">
      <c r="B372" s="29"/>
    </row>
    <row r="373" spans="2:2" x14ac:dyDescent="0.25">
      <c r="B373" s="29"/>
    </row>
    <row r="374" spans="2:2" x14ac:dyDescent="0.25">
      <c r="B374" s="29"/>
    </row>
    <row r="375" spans="2:2" x14ac:dyDescent="0.25">
      <c r="B375" s="29"/>
    </row>
    <row r="376" spans="2:2" x14ac:dyDescent="0.25">
      <c r="B376" s="29"/>
    </row>
    <row r="377" spans="2:2" x14ac:dyDescent="0.25">
      <c r="B377" s="29"/>
    </row>
    <row r="378" spans="2:2" x14ac:dyDescent="0.25">
      <c r="B378" s="29"/>
    </row>
    <row r="379" spans="2:2" x14ac:dyDescent="0.25">
      <c r="B379" s="29"/>
    </row>
    <row r="380" spans="2:2" x14ac:dyDescent="0.25">
      <c r="B380" s="29"/>
    </row>
    <row r="381" spans="2:2" x14ac:dyDescent="0.25">
      <c r="B381" s="29"/>
    </row>
    <row r="382" spans="2:2" x14ac:dyDescent="0.25">
      <c r="B382" s="29"/>
    </row>
    <row r="383" spans="2:2" x14ac:dyDescent="0.25">
      <c r="B383" s="29"/>
    </row>
    <row r="384" spans="2:2" x14ac:dyDescent="0.25">
      <c r="B384" s="29"/>
    </row>
    <row r="385" spans="2:2" x14ac:dyDescent="0.25">
      <c r="B385" s="29"/>
    </row>
    <row r="386" spans="2:2" x14ac:dyDescent="0.25">
      <c r="B386" s="29"/>
    </row>
    <row r="387" spans="2:2" x14ac:dyDescent="0.25">
      <c r="B387" s="29"/>
    </row>
    <row r="388" spans="2:2" x14ac:dyDescent="0.25">
      <c r="B388" s="29"/>
    </row>
    <row r="389" spans="2:2" x14ac:dyDescent="0.25">
      <c r="B389" s="29"/>
    </row>
    <row r="390" spans="2:2" x14ac:dyDescent="0.25">
      <c r="B390" s="29"/>
    </row>
    <row r="391" spans="2:2" x14ac:dyDescent="0.25">
      <c r="B391" s="29"/>
    </row>
    <row r="392" spans="2:2" x14ac:dyDescent="0.25">
      <c r="B392" s="29"/>
    </row>
    <row r="393" spans="2:2" x14ac:dyDescent="0.25">
      <c r="B393" s="29"/>
    </row>
    <row r="394" spans="2:2" x14ac:dyDescent="0.25">
      <c r="B394" s="29"/>
    </row>
    <row r="395" spans="2:2" x14ac:dyDescent="0.25">
      <c r="B395" s="29"/>
    </row>
    <row r="396" spans="2:2" x14ac:dyDescent="0.25">
      <c r="B396" s="29"/>
    </row>
    <row r="397" spans="2:2" x14ac:dyDescent="0.25">
      <c r="B397" s="29"/>
    </row>
    <row r="398" spans="2:2" x14ac:dyDescent="0.25">
      <c r="B398" s="29"/>
    </row>
    <row r="399" spans="2:2" x14ac:dyDescent="0.25">
      <c r="B399" s="29"/>
    </row>
    <row r="400" spans="2:2" x14ac:dyDescent="0.25">
      <c r="B400" s="29"/>
    </row>
    <row r="401" spans="2:2" x14ac:dyDescent="0.25">
      <c r="B401" s="29"/>
    </row>
    <row r="402" spans="2:2" x14ac:dyDescent="0.25">
      <c r="B402" s="29"/>
    </row>
    <row r="403" spans="2:2" x14ac:dyDescent="0.25">
      <c r="B403" s="29"/>
    </row>
    <row r="404" spans="2:2" x14ac:dyDescent="0.25">
      <c r="B404" s="29"/>
    </row>
    <row r="405" spans="2:2" x14ac:dyDescent="0.25">
      <c r="B405" s="29"/>
    </row>
    <row r="406" spans="2:2" x14ac:dyDescent="0.25">
      <c r="B406" s="29"/>
    </row>
    <row r="407" spans="2:2" x14ac:dyDescent="0.25">
      <c r="B407" s="29"/>
    </row>
    <row r="408" spans="2:2" x14ac:dyDescent="0.25">
      <c r="B408" s="29"/>
    </row>
    <row r="409" spans="2:2" x14ac:dyDescent="0.25">
      <c r="B409" s="29"/>
    </row>
    <row r="410" spans="2:2" x14ac:dyDescent="0.25">
      <c r="B410" s="29"/>
    </row>
    <row r="411" spans="2:2" x14ac:dyDescent="0.25">
      <c r="B411" s="29"/>
    </row>
    <row r="412" spans="2:2" x14ac:dyDescent="0.25">
      <c r="B412" s="29"/>
    </row>
    <row r="413" spans="2:2" x14ac:dyDescent="0.25">
      <c r="B413" s="29"/>
    </row>
    <row r="414" spans="2:2" x14ac:dyDescent="0.25">
      <c r="B414" s="29"/>
    </row>
    <row r="415" spans="2:2" x14ac:dyDescent="0.25">
      <c r="B415" s="29"/>
    </row>
    <row r="416" spans="2:2" x14ac:dyDescent="0.25">
      <c r="B416" s="29"/>
    </row>
    <row r="417" spans="2:2" x14ac:dyDescent="0.25">
      <c r="B417" s="29"/>
    </row>
    <row r="418" spans="2:2" x14ac:dyDescent="0.25">
      <c r="B418" s="29"/>
    </row>
    <row r="419" spans="2:2" x14ac:dyDescent="0.25">
      <c r="B419" s="29"/>
    </row>
    <row r="420" spans="2:2" x14ac:dyDescent="0.25">
      <c r="B420" s="29"/>
    </row>
    <row r="421" spans="2:2" x14ac:dyDescent="0.25">
      <c r="B421" s="29"/>
    </row>
    <row r="422" spans="2:2" x14ac:dyDescent="0.25">
      <c r="B422" s="29"/>
    </row>
    <row r="423" spans="2:2" x14ac:dyDescent="0.25">
      <c r="B423" s="29"/>
    </row>
    <row r="424" spans="2:2" x14ac:dyDescent="0.25">
      <c r="B424" s="29"/>
    </row>
    <row r="425" spans="2:2" x14ac:dyDescent="0.25">
      <c r="B425" s="29"/>
    </row>
    <row r="426" spans="2:2" x14ac:dyDescent="0.25">
      <c r="B426" s="29"/>
    </row>
    <row r="427" spans="2:2" x14ac:dyDescent="0.25">
      <c r="B427" s="29"/>
    </row>
    <row r="428" spans="2:2" x14ac:dyDescent="0.25">
      <c r="B428" s="29"/>
    </row>
    <row r="429" spans="2:2" x14ac:dyDescent="0.25">
      <c r="B429" s="29"/>
    </row>
    <row r="430" spans="2:2" x14ac:dyDescent="0.25">
      <c r="B430" s="29"/>
    </row>
    <row r="431" spans="2:2" x14ac:dyDescent="0.25">
      <c r="B431" s="29"/>
    </row>
    <row r="432" spans="2:2" x14ac:dyDescent="0.25">
      <c r="B432" s="29"/>
    </row>
    <row r="433" spans="2:2" x14ac:dyDescent="0.25">
      <c r="B433" s="29"/>
    </row>
    <row r="434" spans="2:2" x14ac:dyDescent="0.25">
      <c r="B434" s="29"/>
    </row>
    <row r="435" spans="2:2" x14ac:dyDescent="0.25">
      <c r="B435" s="29"/>
    </row>
    <row r="436" spans="2:2" x14ac:dyDescent="0.25">
      <c r="B436" s="29"/>
    </row>
    <row r="437" spans="2:2" x14ac:dyDescent="0.25">
      <c r="B437" s="29"/>
    </row>
    <row r="438" spans="2:2" x14ac:dyDescent="0.25">
      <c r="B438" s="29"/>
    </row>
    <row r="439" spans="2:2" x14ac:dyDescent="0.25">
      <c r="B439" s="29"/>
    </row>
    <row r="440" spans="2:2" x14ac:dyDescent="0.25">
      <c r="B440" s="29"/>
    </row>
    <row r="441" spans="2:2" x14ac:dyDescent="0.25">
      <c r="B441" s="29"/>
    </row>
    <row r="442" spans="2:2" x14ac:dyDescent="0.25">
      <c r="B442" s="29"/>
    </row>
    <row r="443" spans="2:2" x14ac:dyDescent="0.25">
      <c r="B443" s="29"/>
    </row>
    <row r="444" spans="2:2" x14ac:dyDescent="0.25">
      <c r="B444" s="29"/>
    </row>
    <row r="445" spans="2:2" x14ac:dyDescent="0.25">
      <c r="B445" s="29"/>
    </row>
    <row r="446" spans="2:2" x14ac:dyDescent="0.25">
      <c r="B446" s="29"/>
    </row>
    <row r="447" spans="2:2" x14ac:dyDescent="0.25">
      <c r="B447" s="29"/>
    </row>
    <row r="448" spans="2:2" x14ac:dyDescent="0.25">
      <c r="B448" s="29"/>
    </row>
    <row r="449" spans="2:2" x14ac:dyDescent="0.25">
      <c r="B449" s="29"/>
    </row>
    <row r="450" spans="2:2" x14ac:dyDescent="0.25">
      <c r="B450" s="29"/>
    </row>
    <row r="451" spans="2:2" x14ac:dyDescent="0.25">
      <c r="B451" s="29"/>
    </row>
    <row r="452" spans="2:2" x14ac:dyDescent="0.25">
      <c r="B452" s="29"/>
    </row>
    <row r="453" spans="2:2" x14ac:dyDescent="0.25">
      <c r="B453" s="29"/>
    </row>
    <row r="454" spans="2:2" x14ac:dyDescent="0.25">
      <c r="B454" s="29"/>
    </row>
    <row r="455" spans="2:2" x14ac:dyDescent="0.25">
      <c r="B455" s="29"/>
    </row>
    <row r="456" spans="2:2" x14ac:dyDescent="0.25">
      <c r="B456" s="29"/>
    </row>
    <row r="457" spans="2:2" x14ac:dyDescent="0.25">
      <c r="B457" s="29"/>
    </row>
    <row r="458" spans="2:2" x14ac:dyDescent="0.25">
      <c r="B458" s="29"/>
    </row>
    <row r="459" spans="2:2" x14ac:dyDescent="0.25">
      <c r="B459" s="29"/>
    </row>
    <row r="460" spans="2:2" x14ac:dyDescent="0.25">
      <c r="B460" s="29"/>
    </row>
    <row r="461" spans="2:2" x14ac:dyDescent="0.25">
      <c r="B461" s="29"/>
    </row>
    <row r="462" spans="2:2" x14ac:dyDescent="0.25">
      <c r="B462" s="29"/>
    </row>
    <row r="463" spans="2:2" x14ac:dyDescent="0.25">
      <c r="B463" s="29"/>
    </row>
    <row r="464" spans="2:2" x14ac:dyDescent="0.25">
      <c r="B464" s="29"/>
    </row>
    <row r="465" spans="2:2" x14ac:dyDescent="0.25">
      <c r="B465" s="29"/>
    </row>
    <row r="466" spans="2:2" x14ac:dyDescent="0.25">
      <c r="B466" s="29"/>
    </row>
    <row r="467" spans="2:2" x14ac:dyDescent="0.25">
      <c r="B467" s="29"/>
    </row>
    <row r="468" spans="2:2" x14ac:dyDescent="0.25">
      <c r="B468" s="29"/>
    </row>
    <row r="469" spans="2:2" x14ac:dyDescent="0.25">
      <c r="B469" s="29"/>
    </row>
    <row r="470" spans="2:2" x14ac:dyDescent="0.25">
      <c r="B470" s="29"/>
    </row>
    <row r="471" spans="2:2" x14ac:dyDescent="0.25">
      <c r="B471" s="29"/>
    </row>
    <row r="472" spans="2:2" x14ac:dyDescent="0.25">
      <c r="B472" s="29"/>
    </row>
    <row r="473" spans="2:2" x14ac:dyDescent="0.25">
      <c r="B473" s="29"/>
    </row>
    <row r="474" spans="2:2" x14ac:dyDescent="0.25">
      <c r="B474" s="29"/>
    </row>
    <row r="475" spans="2:2" x14ac:dyDescent="0.25">
      <c r="B475" s="29"/>
    </row>
    <row r="476" spans="2:2" x14ac:dyDescent="0.25">
      <c r="B476" s="29"/>
    </row>
    <row r="477" spans="2:2" x14ac:dyDescent="0.25">
      <c r="B477" s="29"/>
    </row>
    <row r="478" spans="2:2" x14ac:dyDescent="0.25">
      <c r="B478" s="29"/>
    </row>
    <row r="479" spans="2:2" x14ac:dyDescent="0.25">
      <c r="B479" s="29"/>
    </row>
    <row r="480" spans="2:2" x14ac:dyDescent="0.25">
      <c r="B480" s="29"/>
    </row>
    <row r="481" spans="2:2" x14ac:dyDescent="0.25">
      <c r="B481" s="29"/>
    </row>
    <row r="482" spans="2:2" x14ac:dyDescent="0.25">
      <c r="B482" s="29"/>
    </row>
    <row r="483" spans="2:2" x14ac:dyDescent="0.25">
      <c r="B483" s="29"/>
    </row>
    <row r="484" spans="2:2" x14ac:dyDescent="0.25">
      <c r="B484" s="29"/>
    </row>
    <row r="485" spans="2:2" x14ac:dyDescent="0.25">
      <c r="B485" s="29"/>
    </row>
    <row r="486" spans="2:2" x14ac:dyDescent="0.25">
      <c r="B486" s="29"/>
    </row>
    <row r="487" spans="2:2" x14ac:dyDescent="0.25">
      <c r="B487" s="29"/>
    </row>
    <row r="488" spans="2:2" x14ac:dyDescent="0.25">
      <c r="B488" s="29"/>
    </row>
    <row r="489" spans="2:2" x14ac:dyDescent="0.25">
      <c r="B489" s="29"/>
    </row>
    <row r="490" spans="2:2" x14ac:dyDescent="0.25">
      <c r="B490" s="29"/>
    </row>
    <row r="491" spans="2:2" x14ac:dyDescent="0.25">
      <c r="B491" s="29"/>
    </row>
    <row r="492" spans="2:2" x14ac:dyDescent="0.25">
      <c r="B492" s="29"/>
    </row>
    <row r="493" spans="2:2" x14ac:dyDescent="0.25">
      <c r="B493" s="29"/>
    </row>
    <row r="494" spans="2:2" x14ac:dyDescent="0.25">
      <c r="B494" s="29"/>
    </row>
    <row r="495" spans="2:2" x14ac:dyDescent="0.25">
      <c r="B495" s="29"/>
    </row>
    <row r="496" spans="2:2" x14ac:dyDescent="0.25">
      <c r="B496" s="29"/>
    </row>
    <row r="497" spans="2:2" x14ac:dyDescent="0.25">
      <c r="B497" s="29"/>
    </row>
    <row r="498" spans="2:2" x14ac:dyDescent="0.25">
      <c r="B498" s="29"/>
    </row>
    <row r="499" spans="2:2" x14ac:dyDescent="0.25">
      <c r="B499" s="29"/>
    </row>
    <row r="500" spans="2:2" x14ac:dyDescent="0.25">
      <c r="B500" s="29"/>
    </row>
    <row r="501" spans="2:2" x14ac:dyDescent="0.25">
      <c r="B501" s="29"/>
    </row>
    <row r="502" spans="2:2" x14ac:dyDescent="0.25">
      <c r="B502" s="29"/>
    </row>
    <row r="503" spans="2:2" x14ac:dyDescent="0.25">
      <c r="B503" s="29"/>
    </row>
    <row r="504" spans="2:2" x14ac:dyDescent="0.25">
      <c r="B504" s="29"/>
    </row>
    <row r="505" spans="2:2" x14ac:dyDescent="0.25">
      <c r="B505" s="29"/>
    </row>
    <row r="506" spans="2:2" x14ac:dyDescent="0.25">
      <c r="B506" s="29"/>
    </row>
    <row r="507" spans="2:2" x14ac:dyDescent="0.25">
      <c r="B507" s="29"/>
    </row>
    <row r="508" spans="2:2" x14ac:dyDescent="0.25">
      <c r="B508" s="29"/>
    </row>
    <row r="509" spans="2:2" x14ac:dyDescent="0.25">
      <c r="B509" s="29"/>
    </row>
    <row r="510" spans="2:2" x14ac:dyDescent="0.25">
      <c r="B510" s="29"/>
    </row>
    <row r="511" spans="2:2" x14ac:dyDescent="0.25">
      <c r="B511" s="29"/>
    </row>
    <row r="512" spans="2:2" x14ac:dyDescent="0.25">
      <c r="B512" s="29"/>
    </row>
    <row r="513" spans="2:2" x14ac:dyDescent="0.25">
      <c r="B513" s="29"/>
    </row>
    <row r="514" spans="2:2" x14ac:dyDescent="0.25">
      <c r="B514" s="29"/>
    </row>
    <row r="515" spans="2:2" x14ac:dyDescent="0.25">
      <c r="B515" s="29"/>
    </row>
    <row r="516" spans="2:2" x14ac:dyDescent="0.25">
      <c r="B516" s="29"/>
    </row>
    <row r="517" spans="2:2" x14ac:dyDescent="0.25">
      <c r="B517" s="29"/>
    </row>
    <row r="518" spans="2:2" x14ac:dyDescent="0.25">
      <c r="B518" s="29"/>
    </row>
    <row r="519" spans="2:2" x14ac:dyDescent="0.25">
      <c r="B519" s="29"/>
    </row>
    <row r="520" spans="2:2" x14ac:dyDescent="0.25">
      <c r="B520" s="29"/>
    </row>
    <row r="521" spans="2:2" x14ac:dyDescent="0.25">
      <c r="B521" s="29"/>
    </row>
    <row r="522" spans="2:2" x14ac:dyDescent="0.25">
      <c r="B522" s="29"/>
    </row>
    <row r="523" spans="2:2" x14ac:dyDescent="0.25">
      <c r="B523" s="29"/>
    </row>
    <row r="524" spans="2:2" x14ac:dyDescent="0.25">
      <c r="B524" s="29"/>
    </row>
    <row r="525" spans="2:2" x14ac:dyDescent="0.25">
      <c r="B525" s="29"/>
    </row>
    <row r="526" spans="2:2" x14ac:dyDescent="0.25">
      <c r="B526" s="29"/>
    </row>
    <row r="527" spans="2:2" x14ac:dyDescent="0.25">
      <c r="B527" s="29"/>
    </row>
    <row r="528" spans="2:2" x14ac:dyDescent="0.25">
      <c r="B528" s="29"/>
    </row>
    <row r="529" spans="2:2" x14ac:dyDescent="0.25">
      <c r="B529" s="29"/>
    </row>
    <row r="530" spans="2:2" x14ac:dyDescent="0.25">
      <c r="B530" s="29"/>
    </row>
    <row r="531" spans="2:2" x14ac:dyDescent="0.25">
      <c r="B531" s="29"/>
    </row>
    <row r="532" spans="2:2" x14ac:dyDescent="0.25">
      <c r="B532" s="29"/>
    </row>
    <row r="533" spans="2:2" x14ac:dyDescent="0.25">
      <c r="B533" s="29"/>
    </row>
    <row r="534" spans="2:2" x14ac:dyDescent="0.25">
      <c r="B534" s="29"/>
    </row>
    <row r="535" spans="2:2" x14ac:dyDescent="0.25">
      <c r="B535" s="29"/>
    </row>
    <row r="536" spans="2:2" x14ac:dyDescent="0.25">
      <c r="B536" s="29"/>
    </row>
    <row r="537" spans="2:2" x14ac:dyDescent="0.25">
      <c r="B537" s="29"/>
    </row>
    <row r="538" spans="2:2" x14ac:dyDescent="0.25">
      <c r="B538" s="29"/>
    </row>
    <row r="539" spans="2:2" x14ac:dyDescent="0.25">
      <c r="B539" s="29"/>
    </row>
    <row r="540" spans="2:2" x14ac:dyDescent="0.25">
      <c r="B540" s="29"/>
    </row>
    <row r="541" spans="2:2" x14ac:dyDescent="0.25">
      <c r="B541" s="29"/>
    </row>
    <row r="542" spans="2:2" x14ac:dyDescent="0.25">
      <c r="B542" s="29"/>
    </row>
    <row r="543" spans="2:2" x14ac:dyDescent="0.25">
      <c r="B543" s="29"/>
    </row>
    <row r="544" spans="2:2" x14ac:dyDescent="0.25">
      <c r="B544" s="29"/>
    </row>
    <row r="545" spans="2:2" x14ac:dyDescent="0.25">
      <c r="B545" s="29"/>
    </row>
    <row r="546" spans="2:2" x14ac:dyDescent="0.25">
      <c r="B546" s="29"/>
    </row>
    <row r="547" spans="2:2" x14ac:dyDescent="0.25">
      <c r="B547" s="29"/>
    </row>
    <row r="548" spans="2:2" x14ac:dyDescent="0.25">
      <c r="B548" s="29"/>
    </row>
    <row r="549" spans="2:2" x14ac:dyDescent="0.25">
      <c r="B549" s="29"/>
    </row>
    <row r="550" spans="2:2" x14ac:dyDescent="0.25">
      <c r="B550" s="29"/>
    </row>
    <row r="551" spans="2:2" x14ac:dyDescent="0.25">
      <c r="B551" s="29"/>
    </row>
    <row r="552" spans="2:2" x14ac:dyDescent="0.25">
      <c r="B552" s="29"/>
    </row>
    <row r="553" spans="2:2" x14ac:dyDescent="0.25">
      <c r="B553" s="29"/>
    </row>
    <row r="554" spans="2:2" x14ac:dyDescent="0.25">
      <c r="B554" s="29"/>
    </row>
    <row r="555" spans="2:2" x14ac:dyDescent="0.25">
      <c r="B555" s="29"/>
    </row>
    <row r="556" spans="2:2" x14ac:dyDescent="0.25">
      <c r="B556" s="29"/>
    </row>
    <row r="557" spans="2:2" x14ac:dyDescent="0.25">
      <c r="B557" s="29"/>
    </row>
    <row r="558" spans="2:2" x14ac:dyDescent="0.25">
      <c r="B558" s="29"/>
    </row>
    <row r="559" spans="2:2" x14ac:dyDescent="0.25">
      <c r="B559" s="29"/>
    </row>
    <row r="560" spans="2:2" x14ac:dyDescent="0.25">
      <c r="B560" s="29"/>
    </row>
    <row r="561" spans="2:2" x14ac:dyDescent="0.25">
      <c r="B561" s="29"/>
    </row>
    <row r="562" spans="2:2" x14ac:dyDescent="0.25">
      <c r="B562" s="29"/>
    </row>
    <row r="563" spans="2:2" x14ac:dyDescent="0.25">
      <c r="B563" s="29"/>
    </row>
    <row r="564" spans="2:2" x14ac:dyDescent="0.25">
      <c r="B564" s="29"/>
    </row>
    <row r="565" spans="2:2" x14ac:dyDescent="0.25">
      <c r="B565" s="29"/>
    </row>
    <row r="566" spans="2:2" x14ac:dyDescent="0.25">
      <c r="B566" s="29"/>
    </row>
    <row r="567" spans="2:2" x14ac:dyDescent="0.25">
      <c r="B567" s="29"/>
    </row>
    <row r="568" spans="2:2" x14ac:dyDescent="0.25">
      <c r="B568" s="29"/>
    </row>
    <row r="569" spans="2:2" x14ac:dyDescent="0.25">
      <c r="B569" s="29"/>
    </row>
    <row r="570" spans="2:2" x14ac:dyDescent="0.25">
      <c r="B570" s="29"/>
    </row>
    <row r="571" spans="2:2" x14ac:dyDescent="0.25">
      <c r="B571" s="29"/>
    </row>
    <row r="572" spans="2:2" x14ac:dyDescent="0.25">
      <c r="B572" s="29"/>
    </row>
    <row r="573" spans="2:2" x14ac:dyDescent="0.25">
      <c r="B573" s="29"/>
    </row>
    <row r="574" spans="2:2" x14ac:dyDescent="0.25">
      <c r="B574" s="29"/>
    </row>
    <row r="575" spans="2:2" x14ac:dyDescent="0.25">
      <c r="B575" s="29"/>
    </row>
    <row r="576" spans="2:2" x14ac:dyDescent="0.25">
      <c r="B576" s="29"/>
    </row>
    <row r="577" spans="2:2" x14ac:dyDescent="0.25">
      <c r="B577" s="29"/>
    </row>
    <row r="578" spans="2:2" x14ac:dyDescent="0.25">
      <c r="B578" s="29"/>
    </row>
    <row r="579" spans="2:2" x14ac:dyDescent="0.25">
      <c r="B579" s="29"/>
    </row>
    <row r="580" spans="2:2" x14ac:dyDescent="0.25">
      <c r="B580" s="29"/>
    </row>
    <row r="581" spans="2:2" x14ac:dyDescent="0.25">
      <c r="B581" s="29"/>
    </row>
    <row r="582" spans="2:2" x14ac:dyDescent="0.25">
      <c r="B582" s="29"/>
    </row>
    <row r="583" spans="2:2" x14ac:dyDescent="0.25">
      <c r="B583" s="29"/>
    </row>
    <row r="584" spans="2:2" x14ac:dyDescent="0.25">
      <c r="B584" s="29"/>
    </row>
    <row r="585" spans="2:2" x14ac:dyDescent="0.25">
      <c r="B585" s="29"/>
    </row>
    <row r="586" spans="2:2" x14ac:dyDescent="0.25">
      <c r="B586" s="29"/>
    </row>
    <row r="587" spans="2:2" x14ac:dyDescent="0.25">
      <c r="B587" s="29"/>
    </row>
    <row r="588" spans="2:2" x14ac:dyDescent="0.25">
      <c r="B588" s="29"/>
    </row>
    <row r="589" spans="2:2" x14ac:dyDescent="0.25">
      <c r="B589" s="29"/>
    </row>
    <row r="590" spans="2:2" x14ac:dyDescent="0.25">
      <c r="B590" s="29"/>
    </row>
    <row r="591" spans="2:2" x14ac:dyDescent="0.25">
      <c r="B591" s="29"/>
    </row>
    <row r="592" spans="2:2" x14ac:dyDescent="0.25">
      <c r="B592" s="29"/>
    </row>
    <row r="593" spans="2:2" x14ac:dyDescent="0.25">
      <c r="B593" s="29"/>
    </row>
    <row r="594" spans="2:2" x14ac:dyDescent="0.25">
      <c r="B594" s="29"/>
    </row>
    <row r="595" spans="2:2" x14ac:dyDescent="0.25">
      <c r="B595" s="29"/>
    </row>
    <row r="596" spans="2:2" x14ac:dyDescent="0.25">
      <c r="B596" s="29"/>
    </row>
    <row r="597" spans="2:2" x14ac:dyDescent="0.25">
      <c r="B597" s="29"/>
    </row>
    <row r="598" spans="2:2" x14ac:dyDescent="0.25">
      <c r="B598" s="29"/>
    </row>
    <row r="599" spans="2:2" x14ac:dyDescent="0.25">
      <c r="B599" s="29"/>
    </row>
    <row r="600" spans="2:2" x14ac:dyDescent="0.25">
      <c r="B600" s="29"/>
    </row>
    <row r="601" spans="2:2" x14ac:dyDescent="0.25">
      <c r="B601" s="29"/>
    </row>
    <row r="602" spans="2:2" x14ac:dyDescent="0.25">
      <c r="B602" s="29"/>
    </row>
    <row r="603" spans="2:2" x14ac:dyDescent="0.25">
      <c r="B603" s="29"/>
    </row>
    <row r="604" spans="2:2" x14ac:dyDescent="0.25">
      <c r="B604" s="29"/>
    </row>
    <row r="605" spans="2:2" x14ac:dyDescent="0.25">
      <c r="B605" s="29"/>
    </row>
    <row r="606" spans="2:2" x14ac:dyDescent="0.25">
      <c r="B606" s="29"/>
    </row>
    <row r="607" spans="2:2" x14ac:dyDescent="0.25">
      <c r="B607" s="29"/>
    </row>
    <row r="608" spans="2:2" x14ac:dyDescent="0.25">
      <c r="B608" s="29"/>
    </row>
    <row r="609" spans="2:2" x14ac:dyDescent="0.25">
      <c r="B609" s="29"/>
    </row>
    <row r="610" spans="2:2" x14ac:dyDescent="0.25">
      <c r="B610" s="29"/>
    </row>
    <row r="611" spans="2:2" x14ac:dyDescent="0.25">
      <c r="B611" s="29"/>
    </row>
    <row r="612" spans="2:2" x14ac:dyDescent="0.25">
      <c r="B612" s="29"/>
    </row>
    <row r="613" spans="2:2" x14ac:dyDescent="0.25">
      <c r="B613" s="29"/>
    </row>
    <row r="614" spans="2:2" x14ac:dyDescent="0.25">
      <c r="B614" s="29"/>
    </row>
    <row r="615" spans="2:2" x14ac:dyDescent="0.25">
      <c r="B615" s="29"/>
    </row>
    <row r="616" spans="2:2" x14ac:dyDescent="0.25">
      <c r="B616" s="29"/>
    </row>
    <row r="617" spans="2:2" x14ac:dyDescent="0.25">
      <c r="B617" s="29"/>
    </row>
    <row r="618" spans="2:2" x14ac:dyDescent="0.25">
      <c r="B618" s="29"/>
    </row>
    <row r="619" spans="2:2" x14ac:dyDescent="0.25">
      <c r="B619" s="29"/>
    </row>
    <row r="620" spans="2:2" x14ac:dyDescent="0.25">
      <c r="B620" s="29"/>
    </row>
    <row r="621" spans="2:2" x14ac:dyDescent="0.25">
      <c r="B621" s="29"/>
    </row>
    <row r="622" spans="2:2" x14ac:dyDescent="0.25">
      <c r="B622" s="29"/>
    </row>
    <row r="623" spans="2:2" x14ac:dyDescent="0.25">
      <c r="B623" s="29"/>
    </row>
    <row r="624" spans="2:2" x14ac:dyDescent="0.25">
      <c r="B624" s="29"/>
    </row>
    <row r="625" spans="2:2" x14ac:dyDescent="0.25">
      <c r="B625" s="29"/>
    </row>
    <row r="626" spans="2:2" x14ac:dyDescent="0.25">
      <c r="B626" s="29"/>
    </row>
    <row r="627" spans="2:2" x14ac:dyDescent="0.25">
      <c r="B627" s="29"/>
    </row>
    <row r="628" spans="2:2" x14ac:dyDescent="0.25">
      <c r="B628" s="29"/>
    </row>
    <row r="629" spans="2:2" x14ac:dyDescent="0.25">
      <c r="B629" s="29"/>
    </row>
    <row r="630" spans="2:2" x14ac:dyDescent="0.25">
      <c r="B630" s="29"/>
    </row>
    <row r="631" spans="2:2" x14ac:dyDescent="0.25">
      <c r="B631" s="29"/>
    </row>
    <row r="632" spans="2:2" x14ac:dyDescent="0.25">
      <c r="B632" s="29"/>
    </row>
    <row r="633" spans="2:2" x14ac:dyDescent="0.25">
      <c r="B633" s="29"/>
    </row>
    <row r="634" spans="2:2" x14ac:dyDescent="0.25">
      <c r="B634" s="29"/>
    </row>
    <row r="635" spans="2:2" x14ac:dyDescent="0.25">
      <c r="B635" s="29"/>
    </row>
    <row r="636" spans="2:2" x14ac:dyDescent="0.25">
      <c r="B636" s="29"/>
    </row>
    <row r="637" spans="2:2" x14ac:dyDescent="0.25">
      <c r="B637" s="29"/>
    </row>
    <row r="638" spans="2:2" x14ac:dyDescent="0.25">
      <c r="B638" s="29"/>
    </row>
    <row r="639" spans="2:2" x14ac:dyDescent="0.25">
      <c r="B639" s="29"/>
    </row>
    <row r="640" spans="2:2" x14ac:dyDescent="0.25">
      <c r="B640" s="29"/>
    </row>
    <row r="641" spans="2:2" x14ac:dyDescent="0.25">
      <c r="B641" s="29"/>
    </row>
    <row r="642" spans="2:2" x14ac:dyDescent="0.25">
      <c r="B642" s="29"/>
    </row>
    <row r="643" spans="2:2" x14ac:dyDescent="0.25">
      <c r="B643" s="29"/>
    </row>
    <row r="644" spans="2:2" x14ac:dyDescent="0.25">
      <c r="B644" s="29"/>
    </row>
    <row r="645" spans="2:2" x14ac:dyDescent="0.25">
      <c r="B645" s="29"/>
    </row>
    <row r="646" spans="2:2" x14ac:dyDescent="0.25">
      <c r="B646" s="29"/>
    </row>
    <row r="647" spans="2:2" x14ac:dyDescent="0.25">
      <c r="B647" s="29"/>
    </row>
    <row r="648" spans="2:2" x14ac:dyDescent="0.25">
      <c r="B648" s="29"/>
    </row>
    <row r="649" spans="2:2" x14ac:dyDescent="0.25">
      <c r="B649" s="29"/>
    </row>
    <row r="650" spans="2:2" x14ac:dyDescent="0.25">
      <c r="B650" s="29"/>
    </row>
    <row r="651" spans="2:2" x14ac:dyDescent="0.25">
      <c r="B651" s="29"/>
    </row>
    <row r="652" spans="2:2" x14ac:dyDescent="0.25">
      <c r="B652" s="29"/>
    </row>
    <row r="653" spans="2:2" x14ac:dyDescent="0.25">
      <c r="B653" s="29"/>
    </row>
    <row r="654" spans="2:2" x14ac:dyDescent="0.25">
      <c r="B654" s="29"/>
    </row>
    <row r="655" spans="2:2" x14ac:dyDescent="0.25">
      <c r="B655" s="29"/>
    </row>
    <row r="656" spans="2:2" x14ac:dyDescent="0.25">
      <c r="B656" s="29"/>
    </row>
    <row r="657" spans="2:2" x14ac:dyDescent="0.25">
      <c r="B657" s="29"/>
    </row>
    <row r="658" spans="2:2" x14ac:dyDescent="0.25">
      <c r="B658" s="29"/>
    </row>
    <row r="659" spans="2:2" x14ac:dyDescent="0.25">
      <c r="B659" s="29"/>
    </row>
    <row r="660" spans="2:2" x14ac:dyDescent="0.25">
      <c r="B660" s="29"/>
    </row>
    <row r="661" spans="2:2" x14ac:dyDescent="0.25">
      <c r="B661" s="29"/>
    </row>
    <row r="662" spans="2:2" x14ac:dyDescent="0.25">
      <c r="B662" s="29"/>
    </row>
    <row r="663" spans="2:2" x14ac:dyDescent="0.25">
      <c r="B663" s="29"/>
    </row>
    <row r="664" spans="2:2" x14ac:dyDescent="0.25">
      <c r="B664" s="29"/>
    </row>
    <row r="665" spans="2:2" x14ac:dyDescent="0.25">
      <c r="B665" s="29"/>
    </row>
    <row r="666" spans="2:2" x14ac:dyDescent="0.25">
      <c r="B666" s="29"/>
    </row>
    <row r="667" spans="2:2" x14ac:dyDescent="0.25">
      <c r="B667" s="29"/>
    </row>
    <row r="668" spans="2:2" x14ac:dyDescent="0.25">
      <c r="B668" s="29"/>
    </row>
    <row r="669" spans="2:2" x14ac:dyDescent="0.25">
      <c r="B669" s="29"/>
    </row>
    <row r="670" spans="2:2" x14ac:dyDescent="0.25">
      <c r="B670" s="29"/>
    </row>
    <row r="671" spans="2:2" x14ac:dyDescent="0.25">
      <c r="B671" s="29"/>
    </row>
    <row r="672" spans="2:2" x14ac:dyDescent="0.25">
      <c r="B672" s="29"/>
    </row>
    <row r="673" spans="2:2" x14ac:dyDescent="0.25">
      <c r="B673" s="29"/>
    </row>
    <row r="674" spans="2:2" x14ac:dyDescent="0.25">
      <c r="B674" s="29"/>
    </row>
    <row r="675" spans="2:2" x14ac:dyDescent="0.25">
      <c r="B675" s="29"/>
    </row>
    <row r="676" spans="2:2" x14ac:dyDescent="0.25">
      <c r="B676" s="29"/>
    </row>
    <row r="677" spans="2:2" x14ac:dyDescent="0.25">
      <c r="B677" s="29"/>
    </row>
    <row r="678" spans="2:2" x14ac:dyDescent="0.25">
      <c r="B678" s="29"/>
    </row>
    <row r="679" spans="2:2" x14ac:dyDescent="0.25">
      <c r="B679" s="29"/>
    </row>
    <row r="680" spans="2:2" x14ac:dyDescent="0.25">
      <c r="B680" s="29"/>
    </row>
    <row r="681" spans="2:2" x14ac:dyDescent="0.25">
      <c r="B681" s="29"/>
    </row>
    <row r="682" spans="2:2" x14ac:dyDescent="0.25">
      <c r="B682" s="29"/>
    </row>
    <row r="683" spans="2:2" x14ac:dyDescent="0.25">
      <c r="B683" s="29"/>
    </row>
    <row r="684" spans="2:2" x14ac:dyDescent="0.25">
      <c r="B684" s="29"/>
    </row>
    <row r="685" spans="2:2" x14ac:dyDescent="0.25">
      <c r="B685" s="29"/>
    </row>
    <row r="686" spans="2:2" x14ac:dyDescent="0.25">
      <c r="B686" s="29"/>
    </row>
    <row r="687" spans="2:2" x14ac:dyDescent="0.25">
      <c r="B687" s="29"/>
    </row>
    <row r="688" spans="2:2" x14ac:dyDescent="0.25">
      <c r="B688" s="29"/>
    </row>
    <row r="689" spans="2:2" x14ac:dyDescent="0.25">
      <c r="B689" s="29"/>
    </row>
    <row r="690" spans="2:2" x14ac:dyDescent="0.25">
      <c r="B690" s="29"/>
    </row>
    <row r="691" spans="2:2" x14ac:dyDescent="0.25">
      <c r="B691" s="29"/>
    </row>
    <row r="692" spans="2:2" x14ac:dyDescent="0.25">
      <c r="B692" s="29"/>
    </row>
    <row r="693" spans="2:2" x14ac:dyDescent="0.25">
      <c r="B693" s="29"/>
    </row>
    <row r="694" spans="2:2" x14ac:dyDescent="0.25">
      <c r="B694" s="29"/>
    </row>
    <row r="695" spans="2:2" x14ac:dyDescent="0.25">
      <c r="B695" s="29"/>
    </row>
    <row r="696" spans="2:2" x14ac:dyDescent="0.25">
      <c r="B696" s="29"/>
    </row>
    <row r="697" spans="2:2" x14ac:dyDescent="0.25">
      <c r="B697" s="29"/>
    </row>
    <row r="698" spans="2:2" x14ac:dyDescent="0.25">
      <c r="B698" s="29"/>
    </row>
    <row r="699" spans="2:2" x14ac:dyDescent="0.25">
      <c r="B699" s="29"/>
    </row>
    <row r="700" spans="2:2" x14ac:dyDescent="0.25">
      <c r="B700" s="29"/>
    </row>
    <row r="701" spans="2:2" x14ac:dyDescent="0.25">
      <c r="B701" s="29"/>
    </row>
    <row r="702" spans="2:2" x14ac:dyDescent="0.25">
      <c r="B702" s="29"/>
    </row>
    <row r="703" spans="2:2" x14ac:dyDescent="0.25">
      <c r="B703" s="29"/>
    </row>
    <row r="704" spans="2:2" x14ac:dyDescent="0.25">
      <c r="B704" s="29"/>
    </row>
    <row r="705" spans="2:9" x14ac:dyDescent="0.25">
      <c r="B705" s="29"/>
    </row>
    <row r="706" spans="2:9" x14ac:dyDescent="0.25">
      <c r="B706" s="29"/>
    </row>
    <row r="707" spans="2:9" x14ac:dyDescent="0.25">
      <c r="B707" s="29"/>
    </row>
    <row r="708" spans="2:9" x14ac:dyDescent="0.25">
      <c r="B708" s="29"/>
    </row>
    <row r="709" spans="2:9" x14ac:dyDescent="0.25">
      <c r="B709" s="29"/>
    </row>
    <row r="710" spans="2:9" x14ac:dyDescent="0.25">
      <c r="B710" s="29"/>
    </row>
    <row r="711" spans="2:9" x14ac:dyDescent="0.25">
      <c r="B711" s="29"/>
    </row>
    <row r="712" spans="2:9" x14ac:dyDescent="0.25">
      <c r="B712" s="29"/>
    </row>
    <row r="713" spans="2:9" x14ac:dyDescent="0.25">
      <c r="B713" s="30"/>
      <c r="C713" s="31"/>
      <c r="D713" s="31"/>
      <c r="E713" s="32"/>
      <c r="F713" s="32"/>
      <c r="G713" s="32"/>
      <c r="H713" s="32"/>
      <c r="I713" s="33"/>
    </row>
  </sheetData>
  <mergeCells count="8">
    <mergeCell ref="F14:F15"/>
    <mergeCell ref="G14:G15"/>
    <mergeCell ref="H14:H15"/>
    <mergeCell ref="I14:I15"/>
    <mergeCell ref="B14:B15"/>
    <mergeCell ref="C14:C15"/>
    <mergeCell ref="D14:D15"/>
    <mergeCell ref="E14:E15"/>
  </mergeCells>
  <pageMargins left="0.7" right="0.7" top="0.75" bottom="0.75" header="0.3" footer="0.3"/>
  <pageSetup orientation="portrait" horizontalDpi="4294967295" verticalDpi="4294967295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DF85D09-C5B7-499E-859D-3AFF1C022F2B}">
  <ds:schemaRefs>
    <ds:schemaRef ds:uri="http://schemas.microsoft.com/office/2006/metadata/properties"/>
    <ds:schemaRef ds:uri="http://schemas.microsoft.com/office/infopath/2007/PartnerControls"/>
    <ds:schemaRef ds:uri="1b0d769d-c4bd-41b1-afc9-490fde69baaf"/>
    <ds:schemaRef ds:uri="1633abc4-b5d4-4d7a-964a-43a32089b060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31C76396-3611-400A-AF67-FBEC61FF394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4A224EB-2021-4FB6-A61E-43FC11E9B89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 Liina</dc:creator>
  <cp:lastModifiedBy>Muluta, Queen Elizabeth</cp:lastModifiedBy>
  <dcterms:created xsi:type="dcterms:W3CDTF">2022-01-14T09:24:13Z</dcterms:created>
  <dcterms:modified xsi:type="dcterms:W3CDTF">2024-01-11T08:37:28Z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3785400</vt:r8>
  </property>
  <property fmtid="{D5CDD505-2E9C-101B-9397-08002B2CF9AE}" pid="3" name="ContentTypeId">
    <vt:lpwstr>0x010100B4C162285FD95044A00D7766374D7B6E</vt:lpwstr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  <property fmtid="{D5CDD505-2E9C-101B-9397-08002B2CF9AE}" pid="7" name="MSIP_Label_82f1ab62-2277-4c0d-aa3e-21682a26c75c_Enabled">
    <vt:lpwstr>true</vt:lpwstr>
  </property>
  <property fmtid="{D5CDD505-2E9C-101B-9397-08002B2CF9AE}" pid="8" name="MSIP_Label_82f1ab62-2277-4c0d-aa3e-21682a26c75c_SetDate">
    <vt:lpwstr>2022-04-29T08:13:13Z</vt:lpwstr>
  </property>
  <property fmtid="{D5CDD505-2E9C-101B-9397-08002B2CF9AE}" pid="9" name="MSIP_Label_82f1ab62-2277-4c0d-aa3e-21682a26c75c_Method">
    <vt:lpwstr>Privileged</vt:lpwstr>
  </property>
  <property fmtid="{D5CDD505-2E9C-101B-9397-08002B2CF9AE}" pid="10" name="MSIP_Label_82f1ab62-2277-4c0d-aa3e-21682a26c75c_Name">
    <vt:lpwstr>Public</vt:lpwstr>
  </property>
  <property fmtid="{D5CDD505-2E9C-101B-9397-08002B2CF9AE}" pid="11" name="MSIP_Label_82f1ab62-2277-4c0d-aa3e-21682a26c75c_SiteId">
    <vt:lpwstr>7fbedcc9-7201-4aa8-8786-7001cf6a0802</vt:lpwstr>
  </property>
  <property fmtid="{D5CDD505-2E9C-101B-9397-08002B2CF9AE}" pid="12" name="MSIP_Label_82f1ab62-2277-4c0d-aa3e-21682a26c75c_ActionId">
    <vt:lpwstr>e0bfaf21-ba04-489e-b0b7-251ba6ce3a6b</vt:lpwstr>
  </property>
  <property fmtid="{D5CDD505-2E9C-101B-9397-08002B2CF9AE}" pid="13" name="MSIP_Label_82f1ab62-2277-4c0d-aa3e-21682a26c75c_ContentBits">
    <vt:lpwstr>0</vt:lpwstr>
  </property>
  <property fmtid="{D5CDD505-2E9C-101B-9397-08002B2CF9AE}" pid="14" name="MediaServiceImageTags">
    <vt:lpwstr/>
  </property>
</Properties>
</file>