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600" windowHeight="9975"/>
  </bookViews>
  <sheets>
    <sheet name="table ii.1(a)" sheetId="1" r:id="rId1"/>
    <sheet name="table ii.1 (b)" sheetId="2" r:id="rId2"/>
    <sheet name="table ii.2(a)" sheetId="3" r:id="rId3"/>
    <sheet name="table ii.2(b)" sheetId="4" r:id="rId4"/>
    <sheet name="table ii. 3" sheetId="5" r:id="rId5"/>
    <sheet name="Table ii.4" sheetId="8" r:id="rId6"/>
    <sheet name="table ii.5" sheetId="7" r:id="rId7"/>
  </sheets>
  <externalReferences>
    <externalReference r:id="rId8"/>
    <externalReference r:id="rId9"/>
    <externalReference r:id="rId10"/>
    <externalReference r:id="rId11"/>
  </externalReferences>
  <definedNames>
    <definedName name="_xlnm.Print_Area" localSheetId="4">'table ii. 3'!$ED$42</definedName>
    <definedName name="_xlnm.Print_Area" localSheetId="1">'table ii.1 (b)'!$B$1:$W$30</definedName>
    <definedName name="_xlnm.Print_Area" localSheetId="6">'table ii.5'!$B$1:$B$31</definedName>
  </definedNames>
  <calcPr calcId="145621" iterate="1" iterateCount="1000" calcOnSave="0"/>
</workbook>
</file>

<file path=xl/calcChain.xml><?xml version="1.0" encoding="utf-8"?>
<calcChain xmlns="http://schemas.openxmlformats.org/spreadsheetml/2006/main">
  <c r="CD45" i="5" l="1"/>
  <c r="CC45" i="5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DK42" i="5"/>
  <c r="DJ42" i="5"/>
  <c r="DI42" i="5"/>
  <c r="DG42" i="5"/>
  <c r="DF42" i="5"/>
  <c r="DE42" i="5"/>
  <c r="DD42" i="5"/>
  <c r="DC42" i="5"/>
  <c r="DB42" i="5"/>
  <c r="CZ42" i="5"/>
  <c r="CW42" i="5"/>
  <c r="CV42" i="5"/>
  <c r="CU42" i="5"/>
  <c r="CT42" i="5"/>
  <c r="CS42" i="5"/>
  <c r="CR42" i="5"/>
  <c r="CQ42" i="5"/>
  <c r="CP42" i="5"/>
  <c r="CN42" i="5"/>
  <c r="CM42" i="5"/>
  <c r="CL42" i="5"/>
  <c r="CJ42" i="5"/>
  <c r="CI42" i="5"/>
  <c r="CF42" i="5"/>
  <c r="CE42" i="5"/>
  <c r="CD42" i="5"/>
  <c r="CC42" i="5"/>
  <c r="CB42" i="5"/>
  <c r="CA42" i="5"/>
  <c r="BZ42" i="5"/>
  <c r="BY42" i="5"/>
  <c r="BX42" i="5"/>
  <c r="BW42" i="5"/>
  <c r="BV42" i="5"/>
  <c r="BU42" i="5"/>
  <c r="BT42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CD41" i="5"/>
  <c r="CC41" i="5"/>
  <c r="CB41" i="5"/>
  <c r="CA41" i="5"/>
  <c r="CA40" i="5" s="1"/>
  <c r="BZ41" i="5"/>
  <c r="BY41" i="5"/>
  <c r="BX41" i="5"/>
  <c r="BW41" i="5"/>
  <c r="BW40" i="5" s="1"/>
  <c r="BV41" i="5"/>
  <c r="BU41" i="5"/>
  <c r="BT41" i="5"/>
  <c r="BS41" i="5"/>
  <c r="BS40" i="5" s="1"/>
  <c r="BR41" i="5"/>
  <c r="BQ41" i="5"/>
  <c r="BP41" i="5"/>
  <c r="BO41" i="5"/>
  <c r="BO40" i="5" s="1"/>
  <c r="BN41" i="5"/>
  <c r="BM41" i="5"/>
  <c r="BL41" i="5"/>
  <c r="BK41" i="5"/>
  <c r="BK40" i="5" s="1"/>
  <c r="BJ41" i="5"/>
  <c r="BI41" i="5"/>
  <c r="BH41" i="5"/>
  <c r="BG41" i="5"/>
  <c r="BG40" i="5" s="1"/>
  <c r="BF41" i="5"/>
  <c r="BE41" i="5"/>
  <c r="BD41" i="5"/>
  <c r="BC41" i="5"/>
  <c r="BC40" i="5" s="1"/>
  <c r="BB41" i="5"/>
  <c r="BA41" i="5"/>
  <c r="AZ41" i="5"/>
  <c r="AY41" i="5"/>
  <c r="AY40" i="5" s="1"/>
  <c r="AX41" i="5"/>
  <c r="AW41" i="5"/>
  <c r="AV41" i="5"/>
  <c r="AU41" i="5"/>
  <c r="AU40" i="5" s="1"/>
  <c r="AT41" i="5"/>
  <c r="AS41" i="5"/>
  <c r="AR41" i="5"/>
  <c r="AQ41" i="5"/>
  <c r="AQ40" i="5" s="1"/>
  <c r="AP41" i="5"/>
  <c r="AO41" i="5"/>
  <c r="AN41" i="5"/>
  <c r="AM41" i="5"/>
  <c r="AM40" i="5" s="1"/>
  <c r="AL41" i="5"/>
  <c r="AK41" i="5"/>
  <c r="AJ41" i="5"/>
  <c r="AI41" i="5"/>
  <c r="AI40" i="5" s="1"/>
  <c r="AH41" i="5"/>
  <c r="AG41" i="5"/>
  <c r="AF41" i="5"/>
  <c r="AE41" i="5"/>
  <c r="AE40" i="5" s="1"/>
  <c r="AD41" i="5"/>
  <c r="AC41" i="5"/>
  <c r="AB41" i="5"/>
  <c r="AA41" i="5"/>
  <c r="AA40" i="5" s="1"/>
  <c r="Z41" i="5"/>
  <c r="Y41" i="5"/>
  <c r="X41" i="5"/>
  <c r="W41" i="5"/>
  <c r="W40" i="5" s="1"/>
  <c r="V41" i="5"/>
  <c r="U41" i="5"/>
  <c r="T41" i="5"/>
  <c r="S41" i="5"/>
  <c r="S40" i="5" s="1"/>
  <c r="R41" i="5"/>
  <c r="Q41" i="5"/>
  <c r="P41" i="5"/>
  <c r="O41" i="5"/>
  <c r="O40" i="5" s="1"/>
  <c r="N41" i="5"/>
  <c r="M41" i="5"/>
  <c r="L41" i="5"/>
  <c r="K41" i="5"/>
  <c r="K40" i="5" s="1"/>
  <c r="J41" i="5"/>
  <c r="I41" i="5"/>
  <c r="H41" i="5"/>
  <c r="G41" i="5"/>
  <c r="G40" i="5" s="1"/>
  <c r="F41" i="5"/>
  <c r="E41" i="5"/>
  <c r="D41" i="5"/>
  <c r="C41" i="5"/>
  <c r="C40" i="5" s="1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CD37" i="5"/>
  <c r="CC37" i="5"/>
  <c r="CB37" i="5"/>
  <c r="CA37" i="5"/>
  <c r="BZ37" i="5"/>
  <c r="BY37" i="5"/>
  <c r="BX37" i="5"/>
  <c r="BW37" i="5"/>
  <c r="BV37" i="5"/>
  <c r="BU37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CD34" i="5"/>
  <c r="CC34" i="5"/>
  <c r="CB34" i="5"/>
  <c r="CA34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CD33" i="5"/>
  <c r="CC33" i="5"/>
  <c r="CB33" i="5"/>
  <c r="CA33" i="5"/>
  <c r="BZ33" i="5"/>
  <c r="BY33" i="5"/>
  <c r="BX33" i="5"/>
  <c r="BW33" i="5"/>
  <c r="BV33" i="5"/>
  <c r="BU33" i="5"/>
  <c r="BT33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CD31" i="5"/>
  <c r="CC31" i="5"/>
  <c r="CB31" i="5"/>
  <c r="CA31" i="5"/>
  <c r="BZ31" i="5"/>
  <c r="BY31" i="5"/>
  <c r="BX31" i="5"/>
  <c r="BW31" i="5"/>
  <c r="BV31" i="5"/>
  <c r="BU31" i="5"/>
  <c r="BT31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DK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CD23" i="5"/>
  <c r="CC23" i="5"/>
  <c r="CB23" i="5"/>
  <c r="CA23" i="5"/>
  <c r="BZ23" i="5"/>
  <c r="BY23" i="5"/>
  <c r="BX23" i="5"/>
  <c r="BW23" i="5"/>
  <c r="BV23" i="5"/>
  <c r="BU23" i="5"/>
  <c r="BT23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S21" i="5" s="1"/>
  <c r="AR22" i="5"/>
  <c r="AQ22" i="5"/>
  <c r="AP22" i="5"/>
  <c r="AO22" i="5"/>
  <c r="AN22" i="5"/>
  <c r="AM22" i="5"/>
  <c r="AL22" i="5"/>
  <c r="AK22" i="5"/>
  <c r="AK21" i="5" s="1"/>
  <c r="AJ22" i="5"/>
  <c r="AI22" i="5"/>
  <c r="AH22" i="5"/>
  <c r="AG22" i="5"/>
  <c r="AF22" i="5"/>
  <c r="AE22" i="5"/>
  <c r="AD22" i="5"/>
  <c r="AC22" i="5"/>
  <c r="AC21" i="5" s="1"/>
  <c r="AB22" i="5"/>
  <c r="AA22" i="5"/>
  <c r="Z22" i="5"/>
  <c r="Y22" i="5"/>
  <c r="X22" i="5"/>
  <c r="W22" i="5"/>
  <c r="V22" i="5"/>
  <c r="U22" i="5"/>
  <c r="U21" i="5" s="1"/>
  <c r="T22" i="5"/>
  <c r="S22" i="5"/>
  <c r="R22" i="5"/>
  <c r="Q22" i="5"/>
  <c r="P22" i="5"/>
  <c r="O22" i="5"/>
  <c r="N22" i="5"/>
  <c r="M22" i="5"/>
  <c r="M21" i="5" s="1"/>
  <c r="L22" i="5"/>
  <c r="K22" i="5"/>
  <c r="J22" i="5"/>
  <c r="I22" i="5"/>
  <c r="H22" i="5"/>
  <c r="G22" i="5"/>
  <c r="F22" i="5"/>
  <c r="E22" i="5"/>
  <c r="E21" i="5" s="1"/>
  <c r="D22" i="5"/>
  <c r="C22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CD18" i="5"/>
  <c r="CC18" i="5"/>
  <c r="CB18" i="5"/>
  <c r="CA18" i="5"/>
  <c r="BZ18" i="5"/>
  <c r="BY18" i="5"/>
  <c r="BX18" i="5"/>
  <c r="BW18" i="5"/>
  <c r="BV18" i="5"/>
  <c r="BU18" i="5"/>
  <c r="BT18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CD17" i="5"/>
  <c r="CC17" i="5"/>
  <c r="CB17" i="5"/>
  <c r="CA17" i="5"/>
  <c r="BZ17" i="5"/>
  <c r="BY17" i="5"/>
  <c r="BX17" i="5"/>
  <c r="BW17" i="5"/>
  <c r="BV17" i="5"/>
  <c r="BU17" i="5"/>
  <c r="BT17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X13" i="5" s="1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F33" i="4"/>
  <c r="BE33" i="4"/>
  <c r="BD33" i="4"/>
  <c r="BD32" i="4" s="1"/>
  <c r="BC33" i="4"/>
  <c r="BB33" i="4"/>
  <c r="BA33" i="4"/>
  <c r="AZ33" i="4"/>
  <c r="AZ32" i="4" s="1"/>
  <c r="AY33" i="4"/>
  <c r="AY32" i="4" s="1"/>
  <c r="AX33" i="4"/>
  <c r="AW33" i="4"/>
  <c r="AV33" i="4"/>
  <c r="AV32" i="4" s="1"/>
  <c r="BC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F27" i="4"/>
  <c r="BE27" i="4"/>
  <c r="BE26" i="4" s="1"/>
  <c r="BD27" i="4"/>
  <c r="BD26" i="4" s="1"/>
  <c r="BC27" i="4"/>
  <c r="BC26" i="4" s="1"/>
  <c r="BB27" i="4"/>
  <c r="BA27" i="4"/>
  <c r="BA26" i="4" s="1"/>
  <c r="AZ27" i="4"/>
  <c r="AZ26" i="4" s="1"/>
  <c r="AY27" i="4"/>
  <c r="AY26" i="4" s="1"/>
  <c r="AX27" i="4"/>
  <c r="AW27" i="4"/>
  <c r="AW26" i="4" s="1"/>
  <c r="AV27" i="4"/>
  <c r="AV26" i="4" s="1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F15" i="4"/>
  <c r="BE15" i="4"/>
  <c r="BE14" i="4" s="1"/>
  <c r="BD15" i="4"/>
  <c r="BD14" i="4" s="1"/>
  <c r="BC15" i="4"/>
  <c r="BB15" i="4"/>
  <c r="BA15" i="4"/>
  <c r="BA14" i="4" s="1"/>
  <c r="AZ15" i="4"/>
  <c r="AZ14" i="4" s="1"/>
  <c r="AY15" i="4"/>
  <c r="AX15" i="4"/>
  <c r="AW15" i="4"/>
  <c r="AW14" i="4" s="1"/>
  <c r="AV15" i="4"/>
  <c r="AV14" i="4" s="1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F9" i="4"/>
  <c r="BE9" i="4"/>
  <c r="BD9" i="4"/>
  <c r="BC9" i="4"/>
  <c r="BC8" i="4" s="1"/>
  <c r="BB9" i="4"/>
  <c r="BB8" i="4" s="1"/>
  <c r="BA9" i="4"/>
  <c r="AZ9" i="4"/>
  <c r="AZ8" i="4" s="1"/>
  <c r="AY9" i="4"/>
  <c r="AY8" i="4" s="1"/>
  <c r="AX9" i="4"/>
  <c r="AX8" i="4" s="1"/>
  <c r="AW9" i="4"/>
  <c r="AV9" i="4"/>
  <c r="AV8" i="4" s="1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F7" i="4" s="1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DC31" i="2"/>
  <c r="CS31" i="2"/>
  <c r="CR31" i="2"/>
  <c r="CJ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E28" i="2" l="1"/>
  <c r="I28" i="2"/>
  <c r="M28" i="2"/>
  <c r="Q28" i="2"/>
  <c r="U28" i="2"/>
  <c r="Y28" i="2"/>
  <c r="AC28" i="2"/>
  <c r="AG28" i="2"/>
  <c r="AK28" i="2"/>
  <c r="AO28" i="2"/>
  <c r="AS28" i="2"/>
  <c r="AW28" i="2"/>
  <c r="BA28" i="2"/>
  <c r="BE28" i="2"/>
  <c r="BI28" i="2"/>
  <c r="BM28" i="2"/>
  <c r="BQ28" i="2"/>
  <c r="BU28" i="2"/>
  <c r="BY28" i="2"/>
  <c r="CC28" i="2"/>
  <c r="CG28" i="2"/>
  <c r="E7" i="4"/>
  <c r="I7" i="4"/>
  <c r="Q7" i="4"/>
  <c r="U7" i="4"/>
  <c r="Y7" i="4"/>
  <c r="AG7" i="4"/>
  <c r="AK7" i="4"/>
  <c r="AO7" i="4"/>
  <c r="D7" i="2"/>
  <c r="D5" i="2" s="1"/>
  <c r="H7" i="2"/>
  <c r="H5" i="2" s="1"/>
  <c r="L7" i="2"/>
  <c r="P7" i="2"/>
  <c r="T7" i="2"/>
  <c r="X7" i="2"/>
  <c r="X5" i="2" s="1"/>
  <c r="AB7" i="2"/>
  <c r="AF7" i="2"/>
  <c r="AJ7" i="2"/>
  <c r="AJ5" i="2" s="1"/>
  <c r="AN7" i="2"/>
  <c r="AR7" i="2"/>
  <c r="AV7" i="2"/>
  <c r="AZ7" i="2"/>
  <c r="AZ5" i="2" s="1"/>
  <c r="BD7" i="2"/>
  <c r="X22" i="2"/>
  <c r="E28" i="5"/>
  <c r="AV7" i="4"/>
  <c r="AZ7" i="4"/>
  <c r="H21" i="5"/>
  <c r="P21" i="5"/>
  <c r="X21" i="5"/>
  <c r="AF21" i="5"/>
  <c r="AN21" i="5"/>
  <c r="AV21" i="5"/>
  <c r="AZ21" i="5"/>
  <c r="BH21" i="5"/>
  <c r="CQ14" i="2"/>
  <c r="CK28" i="2"/>
  <c r="CO28" i="2"/>
  <c r="CS28" i="2"/>
  <c r="CW28" i="2"/>
  <c r="DA28" i="2"/>
  <c r="BH7" i="2"/>
  <c r="BL7" i="2"/>
  <c r="BL5" i="2" s="1"/>
  <c r="BP7" i="2"/>
  <c r="BT7" i="2"/>
  <c r="BX7" i="2"/>
  <c r="CB7" i="2"/>
  <c r="CF7" i="2"/>
  <c r="CJ7" i="2"/>
  <c r="CN7" i="2"/>
  <c r="CR7" i="2"/>
  <c r="CV7" i="2"/>
  <c r="CZ7" i="2"/>
  <c r="BL21" i="5"/>
  <c r="BP21" i="5"/>
  <c r="BT21" i="5"/>
  <c r="BX21" i="5"/>
  <c r="CB21" i="5"/>
  <c r="AD28" i="2"/>
  <c r="BJ28" i="2"/>
  <c r="P5" i="2"/>
  <c r="T5" i="2"/>
  <c r="AB5" i="2"/>
  <c r="AR5" i="2"/>
  <c r="AV5" i="2"/>
  <c r="C7" i="4"/>
  <c r="G7" i="4"/>
  <c r="K7" i="4"/>
  <c r="O7" i="4"/>
  <c r="S7" i="4"/>
  <c r="W7" i="4"/>
  <c r="AA7" i="4"/>
  <c r="AE7" i="4"/>
  <c r="AI7" i="4"/>
  <c r="AM7" i="4"/>
  <c r="D13" i="5"/>
  <c r="AR13" i="5"/>
  <c r="AZ13" i="5"/>
  <c r="BT13" i="5"/>
  <c r="BZ40" i="5"/>
  <c r="L5" i="2"/>
  <c r="AF5" i="2"/>
  <c r="AN5" i="2"/>
  <c r="BY13" i="5"/>
  <c r="BY9" i="5" s="1"/>
  <c r="M13" i="5"/>
  <c r="M9" i="5" s="1"/>
  <c r="AC13" i="5"/>
  <c r="AC9" i="5" s="1"/>
  <c r="AW13" i="5"/>
  <c r="AW9" i="5" s="1"/>
  <c r="BI13" i="5"/>
  <c r="BI9" i="5" s="1"/>
  <c r="D21" i="5"/>
  <c r="T21" i="5"/>
  <c r="AJ21" i="5"/>
  <c r="BD21" i="5"/>
  <c r="AR22" i="2"/>
  <c r="CJ22" i="2"/>
  <c r="C28" i="5"/>
  <c r="G28" i="5"/>
  <c r="K28" i="5"/>
  <c r="O28" i="5"/>
  <c r="S28" i="5"/>
  <c r="W28" i="5"/>
  <c r="AA28" i="5"/>
  <c r="AE28" i="5"/>
  <c r="AI28" i="5"/>
  <c r="AM28" i="5"/>
  <c r="AQ28" i="5"/>
  <c r="AU28" i="5"/>
  <c r="AY28" i="5"/>
  <c r="BC28" i="5"/>
  <c r="BG28" i="5"/>
  <c r="BK28" i="5"/>
  <c r="BO28" i="5"/>
  <c r="BS28" i="5"/>
  <c r="BW28" i="5"/>
  <c r="CA28" i="5"/>
  <c r="U28" i="5"/>
  <c r="U19" i="5" s="1"/>
  <c r="AK28" i="5"/>
  <c r="AK19" i="5" s="1"/>
  <c r="AW28" i="5"/>
  <c r="BM28" i="5"/>
  <c r="CC28" i="5"/>
  <c r="C13" i="5"/>
  <c r="G13" i="5"/>
  <c r="K13" i="5"/>
  <c r="K9" i="5" s="1"/>
  <c r="O13" i="5"/>
  <c r="O9" i="5" s="1"/>
  <c r="S13" i="5"/>
  <c r="W13" i="5"/>
  <c r="AA13" i="5"/>
  <c r="AI13" i="5"/>
  <c r="Y40" i="5"/>
  <c r="Q28" i="5"/>
  <c r="AC28" i="5"/>
  <c r="AS28" i="5"/>
  <c r="BI28" i="5"/>
  <c r="BQ28" i="5"/>
  <c r="D28" i="5"/>
  <c r="H28" i="5"/>
  <c r="L28" i="5"/>
  <c r="P28" i="5"/>
  <c r="P19" i="5" s="1"/>
  <c r="T28" i="5"/>
  <c r="T19" i="5" s="1"/>
  <c r="X28" i="5"/>
  <c r="AB28" i="5"/>
  <c r="AF28" i="5"/>
  <c r="AJ28" i="5"/>
  <c r="AJ19" i="5" s="1"/>
  <c r="AN28" i="5"/>
  <c r="AR28" i="5"/>
  <c r="AV28" i="5"/>
  <c r="AV19" i="5" s="1"/>
  <c r="AZ28" i="5"/>
  <c r="BD28" i="5"/>
  <c r="BH28" i="5"/>
  <c r="BL28" i="5"/>
  <c r="BP28" i="5"/>
  <c r="BT28" i="5"/>
  <c r="BX28" i="5"/>
  <c r="BX19" i="5" s="1"/>
  <c r="CB28" i="5"/>
  <c r="C21" i="5"/>
  <c r="C19" i="5" s="1"/>
  <c r="G21" i="5"/>
  <c r="K21" i="5"/>
  <c r="K19" i="5" s="1"/>
  <c r="O21" i="5"/>
  <c r="S21" i="5"/>
  <c r="W21" i="5"/>
  <c r="AA21" i="5"/>
  <c r="AA19" i="5" s="1"/>
  <c r="AE21" i="5"/>
  <c r="AI21" i="5"/>
  <c r="AI19" i="5" s="1"/>
  <c r="AM21" i="5"/>
  <c r="AQ21" i="5"/>
  <c r="AQ19" i="5" s="1"/>
  <c r="AU21" i="5"/>
  <c r="AY21" i="5"/>
  <c r="BC21" i="5"/>
  <c r="BG21" i="5"/>
  <c r="BK21" i="5"/>
  <c r="BO21" i="5"/>
  <c r="BO19" i="5" s="1"/>
  <c r="BS21" i="5"/>
  <c r="BW21" i="5"/>
  <c r="BW19" i="5" s="1"/>
  <c r="CA21" i="5"/>
  <c r="I28" i="5"/>
  <c r="M28" i="5"/>
  <c r="Y28" i="5"/>
  <c r="AG28" i="5"/>
  <c r="AO28" i="5"/>
  <c r="BA28" i="5"/>
  <c r="BE28" i="5"/>
  <c r="BU28" i="5"/>
  <c r="BY28" i="5"/>
  <c r="E40" i="5"/>
  <c r="I40" i="5"/>
  <c r="M40" i="5"/>
  <c r="Q40" i="5"/>
  <c r="U40" i="5"/>
  <c r="AG40" i="5"/>
  <c r="AO40" i="5"/>
  <c r="AW40" i="5"/>
  <c r="BE40" i="5"/>
  <c r="BM40" i="5"/>
  <c r="BU40" i="5"/>
  <c r="CC40" i="5"/>
  <c r="AE13" i="5"/>
  <c r="AE9" i="5" s="1"/>
  <c r="AM13" i="5"/>
  <c r="AM9" i="5" s="1"/>
  <c r="AQ13" i="5"/>
  <c r="AU13" i="5"/>
  <c r="AU9" i="5" s="1"/>
  <c r="AY13" i="5"/>
  <c r="BC13" i="5"/>
  <c r="BC9" i="5" s="1"/>
  <c r="BG13" i="5"/>
  <c r="BG9" i="5" s="1"/>
  <c r="BK13" i="5"/>
  <c r="BO13" i="5"/>
  <c r="BS13" i="5"/>
  <c r="BS9" i="5" s="1"/>
  <c r="BW13" i="5"/>
  <c r="CA13" i="5"/>
  <c r="CA9" i="5" s="1"/>
  <c r="I13" i="5"/>
  <c r="I9" i="5" s="1"/>
  <c r="Q13" i="5"/>
  <c r="Q9" i="5" s="1"/>
  <c r="Y13" i="5"/>
  <c r="Y9" i="5" s="1"/>
  <c r="AG13" i="5"/>
  <c r="AG9" i="5" s="1"/>
  <c r="AO13" i="5"/>
  <c r="AO9" i="5" s="1"/>
  <c r="AS13" i="5"/>
  <c r="AS9" i="5" s="1"/>
  <c r="BE13" i="5"/>
  <c r="BE9" i="5" s="1"/>
  <c r="BM13" i="5"/>
  <c r="BM9" i="5" s="1"/>
  <c r="BU13" i="5"/>
  <c r="BU9" i="5" s="1"/>
  <c r="CC13" i="5"/>
  <c r="CC9" i="5" s="1"/>
  <c r="L21" i="5"/>
  <c r="AB21" i="5"/>
  <c r="AR21" i="5"/>
  <c r="F40" i="5"/>
  <c r="J40" i="5"/>
  <c r="N40" i="5"/>
  <c r="R40" i="5"/>
  <c r="V40" i="5"/>
  <c r="Z40" i="5"/>
  <c r="AD40" i="5"/>
  <c r="AH40" i="5"/>
  <c r="AL40" i="5"/>
  <c r="AP40" i="5"/>
  <c r="AT40" i="5"/>
  <c r="AX40" i="5"/>
  <c r="BB40" i="5"/>
  <c r="BF40" i="5"/>
  <c r="BJ40" i="5"/>
  <c r="BN40" i="5"/>
  <c r="BR40" i="5"/>
  <c r="BV40" i="5"/>
  <c r="CD40" i="5"/>
  <c r="F7" i="4"/>
  <c r="J7" i="4"/>
  <c r="N7" i="4"/>
  <c r="R7" i="4"/>
  <c r="V7" i="4"/>
  <c r="Z7" i="4"/>
  <c r="AD7" i="4"/>
  <c r="AH7" i="4"/>
  <c r="AL7" i="4"/>
  <c r="AP7" i="4"/>
  <c r="AT7" i="4"/>
  <c r="C10" i="2"/>
  <c r="G10" i="2"/>
  <c r="K10" i="2"/>
  <c r="O10" i="2"/>
  <c r="S10" i="2"/>
  <c r="W10" i="2"/>
  <c r="AA10" i="2"/>
  <c r="AE10" i="2"/>
  <c r="AI10" i="2"/>
  <c r="AY10" i="2"/>
  <c r="BO10" i="2"/>
  <c r="CE10" i="2"/>
  <c r="CU10" i="2"/>
  <c r="AF19" i="5"/>
  <c r="E19" i="5"/>
  <c r="O19" i="5"/>
  <c r="S19" i="5"/>
  <c r="AE19" i="5"/>
  <c r="AY19" i="5"/>
  <c r="BG19" i="5"/>
  <c r="BK19" i="5"/>
  <c r="CA19" i="5"/>
  <c r="BM22" i="2"/>
  <c r="BD10" i="2"/>
  <c r="D28" i="2"/>
  <c r="H28" i="2"/>
  <c r="L28" i="2"/>
  <c r="P28" i="2"/>
  <c r="T28" i="2"/>
  <c r="X28" i="2"/>
  <c r="AB28" i="2"/>
  <c r="AF28" i="2"/>
  <c r="AJ28" i="2"/>
  <c r="AN28" i="2"/>
  <c r="I22" i="2"/>
  <c r="Q22" i="2"/>
  <c r="Y22" i="2"/>
  <c r="AG22" i="2"/>
  <c r="AO22" i="2"/>
  <c r="AW22" i="2"/>
  <c r="BE22" i="2"/>
  <c r="C28" i="2"/>
  <c r="G28" i="2"/>
  <c r="K28" i="2"/>
  <c r="O28" i="2"/>
  <c r="S28" i="2"/>
  <c r="W28" i="2"/>
  <c r="AA28" i="2"/>
  <c r="AE28" i="2"/>
  <c r="AI28" i="2"/>
  <c r="AM28" i="2"/>
  <c r="AQ28" i="2"/>
  <c r="AU28" i="2"/>
  <c r="AY28" i="2"/>
  <c r="BC28" i="2"/>
  <c r="BG28" i="2"/>
  <c r="BK28" i="2"/>
  <c r="BO28" i="2"/>
  <c r="BS28" i="2"/>
  <c r="BW28" i="2"/>
  <c r="CA28" i="2"/>
  <c r="CE28" i="2"/>
  <c r="CI28" i="2"/>
  <c r="CM28" i="2"/>
  <c r="CQ28" i="2"/>
  <c r="CU28" i="2"/>
  <c r="CY28" i="2"/>
  <c r="DC28" i="2"/>
  <c r="AR28" i="2"/>
  <c r="AV28" i="2"/>
  <c r="AZ28" i="2"/>
  <c r="BD28" i="2"/>
  <c r="BH28" i="2"/>
  <c r="BL28" i="2"/>
  <c r="BP28" i="2"/>
  <c r="BT28" i="2"/>
  <c r="BX28" i="2"/>
  <c r="CB28" i="2"/>
  <c r="CF28" i="2"/>
  <c r="CJ28" i="2"/>
  <c r="CN28" i="2"/>
  <c r="CR28" i="2"/>
  <c r="CV28" i="2"/>
  <c r="CZ28" i="2"/>
  <c r="F13" i="5"/>
  <c r="F9" i="5" s="1"/>
  <c r="J13" i="5"/>
  <c r="N13" i="5"/>
  <c r="N9" i="5" s="1"/>
  <c r="R13" i="5"/>
  <c r="Z13" i="5"/>
  <c r="Z9" i="5" s="1"/>
  <c r="AH13" i="5"/>
  <c r="AH9" i="5" s="1"/>
  <c r="AL13" i="5"/>
  <c r="AL9" i="5" s="1"/>
  <c r="AT13" i="5"/>
  <c r="AT9" i="5" s="1"/>
  <c r="AX13" i="5"/>
  <c r="BB13" i="5"/>
  <c r="BB9" i="5" s="1"/>
  <c r="BF13" i="5"/>
  <c r="BF9" i="5" s="1"/>
  <c r="BJ13" i="5"/>
  <c r="BJ9" i="5" s="1"/>
  <c r="BN13" i="5"/>
  <c r="BN9" i="5" s="1"/>
  <c r="BR13" i="5"/>
  <c r="BR9" i="5" s="1"/>
  <c r="BV13" i="5"/>
  <c r="BV9" i="5" s="1"/>
  <c r="BZ13" i="5"/>
  <c r="BZ9" i="5" s="1"/>
  <c r="CD13" i="5"/>
  <c r="CD9" i="5" s="1"/>
  <c r="D9" i="5"/>
  <c r="X9" i="5"/>
  <c r="AR9" i="5"/>
  <c r="AZ9" i="5"/>
  <c r="BT9" i="5"/>
  <c r="H13" i="5"/>
  <c r="H9" i="5" s="1"/>
  <c r="L13" i="5"/>
  <c r="L9" i="5" s="1"/>
  <c r="T13" i="5"/>
  <c r="T9" i="5" s="1"/>
  <c r="AB13" i="5"/>
  <c r="AB9" i="5" s="1"/>
  <c r="AJ13" i="5"/>
  <c r="AJ9" i="5" s="1"/>
  <c r="AN13" i="5"/>
  <c r="BD13" i="5"/>
  <c r="BD9" i="5" s="1"/>
  <c r="BH13" i="5"/>
  <c r="BH9" i="5" s="1"/>
  <c r="BP13" i="5"/>
  <c r="BP9" i="5" s="1"/>
  <c r="BX13" i="5"/>
  <c r="BX9" i="5" s="1"/>
  <c r="AQ7" i="4"/>
  <c r="AU7" i="4"/>
  <c r="BU22" i="2"/>
  <c r="CC22" i="2"/>
  <c r="CK22" i="2"/>
  <c r="CS22" i="2"/>
  <c r="DA22" i="2"/>
  <c r="F28" i="2"/>
  <c r="J28" i="2"/>
  <c r="N28" i="2"/>
  <c r="R28" i="2"/>
  <c r="V28" i="2"/>
  <c r="Z28" i="2"/>
  <c r="AH28" i="2"/>
  <c r="AL28" i="2"/>
  <c r="AP28" i="2"/>
  <c r="AT28" i="2"/>
  <c r="AX28" i="2"/>
  <c r="BB28" i="2"/>
  <c r="BF28" i="2"/>
  <c r="BN28" i="2"/>
  <c r="BR28" i="2"/>
  <c r="BV28" i="2"/>
  <c r="BZ28" i="2"/>
  <c r="CD28" i="2"/>
  <c r="CH28" i="2"/>
  <c r="CL28" i="2"/>
  <c r="CP28" i="2"/>
  <c r="CT28" i="2"/>
  <c r="CX28" i="2"/>
  <c r="DB28" i="2"/>
  <c r="P7" i="4"/>
  <c r="BK9" i="5"/>
  <c r="BD19" i="5"/>
  <c r="BT19" i="5"/>
  <c r="AN9" i="5"/>
  <c r="V13" i="5"/>
  <c r="V9" i="5" s="1"/>
  <c r="AD13" i="5"/>
  <c r="AD9" i="5" s="1"/>
  <c r="AP13" i="5"/>
  <c r="AP9" i="5" s="1"/>
  <c r="C9" i="5"/>
  <c r="G9" i="5"/>
  <c r="S9" i="5"/>
  <c r="W9" i="5"/>
  <c r="AA9" i="5"/>
  <c r="AI9" i="5"/>
  <c r="AQ9" i="5"/>
  <c r="AY9" i="5"/>
  <c r="BO9" i="5"/>
  <c r="BW9" i="5"/>
  <c r="BH19" i="5"/>
  <c r="M19" i="5"/>
  <c r="AS19" i="5"/>
  <c r="J9" i="5"/>
  <c r="R9" i="5"/>
  <c r="AX9" i="5"/>
  <c r="P13" i="5"/>
  <c r="P9" i="5" s="1"/>
  <c r="AF13" i="5"/>
  <c r="AF9" i="5" s="1"/>
  <c r="AV13" i="5"/>
  <c r="AV9" i="5" s="1"/>
  <c r="BL13" i="5"/>
  <c r="BL9" i="5" s="1"/>
  <c r="CB13" i="5"/>
  <c r="CB9" i="5" s="1"/>
  <c r="E13" i="5"/>
  <c r="E9" i="5" s="1"/>
  <c r="U13" i="5"/>
  <c r="U9" i="5" s="1"/>
  <c r="AK13" i="5"/>
  <c r="AK9" i="5" s="1"/>
  <c r="BA13" i="5"/>
  <c r="BA9" i="5" s="1"/>
  <c r="BQ13" i="5"/>
  <c r="BQ9" i="5" s="1"/>
  <c r="AC19" i="5"/>
  <c r="I21" i="5"/>
  <c r="I19" i="5" s="1"/>
  <c r="Q21" i="5"/>
  <c r="Y21" i="5"/>
  <c r="Y19" i="5" s="1"/>
  <c r="AG21" i="5"/>
  <c r="AG19" i="5" s="1"/>
  <c r="AO21" i="5"/>
  <c r="AO19" i="5" s="1"/>
  <c r="AW21" i="5"/>
  <c r="BA21" i="5"/>
  <c r="BA19" i="5" s="1"/>
  <c r="BE21" i="5"/>
  <c r="BI21" i="5"/>
  <c r="BI19" i="5" s="1"/>
  <c r="BM21" i="5"/>
  <c r="BM19" i="5" s="1"/>
  <c r="BQ21" i="5"/>
  <c r="BQ19" i="5" s="1"/>
  <c r="BU21" i="5"/>
  <c r="BU19" i="5" s="1"/>
  <c r="BY21" i="5"/>
  <c r="BY19" i="5" s="1"/>
  <c r="CC21" i="5"/>
  <c r="D40" i="5"/>
  <c r="H40" i="5"/>
  <c r="L40" i="5"/>
  <c r="P40" i="5"/>
  <c r="T40" i="5"/>
  <c r="X40" i="5"/>
  <c r="F28" i="5"/>
  <c r="J28" i="5"/>
  <c r="N28" i="5"/>
  <c r="R28" i="5"/>
  <c r="V28" i="5"/>
  <c r="Z28" i="5"/>
  <c r="AD28" i="5"/>
  <c r="AH28" i="5"/>
  <c r="AL28" i="5"/>
  <c r="AP28" i="5"/>
  <c r="AT28" i="5"/>
  <c r="AX28" i="5"/>
  <c r="BB28" i="5"/>
  <c r="BF28" i="5"/>
  <c r="BJ28" i="5"/>
  <c r="BN28" i="5"/>
  <c r="BR28" i="5"/>
  <c r="BV28" i="5"/>
  <c r="BZ28" i="5"/>
  <c r="CD28" i="5"/>
  <c r="AC40" i="5"/>
  <c r="AK40" i="5"/>
  <c r="AS40" i="5"/>
  <c r="BA40" i="5"/>
  <c r="BI40" i="5"/>
  <c r="BQ40" i="5"/>
  <c r="BY40" i="5"/>
  <c r="D7" i="4"/>
  <c r="H7" i="4"/>
  <c r="L7" i="4"/>
  <c r="T7" i="4"/>
  <c r="X7" i="4"/>
  <c r="AB7" i="4"/>
  <c r="AJ7" i="4"/>
  <c r="AN7" i="4"/>
  <c r="AR7" i="4"/>
  <c r="BD8" i="4"/>
  <c r="BD7" i="4" s="1"/>
  <c r="M7" i="4"/>
  <c r="AC7" i="4"/>
  <c r="AS7" i="4"/>
  <c r="AX14" i="4"/>
  <c r="AX7" i="4" s="1"/>
  <c r="BB14" i="4"/>
  <c r="BB7" i="4" s="1"/>
  <c r="BF14" i="4"/>
  <c r="AX26" i="4"/>
  <c r="BB26" i="4"/>
  <c r="BF26" i="4"/>
  <c r="AW32" i="4"/>
  <c r="BA32" i="4"/>
  <c r="BE32" i="4"/>
  <c r="AX32" i="4"/>
  <c r="BB32" i="4"/>
  <c r="BF32" i="4"/>
  <c r="AS10" i="2"/>
  <c r="BI10" i="2"/>
  <c r="BY10" i="2"/>
  <c r="CO10" i="2"/>
  <c r="AN10" i="2"/>
  <c r="BT10" i="2"/>
  <c r="CJ10" i="2"/>
  <c r="CZ10" i="2"/>
  <c r="CJ5" i="2"/>
  <c r="BD5" i="2"/>
  <c r="BH5" i="2"/>
  <c r="BP5" i="2"/>
  <c r="BT5" i="2"/>
  <c r="BX5" i="2"/>
  <c r="CB5" i="2"/>
  <c r="CF5" i="2"/>
  <c r="CN5" i="2"/>
  <c r="CR5" i="2"/>
  <c r="CV5" i="2"/>
  <c r="CZ5" i="2"/>
  <c r="D22" i="2"/>
  <c r="H22" i="2"/>
  <c r="L22" i="2"/>
  <c r="P22" i="2"/>
  <c r="T22" i="2"/>
  <c r="AB22" i="2"/>
  <c r="AF22" i="2"/>
  <c r="AJ22" i="2"/>
  <c r="AN22" i="2"/>
  <c r="AV22" i="2"/>
  <c r="AZ22" i="2"/>
  <c r="BD22" i="2"/>
  <c r="BH22" i="2"/>
  <c r="BL22" i="2"/>
  <c r="BP22" i="2"/>
  <c r="BT22" i="2"/>
  <c r="BX22" i="2"/>
  <c r="CB22" i="2"/>
  <c r="CF22" i="2"/>
  <c r="CN22" i="2"/>
  <c r="CR22" i="2"/>
  <c r="CV22" i="2"/>
  <c r="CZ22" i="2"/>
  <c r="C7" i="2"/>
  <c r="C5" i="2" s="1"/>
  <c r="G7" i="2"/>
  <c r="G5" i="2" s="1"/>
  <c r="K7" i="2"/>
  <c r="O7" i="2"/>
  <c r="O5" i="2" s="1"/>
  <c r="S7" i="2"/>
  <c r="S5" i="2" s="1"/>
  <c r="W7" i="2"/>
  <c r="W5" i="2" s="1"/>
  <c r="AA7" i="2"/>
  <c r="AA5" i="2" s="1"/>
  <c r="AE7" i="2"/>
  <c r="AE5" i="2" s="1"/>
  <c r="AI7" i="2"/>
  <c r="AI5" i="2" s="1"/>
  <c r="AM7" i="2"/>
  <c r="AM5" i="2" s="1"/>
  <c r="AQ7" i="2"/>
  <c r="AQ5" i="2" s="1"/>
  <c r="AU7" i="2"/>
  <c r="AU5" i="2" s="1"/>
  <c r="AY7" i="2"/>
  <c r="AY5" i="2" s="1"/>
  <c r="BC7" i="2"/>
  <c r="BC5" i="2" s="1"/>
  <c r="BG7" i="2"/>
  <c r="BG5" i="2" s="1"/>
  <c r="BK7" i="2"/>
  <c r="BK5" i="2" s="1"/>
  <c r="BO7" i="2"/>
  <c r="BO5" i="2" s="1"/>
  <c r="BS7" i="2"/>
  <c r="BS5" i="2" s="1"/>
  <c r="BW7" i="2"/>
  <c r="CA7" i="2"/>
  <c r="CA5" i="2" s="1"/>
  <c r="CE7" i="2"/>
  <c r="CI7" i="2"/>
  <c r="CI5" i="2" s="1"/>
  <c r="CM7" i="2"/>
  <c r="CM5" i="2" s="1"/>
  <c r="CQ7" i="2"/>
  <c r="CQ5" i="2" s="1"/>
  <c r="CU7" i="2"/>
  <c r="CY7" i="2"/>
  <c r="CY5" i="2" s="1"/>
  <c r="K5" i="2"/>
  <c r="E7" i="2"/>
  <c r="E5" i="2" s="1"/>
  <c r="I7" i="2"/>
  <c r="I5" i="2" s="1"/>
  <c r="M7" i="2"/>
  <c r="M5" i="2" s="1"/>
  <c r="Q7" i="2"/>
  <c r="Q5" i="2" s="1"/>
  <c r="U7" i="2"/>
  <c r="U5" i="2" s="1"/>
  <c r="Y7" i="2"/>
  <c r="Y5" i="2" s="1"/>
  <c r="AC7" i="2"/>
  <c r="AC5" i="2" s="1"/>
  <c r="AG7" i="2"/>
  <c r="AG5" i="2" s="1"/>
  <c r="AK7" i="2"/>
  <c r="AK5" i="2" s="1"/>
  <c r="AO7" i="2"/>
  <c r="AS7" i="2"/>
  <c r="AS5" i="2" s="1"/>
  <c r="AW7" i="2"/>
  <c r="AW5" i="2" s="1"/>
  <c r="BA7" i="2"/>
  <c r="BA5" i="2" s="1"/>
  <c r="BE7" i="2"/>
  <c r="BE5" i="2" s="1"/>
  <c r="BI7" i="2"/>
  <c r="BI5" i="2" s="1"/>
  <c r="BM7" i="2"/>
  <c r="BQ7" i="2"/>
  <c r="BQ5" i="2" s="1"/>
  <c r="BU7" i="2"/>
  <c r="BU5" i="2" s="1"/>
  <c r="BY7" i="2"/>
  <c r="BY5" i="2" s="1"/>
  <c r="CC7" i="2"/>
  <c r="CC5" i="2" s="1"/>
  <c r="CG7" i="2"/>
  <c r="CG5" i="2" s="1"/>
  <c r="CK7" i="2"/>
  <c r="CO7" i="2"/>
  <c r="CO5" i="2" s="1"/>
  <c r="CS7" i="2"/>
  <c r="CS5" i="2" s="1"/>
  <c r="CW7" i="2"/>
  <c r="CW5" i="2" s="1"/>
  <c r="DA7" i="2"/>
  <c r="DA5" i="2" s="1"/>
  <c r="DC7" i="2"/>
  <c r="DC5" i="2" s="1"/>
  <c r="F7" i="2"/>
  <c r="F5" i="2" s="1"/>
  <c r="J7" i="2"/>
  <c r="J5" i="2" s="1"/>
  <c r="N7" i="2"/>
  <c r="N5" i="2" s="1"/>
  <c r="R7" i="2"/>
  <c r="R5" i="2" s="1"/>
  <c r="V7" i="2"/>
  <c r="V5" i="2" s="1"/>
  <c r="Z7" i="2"/>
  <c r="Z5" i="2" s="1"/>
  <c r="AD7" i="2"/>
  <c r="AD5" i="2" s="1"/>
  <c r="AH7" i="2"/>
  <c r="AH5" i="2" s="1"/>
  <c r="AL7" i="2"/>
  <c r="AL5" i="2" s="1"/>
  <c r="AP7" i="2"/>
  <c r="AP5" i="2" s="1"/>
  <c r="AT7" i="2"/>
  <c r="AT5" i="2" s="1"/>
  <c r="AX7" i="2"/>
  <c r="AX5" i="2" s="1"/>
  <c r="BB7" i="2"/>
  <c r="BB5" i="2" s="1"/>
  <c r="F10" i="2"/>
  <c r="J10" i="2"/>
  <c r="N10" i="2"/>
  <c r="R10" i="2"/>
  <c r="V10" i="2"/>
  <c r="Z10" i="2"/>
  <c r="AD10" i="2"/>
  <c r="AH10" i="2"/>
  <c r="AL10" i="2"/>
  <c r="AP10" i="2"/>
  <c r="AT10" i="2"/>
  <c r="AX10" i="2"/>
  <c r="BB10" i="2"/>
  <c r="BF10" i="2"/>
  <c r="BJ10" i="2"/>
  <c r="BN10" i="2"/>
  <c r="BR10" i="2"/>
  <c r="BV10" i="2"/>
  <c r="BZ10" i="2"/>
  <c r="CD10" i="2"/>
  <c r="CH10" i="2"/>
  <c r="CL10" i="2"/>
  <c r="CP10" i="2"/>
  <c r="CT10" i="2"/>
  <c r="CX10" i="2"/>
  <c r="DB10" i="2"/>
  <c r="E10" i="2"/>
  <c r="I10" i="2"/>
  <c r="M10" i="2"/>
  <c r="Q10" i="2"/>
  <c r="U10" i="2"/>
  <c r="Y10" i="2"/>
  <c r="AC10" i="2"/>
  <c r="AG10" i="2"/>
  <c r="AK10" i="2"/>
  <c r="AO10" i="2"/>
  <c r="AW10" i="2"/>
  <c r="BA10" i="2"/>
  <c r="BE10" i="2"/>
  <c r="BM10" i="2"/>
  <c r="BQ10" i="2"/>
  <c r="BU10" i="2"/>
  <c r="CC10" i="2"/>
  <c r="CG10" i="2"/>
  <c r="CK10" i="2"/>
  <c r="CS10" i="2"/>
  <c r="CW10" i="2"/>
  <c r="DA10" i="2"/>
  <c r="BF7" i="2"/>
  <c r="BF5" i="2" s="1"/>
  <c r="BJ7" i="2"/>
  <c r="BJ5" i="2" s="1"/>
  <c r="BN7" i="2"/>
  <c r="BN5" i="2" s="1"/>
  <c r="BR7" i="2"/>
  <c r="BR5" i="2" s="1"/>
  <c r="BV7" i="2"/>
  <c r="BV5" i="2" s="1"/>
  <c r="BZ7" i="2"/>
  <c r="BZ5" i="2" s="1"/>
  <c r="CD7" i="2"/>
  <c r="CD5" i="2" s="1"/>
  <c r="CH7" i="2"/>
  <c r="CH5" i="2" s="1"/>
  <c r="CL7" i="2"/>
  <c r="CL5" i="2" s="1"/>
  <c r="CP7" i="2"/>
  <c r="CP5" i="2" s="1"/>
  <c r="CT7" i="2"/>
  <c r="CT5" i="2" s="1"/>
  <c r="CX7" i="2"/>
  <c r="CX5" i="2" s="1"/>
  <c r="DB7" i="2"/>
  <c r="DB5" i="2" s="1"/>
  <c r="D10" i="2"/>
  <c r="H10" i="2"/>
  <c r="L10" i="2"/>
  <c r="P10" i="2"/>
  <c r="T10" i="2"/>
  <c r="X10" i="2"/>
  <c r="AB10" i="2"/>
  <c r="AF10" i="2"/>
  <c r="AJ10" i="2"/>
  <c r="AR10" i="2"/>
  <c r="AV10" i="2"/>
  <c r="AZ10" i="2"/>
  <c r="BH10" i="2"/>
  <c r="BL10" i="2"/>
  <c r="BP10" i="2"/>
  <c r="BX10" i="2"/>
  <c r="CB10" i="2"/>
  <c r="CF10" i="2"/>
  <c r="CN10" i="2"/>
  <c r="CR10" i="2"/>
  <c r="CV10" i="2"/>
  <c r="AQ10" i="2"/>
  <c r="AU10" i="2"/>
  <c r="BG10" i="2"/>
  <c r="BK10" i="2"/>
  <c r="BW10" i="2"/>
  <c r="CA10" i="2"/>
  <c r="CM10" i="2"/>
  <c r="CQ10" i="2"/>
  <c r="DC10" i="2"/>
  <c r="F22" i="2"/>
  <c r="J22" i="2"/>
  <c r="N22" i="2"/>
  <c r="R22" i="2"/>
  <c r="V22" i="2"/>
  <c r="Z22" i="2"/>
  <c r="AD22" i="2"/>
  <c r="AH22" i="2"/>
  <c r="AL22" i="2"/>
  <c r="AP22" i="2"/>
  <c r="AT22" i="2"/>
  <c r="AX22" i="2"/>
  <c r="BB22" i="2"/>
  <c r="BF22" i="2"/>
  <c r="BJ22" i="2"/>
  <c r="BN22" i="2"/>
  <c r="BR22" i="2"/>
  <c r="BV22" i="2"/>
  <c r="BZ22" i="2"/>
  <c r="CD22" i="2"/>
  <c r="CH22" i="2"/>
  <c r="CL22" i="2"/>
  <c r="CP22" i="2"/>
  <c r="CT22" i="2"/>
  <c r="CX22" i="2"/>
  <c r="DB22" i="2"/>
  <c r="C22" i="2"/>
  <c r="G22" i="2"/>
  <c r="K22" i="2"/>
  <c r="O22" i="2"/>
  <c r="S22" i="2"/>
  <c r="W22" i="2"/>
  <c r="AA22" i="2"/>
  <c r="AE22" i="2"/>
  <c r="AI22" i="2"/>
  <c r="AM22" i="2"/>
  <c r="AQ22" i="2"/>
  <c r="AU22" i="2"/>
  <c r="AY22" i="2"/>
  <c r="BC22" i="2"/>
  <c r="BG22" i="2"/>
  <c r="BK22" i="2"/>
  <c r="BO22" i="2"/>
  <c r="BS22" i="2"/>
  <c r="BW22" i="2"/>
  <c r="CA22" i="2"/>
  <c r="CE22" i="2"/>
  <c r="CI22" i="2"/>
  <c r="CM22" i="2"/>
  <c r="CQ22" i="2"/>
  <c r="CU22" i="2"/>
  <c r="CY22" i="2"/>
  <c r="DC22" i="2"/>
  <c r="E22" i="2"/>
  <c r="M22" i="2"/>
  <c r="U22" i="2"/>
  <c r="AC22" i="2"/>
  <c r="AK22" i="2"/>
  <c r="AS22" i="2"/>
  <c r="BA22" i="2"/>
  <c r="BI22" i="2"/>
  <c r="BQ22" i="2"/>
  <c r="BY22" i="2"/>
  <c r="CG22" i="2"/>
  <c r="CO22" i="2"/>
  <c r="CW22" i="2"/>
  <c r="BW5" i="2"/>
  <c r="CE5" i="2"/>
  <c r="CU5" i="2"/>
  <c r="AO5" i="2"/>
  <c r="BM5" i="2"/>
  <c r="CK5" i="2"/>
  <c r="AM10" i="2"/>
  <c r="BC10" i="2"/>
  <c r="BS10" i="2"/>
  <c r="CI10" i="2"/>
  <c r="CY10" i="2"/>
  <c r="AW8" i="4"/>
  <c r="AW7" i="4" s="1"/>
  <c r="BA8" i="4"/>
  <c r="BA7" i="4" s="1"/>
  <c r="BE8" i="4"/>
  <c r="BE7" i="4" s="1"/>
  <c r="BF8" i="4"/>
  <c r="AY14" i="4"/>
  <c r="AY7" i="4" s="1"/>
  <c r="BC14" i="4"/>
  <c r="BC7" i="4" s="1"/>
  <c r="H19" i="5"/>
  <c r="L19" i="5"/>
  <c r="X19" i="5"/>
  <c r="AB19" i="5"/>
  <c r="AN19" i="5"/>
  <c r="AR19" i="5"/>
  <c r="AZ19" i="5"/>
  <c r="BP19" i="5"/>
  <c r="F21" i="5"/>
  <c r="J21" i="5"/>
  <c r="J19" i="5" s="1"/>
  <c r="N21" i="5"/>
  <c r="R21" i="5"/>
  <c r="V21" i="5"/>
  <c r="Z21" i="5"/>
  <c r="Z19" i="5" s="1"/>
  <c r="AD21" i="5"/>
  <c r="AH21" i="5"/>
  <c r="AL21" i="5"/>
  <c r="AP21" i="5"/>
  <c r="AP19" i="5" s="1"/>
  <c r="AT21" i="5"/>
  <c r="AX21" i="5"/>
  <c r="BB21" i="5"/>
  <c r="BF21" i="5"/>
  <c r="BF19" i="5" s="1"/>
  <c r="BJ21" i="5"/>
  <c r="BN21" i="5"/>
  <c r="BR21" i="5"/>
  <c r="BV21" i="5"/>
  <c r="BV19" i="5" s="1"/>
  <c r="BZ21" i="5"/>
  <c r="CD21" i="5"/>
  <c r="AB40" i="5"/>
  <c r="AF40" i="5"/>
  <c r="AJ40" i="5"/>
  <c r="AN40" i="5"/>
  <c r="AR40" i="5"/>
  <c r="AV40" i="5"/>
  <c r="AZ40" i="5"/>
  <c r="BD40" i="5"/>
  <c r="BH40" i="5"/>
  <c r="BL40" i="5"/>
  <c r="BP40" i="5"/>
  <c r="BT40" i="5"/>
  <c r="BX40" i="5"/>
  <c r="CB40" i="5"/>
  <c r="BE19" i="5" l="1"/>
  <c r="CB19" i="5"/>
  <c r="BL19" i="5"/>
  <c r="AU19" i="5"/>
  <c r="D19" i="5"/>
  <c r="CY31" i="2"/>
  <c r="CO31" i="2"/>
  <c r="BS19" i="5"/>
  <c r="BC19" i="5"/>
  <c r="AM19" i="5"/>
  <c r="W19" i="5"/>
  <c r="G19" i="5"/>
  <c r="DA31" i="2"/>
  <c r="CV31" i="2"/>
  <c r="CI31" i="2"/>
  <c r="CW31" i="2"/>
  <c r="CD19" i="5"/>
  <c r="BN19" i="5"/>
  <c r="AX19" i="5"/>
  <c r="AH19" i="5"/>
  <c r="R19" i="5"/>
  <c r="CC19" i="5"/>
  <c r="AW19" i="5"/>
  <c r="Q19" i="5"/>
  <c r="CX31" i="2"/>
  <c r="CN31" i="2"/>
  <c r="CZ31" i="2"/>
  <c r="CM31" i="2"/>
  <c r="CX42" i="5"/>
  <c r="BR19" i="5"/>
  <c r="AL19" i="5"/>
  <c r="V19" i="5"/>
  <c r="BB19" i="5"/>
  <c r="F19" i="5"/>
  <c r="BJ19" i="5"/>
  <c r="BZ19" i="5"/>
  <c r="AT19" i="5"/>
  <c r="AD19" i="5"/>
  <c r="N19" i="5"/>
  <c r="BF7" i="4"/>
  <c r="CO42" i="5" l="1"/>
  <c r="CH42" i="5"/>
  <c r="CU31" i="2"/>
  <c r="CK42" i="5"/>
  <c r="CL31" i="2"/>
  <c r="DH42" i="5"/>
  <c r="CH31" i="2"/>
  <c r="CG42" i="5"/>
  <c r="CT31" i="2"/>
  <c r="DA42" i="5"/>
  <c r="CY42" i="5"/>
  <c r="DB31" i="2"/>
  <c r="CP31" i="2"/>
  <c r="CK31" i="2"/>
  <c r="CG31" i="2"/>
  <c r="CN22" i="5" l="1"/>
  <c r="DD22" i="5"/>
  <c r="CG22" i="5"/>
  <c r="CW22" i="5"/>
  <c r="CU29" i="5"/>
  <c r="CP22" i="5"/>
  <c r="DF22" i="5"/>
  <c r="CI22" i="5"/>
  <c r="CY22" i="5"/>
  <c r="CJ22" i="5"/>
  <c r="CZ22" i="5"/>
  <c r="CS29" i="5"/>
  <c r="CS22" i="5"/>
  <c r="DI22" i="5"/>
  <c r="CL22" i="5"/>
  <c r="DB22" i="5"/>
  <c r="CG29" i="5"/>
  <c r="CE22" i="5"/>
  <c r="CU22" i="5"/>
  <c r="DK22" i="5"/>
  <c r="CF22" i="5"/>
  <c r="CV22" i="5"/>
  <c r="DG29" i="5"/>
  <c r="DJ29" i="5"/>
  <c r="DA29" i="5"/>
  <c r="CO22" i="5"/>
  <c r="DE22" i="5"/>
  <c r="CX31" i="5"/>
  <c r="CH22" i="5"/>
  <c r="CX22" i="5"/>
  <c r="DC29" i="5"/>
  <c r="CQ22" i="5"/>
  <c r="DG22" i="5"/>
  <c r="CR22" i="5"/>
  <c r="CM30" i="5"/>
  <c r="DI29" i="5"/>
  <c r="CK22" i="5"/>
  <c r="DA22" i="5"/>
  <c r="DJ22" i="5"/>
  <c r="DK29" i="5"/>
  <c r="CM22" i="5"/>
  <c r="DC22" i="5"/>
  <c r="CQ31" i="2"/>
  <c r="DA31" i="5" l="1"/>
  <c r="DK17" i="5"/>
  <c r="DJ26" i="5"/>
  <c r="CQ25" i="5"/>
  <c r="DD24" i="5"/>
  <c r="DE29" i="5"/>
  <c r="DA26" i="5"/>
  <c r="CK26" i="5"/>
  <c r="DK25" i="5"/>
  <c r="CU25" i="5"/>
  <c r="CO26" i="5"/>
  <c r="CV25" i="5"/>
  <c r="CS25" i="5"/>
  <c r="CT25" i="5"/>
  <c r="DB30" i="5"/>
  <c r="CW25" i="5"/>
  <c r="CG25" i="5"/>
  <c r="CN33" i="5"/>
  <c r="DA25" i="5"/>
  <c r="CR30" i="5"/>
  <c r="DB25" i="5"/>
  <c r="DE23" i="5"/>
  <c r="CS30" i="5"/>
  <c r="DG26" i="5"/>
  <c r="CZ25" i="5"/>
  <c r="CF25" i="5"/>
  <c r="CV33" i="5"/>
  <c r="CM25" i="5"/>
  <c r="DG23" i="5"/>
  <c r="DF31" i="5"/>
  <c r="CI24" i="5"/>
  <c r="DB31" i="5"/>
  <c r="CQ31" i="5"/>
  <c r="CH25" i="5"/>
  <c r="CJ26" i="5"/>
  <c r="CY32" i="5"/>
  <c r="CX24" i="5"/>
  <c r="CW23" i="5"/>
  <c r="DF33" i="5"/>
  <c r="CI25" i="5"/>
  <c r="CM29" i="5"/>
  <c r="CS26" i="5"/>
  <c r="DI26" i="5"/>
  <c r="DE24" i="5"/>
  <c r="CR31" i="5"/>
  <c r="CO29" i="5"/>
  <c r="CY30" i="5"/>
  <c r="CP24" i="5"/>
  <c r="CR26" i="5"/>
  <c r="CG32" i="5"/>
  <c r="DK24" i="5"/>
  <c r="CI30" i="5"/>
  <c r="CI23" i="5"/>
  <c r="CK32" i="5"/>
  <c r="CM26" i="5"/>
  <c r="CJ31" i="5"/>
  <c r="CE29" i="5"/>
  <c r="CX29" i="5"/>
  <c r="CT29" i="5"/>
  <c r="DH22" i="5"/>
  <c r="CK25" i="5"/>
  <c r="CW31" i="5"/>
  <c r="CW29" i="5"/>
  <c r="CU33" i="5"/>
  <c r="DB23" i="5"/>
  <c r="CN23" i="5"/>
  <c r="CS31" i="5"/>
  <c r="CH23" i="5"/>
  <c r="DD23" i="5"/>
  <c r="DC25" i="5"/>
  <c r="CP29" i="5"/>
  <c r="CH32" i="5"/>
  <c r="CL25" i="5"/>
  <c r="DJ31" i="5"/>
  <c r="CM33" i="5"/>
  <c r="CJ25" i="5"/>
  <c r="CK29" i="5"/>
  <c r="CL29" i="5"/>
  <c r="CX33" i="5"/>
  <c r="DE31" i="5"/>
  <c r="DD30" i="5"/>
  <c r="CH29" i="5"/>
  <c r="CK23" i="5"/>
  <c r="CO30" i="5"/>
  <c r="CQ33" i="5"/>
  <c r="CP32" i="5"/>
  <c r="DB24" i="5"/>
  <c r="CZ30" i="5"/>
  <c r="CQ29" i="5"/>
  <c r="DF23" i="5"/>
  <c r="CE30" i="5"/>
  <c r="CU24" i="5"/>
  <c r="CX32" i="5"/>
  <c r="CJ29" i="5"/>
  <c r="CR25" i="5"/>
  <c r="DI24" i="5"/>
  <c r="CZ29" i="5"/>
  <c r="CT32" i="5"/>
  <c r="CG23" i="5"/>
  <c r="DK31" i="5"/>
  <c r="CG31" i="5"/>
  <c r="CI29" i="5"/>
  <c r="CH30" i="5"/>
  <c r="DB33" i="5"/>
  <c r="CE33" i="5"/>
  <c r="CY24" i="5"/>
  <c r="CG24" i="5"/>
  <c r="CF23" i="5"/>
  <c r="CP25" i="5"/>
  <c r="CN26" i="5"/>
  <c r="CN32" i="5"/>
  <c r="CU26" i="5"/>
  <c r="DA30" i="5"/>
  <c r="DJ24" i="5"/>
  <c r="DJ25" i="5"/>
  <c r="DD29" i="5"/>
  <c r="CI32" i="5"/>
  <c r="DD31" i="5"/>
  <c r="DE26" i="5"/>
  <c r="CH26" i="5"/>
  <c r="CW32" i="5"/>
  <c r="CY23" i="5"/>
  <c r="CY21" i="5" s="1"/>
  <c r="CL26" i="5"/>
  <c r="CY26" i="5"/>
  <c r="CW33" i="5"/>
  <c r="CV32" i="5"/>
  <c r="CJ23" i="5"/>
  <c r="CV29" i="5"/>
  <c r="DG32" i="5"/>
  <c r="DC24" i="5"/>
  <c r="DA24" i="5"/>
  <c r="DI25" i="5"/>
  <c r="CX25" i="5"/>
  <c r="CL31" i="5"/>
  <c r="DB29" i="5"/>
  <c r="DC23" i="5"/>
  <c r="CQ30" i="5"/>
  <c r="DG30" i="5"/>
  <c r="CT22" i="5"/>
  <c r="CF24" i="5"/>
  <c r="CZ32" i="5"/>
  <c r="DH25" i="5"/>
  <c r="CE23" i="5"/>
  <c r="CN29" i="5"/>
  <c r="CK31" i="5"/>
  <c r="CN30" i="5"/>
  <c r="CW30" i="5"/>
  <c r="CZ26" i="5"/>
  <c r="CM24" i="5"/>
  <c r="CL23" i="5"/>
  <c r="DD25" i="5"/>
  <c r="CE24" i="5"/>
  <c r="CH31" i="5"/>
  <c r="DF26" i="5"/>
  <c r="DA32" i="5"/>
  <c r="CX26" i="5"/>
  <c r="DC26" i="5"/>
  <c r="CF29" i="5"/>
  <c r="DH31" i="5"/>
  <c r="CF33" i="5"/>
  <c r="DF24" i="5"/>
  <c r="DE30" i="5"/>
  <c r="CO33" i="5"/>
  <c r="CO23" i="5"/>
  <c r="DH29" i="5"/>
  <c r="DF25" i="5"/>
  <c r="CR29" i="5"/>
  <c r="CN31" i="5"/>
  <c r="CJ33" i="5"/>
  <c r="DE21" i="5"/>
  <c r="CY25" i="5"/>
  <c r="DE25" i="5"/>
  <c r="CQ23" i="5"/>
  <c r="CP30" i="5"/>
  <c r="DJ23" i="5"/>
  <c r="CK30" i="5"/>
  <c r="CP31" i="5"/>
  <c r="CY33" i="5"/>
  <c r="CT26" i="5"/>
  <c r="DD32" i="5"/>
  <c r="DC31" i="5"/>
  <c r="DF21" i="5"/>
  <c r="DJ21" i="5" l="1"/>
  <c r="DC21" i="5"/>
  <c r="DE41" i="5"/>
  <c r="DK41" i="5"/>
  <c r="DI41" i="5"/>
  <c r="CX41" i="5"/>
  <c r="DD41" i="5"/>
  <c r="CH41" i="5"/>
  <c r="CK24" i="5"/>
  <c r="CK21" i="5" s="1"/>
  <c r="CH33" i="5"/>
  <c r="CL24" i="5"/>
  <c r="CL21" i="5" s="1"/>
  <c r="DD11" i="5"/>
  <c r="CM31" i="5"/>
  <c r="DI32" i="5"/>
  <c r="DC32" i="5"/>
  <c r="DC39" i="5"/>
  <c r="DI12" i="5"/>
  <c r="CM11" i="5"/>
  <c r="CH14" i="5"/>
  <c r="CS32" i="5"/>
  <c r="CI20" i="5"/>
  <c r="DK23" i="5"/>
  <c r="DH20" i="5"/>
  <c r="CX30" i="5"/>
  <c r="DD33" i="5"/>
  <c r="DA23" i="5"/>
  <c r="DA21" i="5" s="1"/>
  <c r="CQ41" i="5"/>
  <c r="DE38" i="5"/>
  <c r="DG38" i="5"/>
  <c r="DK12" i="5"/>
  <c r="CO31" i="5"/>
  <c r="CW20" i="5"/>
  <c r="DH15" i="5"/>
  <c r="CY41" i="5"/>
  <c r="CF32" i="5"/>
  <c r="DJ30" i="5"/>
  <c r="CO24" i="5"/>
  <c r="DB20" i="5"/>
  <c r="CZ23" i="5"/>
  <c r="DC41" i="5"/>
  <c r="CQ24" i="5"/>
  <c r="CF30" i="5"/>
  <c r="CW24" i="5"/>
  <c r="CH28" i="5"/>
  <c r="CL32" i="5"/>
  <c r="DG20" i="5"/>
  <c r="DH16" i="5"/>
  <c r="CU37" i="5"/>
  <c r="CS15" i="5"/>
  <c r="DB41" i="5"/>
  <c r="CH20" i="5"/>
  <c r="CU30" i="5"/>
  <c r="CU23" i="5"/>
  <c r="CU21" i="5" s="1"/>
  <c r="DJ32" i="5"/>
  <c r="CS20" i="5"/>
  <c r="DG24" i="5"/>
  <c r="CQ20" i="5"/>
  <c r="DC33" i="5"/>
  <c r="CE26" i="5"/>
  <c r="DF29" i="5"/>
  <c r="CR11" i="5"/>
  <c r="CY29" i="5"/>
  <c r="DA11" i="5"/>
  <c r="CO15" i="5"/>
  <c r="DB11" i="5"/>
  <c r="CX11" i="5"/>
  <c r="CP12" i="5"/>
  <c r="CO14" i="5"/>
  <c r="CL12" i="5"/>
  <c r="CP11" i="5"/>
  <c r="CN15" i="5"/>
  <c r="CO25" i="5"/>
  <c r="CT24" i="5"/>
  <c r="DG25" i="5"/>
  <c r="CZ31" i="5"/>
  <c r="CG33" i="5"/>
  <c r="CT33" i="5"/>
  <c r="DF11" i="5"/>
  <c r="CK20" i="5"/>
  <c r="DE20" i="5"/>
  <c r="CG15" i="5"/>
  <c r="CW11" i="5"/>
  <c r="CI33" i="5"/>
  <c r="CZ33" i="5"/>
  <c r="CT20" i="5"/>
  <c r="CG16" i="5"/>
  <c r="DJ20" i="5"/>
  <c r="CV26" i="5"/>
  <c r="CW37" i="5"/>
  <c r="CL20" i="5"/>
  <c r="CR16" i="5"/>
  <c r="DE15" i="5"/>
  <c r="DI33" i="5"/>
  <c r="CR33" i="5"/>
  <c r="DE14" i="5"/>
  <c r="CI12" i="5"/>
  <c r="CF26" i="5"/>
  <c r="CF21" i="5" s="1"/>
  <c r="CJ30" i="5"/>
  <c r="DJ41" i="5"/>
  <c r="CP23" i="5"/>
  <c r="CH24" i="5"/>
  <c r="CH21" i="5" s="1"/>
  <c r="DE11" i="5"/>
  <c r="CT15" i="5"/>
  <c r="CW28" i="5"/>
  <c r="CZ16" i="5"/>
  <c r="DI11" i="5"/>
  <c r="DI10" i="5" s="1"/>
  <c r="CL41" i="5"/>
  <c r="CS33" i="5"/>
  <c r="DD20" i="5"/>
  <c r="CZ24" i="5"/>
  <c r="DD26" i="5"/>
  <c r="DD21" i="5" s="1"/>
  <c r="CX28" i="5"/>
  <c r="CS24" i="5"/>
  <c r="CP20" i="5"/>
  <c r="CN24" i="5"/>
  <c r="CE31" i="5"/>
  <c r="CE28" i="5" s="1"/>
  <c r="CK37" i="5"/>
  <c r="DH39" i="5"/>
  <c r="CU15" i="5"/>
  <c r="CO37" i="5"/>
  <c r="DC16" i="5"/>
  <c r="DG41" i="5"/>
  <c r="CU38" i="5"/>
  <c r="CX16" i="5"/>
  <c r="CF12" i="5"/>
  <c r="DF32" i="5"/>
  <c r="DK26" i="5"/>
  <c r="CV31" i="5"/>
  <c r="CN20" i="5"/>
  <c r="CT30" i="5"/>
  <c r="CT28" i="5" s="1"/>
  <c r="DK33" i="5"/>
  <c r="CU20" i="5"/>
  <c r="DG31" i="5"/>
  <c r="DI20" i="5"/>
  <c r="DK20" i="5"/>
  <c r="CU32" i="5"/>
  <c r="CR37" i="5"/>
  <c r="CR15" i="5"/>
  <c r="CG38" i="5"/>
  <c r="CU16" i="5"/>
  <c r="CG20" i="5"/>
  <c r="DI15" i="5"/>
  <c r="DH41" i="5"/>
  <c r="DB26" i="5"/>
  <c r="DB21" i="5" s="1"/>
  <c r="DH24" i="5"/>
  <c r="CF20" i="5"/>
  <c r="CS23" i="5"/>
  <c r="DA33" i="5"/>
  <c r="DA28" i="5" s="1"/>
  <c r="CI31" i="5"/>
  <c r="CI28" i="5" s="1"/>
  <c r="DC30" i="5"/>
  <c r="DC28" i="5" s="1"/>
  <c r="CV15" i="5"/>
  <c r="DD16" i="5"/>
  <c r="DG37" i="5"/>
  <c r="DI23" i="5"/>
  <c r="DI21" i="5" s="1"/>
  <c r="CN25" i="5"/>
  <c r="CV30" i="5"/>
  <c r="CV28" i="5" s="1"/>
  <c r="CT31" i="5"/>
  <c r="CI26" i="5"/>
  <c r="CI21" i="5" s="1"/>
  <c r="CY31" i="5"/>
  <c r="CQ26" i="5"/>
  <c r="CK15" i="5"/>
  <c r="CL16" i="5"/>
  <c r="CF15" i="5"/>
  <c r="CM32" i="5"/>
  <c r="CM28" i="5" s="1"/>
  <c r="CW38" i="5"/>
  <c r="DH23" i="5"/>
  <c r="DI30" i="5"/>
  <c r="DE33" i="5"/>
  <c r="CQ32" i="5"/>
  <c r="DH33" i="5"/>
  <c r="CR23" i="5"/>
  <c r="CR20" i="5"/>
  <c r="CJ24" i="5"/>
  <c r="CJ21" i="5" s="1"/>
  <c r="CT23" i="5"/>
  <c r="CT21" i="5" s="1"/>
  <c r="CP26" i="5"/>
  <c r="CW15" i="5"/>
  <c r="DE32" i="5"/>
  <c r="DB16" i="5"/>
  <c r="CK38" i="5"/>
  <c r="CP15" i="5"/>
  <c r="CF16" i="5"/>
  <c r="CI16" i="5"/>
  <c r="CV38" i="5"/>
  <c r="CP16" i="5"/>
  <c r="DG11" i="5"/>
  <c r="CJ16" i="5"/>
  <c r="CF38" i="5"/>
  <c r="CX23" i="5"/>
  <c r="CX21" i="5" s="1"/>
  <c r="DJ33" i="5"/>
  <c r="DB32" i="5"/>
  <c r="DB28" i="5" s="1"/>
  <c r="DH30" i="5"/>
  <c r="CK33" i="5"/>
  <c r="CK28" i="5" s="1"/>
  <c r="CV24" i="5"/>
  <c r="CQ38" i="5"/>
  <c r="CJ11" i="5"/>
  <c r="CJ20" i="5"/>
  <c r="DF30" i="5"/>
  <c r="CT14" i="5"/>
  <c r="DG15" i="5"/>
  <c r="CN28" i="5"/>
  <c r="CW41" i="5"/>
  <c r="CX20" i="5"/>
  <c r="CM23" i="5"/>
  <c r="CM21" i="5" s="1"/>
  <c r="DG33" i="5"/>
  <c r="CY20" i="5"/>
  <c r="CO32" i="5"/>
  <c r="CO28" i="5" s="1"/>
  <c r="DI31" i="5"/>
  <c r="CL30" i="5"/>
  <c r="CV20" i="5"/>
  <c r="CN11" i="5"/>
  <c r="CW26" i="5"/>
  <c r="DD28" i="5"/>
  <c r="CM20" i="5"/>
  <c r="CJ15" i="5"/>
  <c r="CI41" i="5"/>
  <c r="CE25" i="5"/>
  <c r="CE21" i="5" s="1"/>
  <c r="CG30" i="5"/>
  <c r="CG28" i="5" s="1"/>
  <c r="CF31" i="5"/>
  <c r="CE32" i="5"/>
  <c r="CG26" i="5"/>
  <c r="CG21" i="5" s="1"/>
  <c r="CQ28" i="5"/>
  <c r="CV23" i="5"/>
  <c r="CV21" i="5" s="1"/>
  <c r="DF20" i="5"/>
  <c r="CY15" i="5"/>
  <c r="CL11" i="5"/>
  <c r="CL10" i="5" s="1"/>
  <c r="CR24" i="5"/>
  <c r="DK30" i="5"/>
  <c r="CE20" i="5"/>
  <c r="CJ32" i="5"/>
  <c r="DH26" i="5"/>
  <c r="DH32" i="5"/>
  <c r="CL33" i="5"/>
  <c r="CR32" i="5"/>
  <c r="CR28" i="5" s="1"/>
  <c r="CP33" i="5"/>
  <c r="CP28" i="5" s="1"/>
  <c r="CO20" i="5"/>
  <c r="CU31" i="5"/>
  <c r="DK32" i="5"/>
  <c r="CJ38" i="5"/>
  <c r="DJ16" i="5"/>
  <c r="DF16" i="5"/>
  <c r="CG34" i="5"/>
  <c r="CF11" i="5"/>
  <c r="CF10" i="5" s="1"/>
  <c r="CM16" i="5"/>
  <c r="CF37" i="5"/>
  <c r="DE28" i="5"/>
  <c r="CY11" i="5"/>
  <c r="CG19" i="5" l="1"/>
  <c r="CL28" i="5"/>
  <c r="DH28" i="5"/>
  <c r="CS21" i="5"/>
  <c r="CZ28" i="5"/>
  <c r="DH21" i="5"/>
  <c r="CJ28" i="5"/>
  <c r="CF28" i="5"/>
  <c r="DG28" i="5"/>
  <c r="CQ21" i="5"/>
  <c r="CV41" i="5"/>
  <c r="CJ41" i="5"/>
  <c r="CP41" i="5"/>
  <c r="DA41" i="5"/>
  <c r="CN12" i="5"/>
  <c r="CY37" i="5"/>
  <c r="DD14" i="5"/>
  <c r="CQ12" i="5"/>
  <c r="DB39" i="5"/>
  <c r="CJ37" i="5"/>
  <c r="CE16" i="5"/>
  <c r="DE37" i="5"/>
  <c r="CE15" i="5"/>
  <c r="CU41" i="5"/>
  <c r="DK14" i="5"/>
  <c r="CR17" i="5"/>
  <c r="CH15" i="5"/>
  <c r="CS39" i="5"/>
  <c r="DH18" i="5"/>
  <c r="DB15" i="5"/>
  <c r="CS16" i="5"/>
  <c r="DJ11" i="5"/>
  <c r="DB17" i="5"/>
  <c r="CP34" i="5"/>
  <c r="CE39" i="5"/>
  <c r="CS14" i="5"/>
  <c r="CF17" i="5"/>
  <c r="CN21" i="5"/>
  <c r="CY16" i="5"/>
  <c r="DJ34" i="5"/>
  <c r="CP36" i="5"/>
  <c r="DF39" i="5"/>
  <c r="CK11" i="5"/>
  <c r="CZ20" i="5"/>
  <c r="DI16" i="5"/>
  <c r="DD8" i="5"/>
  <c r="CY28" i="5"/>
  <c r="CS11" i="5"/>
  <c r="DF28" i="5"/>
  <c r="CS12" i="5"/>
  <c r="CR14" i="5"/>
  <c r="CY14" i="5"/>
  <c r="CR12" i="5"/>
  <c r="CT41" i="5"/>
  <c r="CF39" i="5"/>
  <c r="DF34" i="5"/>
  <c r="DG16" i="5"/>
  <c r="CW12" i="5"/>
  <c r="CN38" i="5"/>
  <c r="CX18" i="5"/>
  <c r="DE8" i="5"/>
  <c r="DC34" i="5"/>
  <c r="DH12" i="5"/>
  <c r="CU11" i="5"/>
  <c r="CH16" i="5"/>
  <c r="CE37" i="5"/>
  <c r="CI36" i="5"/>
  <c r="DF36" i="5"/>
  <c r="CI34" i="5"/>
  <c r="CI19" i="5" s="1"/>
  <c r="CJ36" i="5"/>
  <c r="DC7" i="5"/>
  <c r="DF38" i="5"/>
  <c r="DB36" i="5"/>
  <c r="CR8" i="5"/>
  <c r="CL38" i="5"/>
  <c r="CL14" i="5"/>
  <c r="CE34" i="5"/>
  <c r="CE19" i="5" s="1"/>
  <c r="DG14" i="5"/>
  <c r="CS34" i="5"/>
  <c r="CN37" i="5"/>
  <c r="CR35" i="5"/>
  <c r="CE38" i="5"/>
  <c r="CW16" i="5"/>
  <c r="DK38" i="5"/>
  <c r="CL15" i="5"/>
  <c r="CX39" i="5"/>
  <c r="CP18" i="5"/>
  <c r="DK28" i="5"/>
  <c r="CX37" i="5"/>
  <c r="DA39" i="5"/>
  <c r="CF41" i="5"/>
  <c r="DE39" i="5"/>
  <c r="CN10" i="5"/>
  <c r="DF41" i="5"/>
  <c r="CW14" i="5"/>
  <c r="CQ39" i="5"/>
  <c r="CV14" i="5"/>
  <c r="DF18" i="5"/>
  <c r="CK16" i="5"/>
  <c r="CR41" i="5"/>
  <c r="CP39" i="5"/>
  <c r="CT39" i="5"/>
  <c r="CG12" i="5"/>
  <c r="CX38" i="5"/>
  <c r="CE12" i="5"/>
  <c r="DI28" i="5"/>
  <c r="DE16" i="5"/>
  <c r="DB34" i="5"/>
  <c r="DB19" i="5" s="1"/>
  <c r="DJ39" i="5"/>
  <c r="CN14" i="5"/>
  <c r="CM15" i="5"/>
  <c r="CO41" i="5"/>
  <c r="DJ17" i="5"/>
  <c r="CT11" i="5"/>
  <c r="DK34" i="5"/>
  <c r="CU34" i="5"/>
  <c r="DA34" i="5"/>
  <c r="DI39" i="5"/>
  <c r="DC20" i="5"/>
  <c r="DK16" i="5"/>
  <c r="DJ37" i="5"/>
  <c r="CM34" i="5"/>
  <c r="CM19" i="5" s="1"/>
  <c r="CZ36" i="5"/>
  <c r="CN41" i="5"/>
  <c r="DA20" i="5"/>
  <c r="CY38" i="5"/>
  <c r="CU12" i="5"/>
  <c r="CW10" i="5"/>
  <c r="CE41" i="5"/>
  <c r="CJ14" i="5"/>
  <c r="CH11" i="5"/>
  <c r="DB38" i="5"/>
  <c r="CZ38" i="5"/>
  <c r="CR36" i="5"/>
  <c r="CP10" i="5"/>
  <c r="CM41" i="5"/>
  <c r="CR10" i="5"/>
  <c r="CT37" i="5"/>
  <c r="DH34" i="5"/>
  <c r="DA14" i="5"/>
  <c r="CZ21" i="5"/>
  <c r="CO21" i="5"/>
  <c r="DI14" i="5"/>
  <c r="CI37" i="5"/>
  <c r="DD35" i="5"/>
  <c r="DK15" i="5"/>
  <c r="DK21" i="5"/>
  <c r="DK37" i="5"/>
  <c r="CU39" i="5"/>
  <c r="CH38" i="5"/>
  <c r="CL36" i="5"/>
  <c r="CU36" i="5"/>
  <c r="CI14" i="5"/>
  <c r="CT34" i="5"/>
  <c r="CI8" i="5"/>
  <c r="CU14" i="5"/>
  <c r="CZ37" i="5"/>
  <c r="DG36" i="5"/>
  <c r="DI34" i="5"/>
  <c r="CJ34" i="5"/>
  <c r="CJ19" i="5" s="1"/>
  <c r="CL7" i="5"/>
  <c r="CN36" i="5"/>
  <c r="CY34" i="5"/>
  <c r="CT38" i="5"/>
  <c r="CT16" i="5"/>
  <c r="CI15" i="5"/>
  <c r="DD39" i="5"/>
  <c r="DD38" i="5"/>
  <c r="CR21" i="5"/>
  <c r="CZ11" i="5"/>
  <c r="DF14" i="5"/>
  <c r="DA15" i="5"/>
  <c r="DG12" i="5"/>
  <c r="DG10" i="5" s="1"/>
  <c r="CQ11" i="5"/>
  <c r="CR38" i="5"/>
  <c r="CX34" i="5"/>
  <c r="CX19" i="5" s="1"/>
  <c r="CS41" i="5"/>
  <c r="CG11" i="5"/>
  <c r="CG10" i="5" s="1"/>
  <c r="CZ12" i="5"/>
  <c r="CL39" i="5"/>
  <c r="CH12" i="5"/>
  <c r="DH37" i="5"/>
  <c r="CZ39" i="5"/>
  <c r="CT19" i="5"/>
  <c r="CS8" i="5"/>
  <c r="CM14" i="5"/>
  <c r="CO12" i="5"/>
  <c r="CH37" i="5"/>
  <c r="CP14" i="5"/>
  <c r="DJ15" i="5"/>
  <c r="CW34" i="5"/>
  <c r="CU28" i="5"/>
  <c r="CZ15" i="5"/>
  <c r="CG14" i="5"/>
  <c r="CO16" i="5"/>
  <c r="CG41" i="5"/>
  <c r="CJ12" i="5"/>
  <c r="CJ10" i="5" s="1"/>
  <c r="CZ14" i="5"/>
  <c r="CS28" i="5"/>
  <c r="CS19" i="5" s="1"/>
  <c r="CX12" i="5"/>
  <c r="CX36" i="5"/>
  <c r="CL37" i="5"/>
  <c r="DG34" i="5"/>
  <c r="CO38" i="5"/>
  <c r="CO36" i="5"/>
  <c r="CX35" i="5"/>
  <c r="CU35" i="5"/>
  <c r="CY12" i="5"/>
  <c r="CY10" i="5" s="1"/>
  <c r="CL34" i="5"/>
  <c r="CL19" i="5" s="1"/>
  <c r="CK34" i="5"/>
  <c r="DF37" i="5"/>
  <c r="DH7" i="5"/>
  <c r="CG37" i="5"/>
  <c r="DC12" i="5"/>
  <c r="CZ34" i="5"/>
  <c r="CN34" i="5"/>
  <c r="CN19" i="5" s="1"/>
  <c r="CH35" i="5"/>
  <c r="CV37" i="5"/>
  <c r="CM37" i="5"/>
  <c r="CM35" i="5"/>
  <c r="CW36" i="5"/>
  <c r="CM38" i="5"/>
  <c r="DH36" i="5"/>
  <c r="DJ36" i="5"/>
  <c r="CE8" i="5"/>
  <c r="DD15" i="5"/>
  <c r="CQ16" i="5"/>
  <c r="CX15" i="5"/>
  <c r="DK11" i="5"/>
  <c r="DK10" i="5" s="1"/>
  <c r="CQ37" i="5"/>
  <c r="CK41" i="5"/>
  <c r="DE12" i="5"/>
  <c r="DE10" i="5" s="1"/>
  <c r="CQ15" i="5"/>
  <c r="CG8" i="5"/>
  <c r="DC15" i="5"/>
  <c r="DI38" i="5"/>
  <c r="CM12" i="5"/>
  <c r="CM10" i="5" s="1"/>
  <c r="DH11" i="5"/>
  <c r="DH10" i="5" s="1"/>
  <c r="CL18" i="5"/>
  <c r="DB12" i="5"/>
  <c r="DB10" i="5" s="1"/>
  <c r="DA37" i="5"/>
  <c r="DI37" i="5"/>
  <c r="DI19" i="5"/>
  <c r="CK12" i="5"/>
  <c r="CE14" i="5"/>
  <c r="CN16" i="5"/>
  <c r="CV11" i="5"/>
  <c r="DH38" i="5"/>
  <c r="CF14" i="5"/>
  <c r="CV16" i="5"/>
  <c r="DA16" i="5"/>
  <c r="CI38" i="5"/>
  <c r="DC38" i="5"/>
  <c r="CO11" i="5"/>
  <c r="CE11" i="5"/>
  <c r="CK39" i="5"/>
  <c r="CP21" i="5"/>
  <c r="CP19" i="5" s="1"/>
  <c r="DA12" i="5"/>
  <c r="DA10" i="5" s="1"/>
  <c r="CU8" i="5"/>
  <c r="CN18" i="5"/>
  <c r="DF15" i="5"/>
  <c r="CV12" i="5"/>
  <c r="CQ14" i="5"/>
  <c r="CP38" i="5"/>
  <c r="CX10" i="5"/>
  <c r="DG21" i="5"/>
  <c r="CI11" i="5"/>
  <c r="CI10" i="5" s="1"/>
  <c r="CU19" i="5"/>
  <c r="CW21" i="5"/>
  <c r="CW19" i="5" s="1"/>
  <c r="CH34" i="5"/>
  <c r="CH19" i="5" s="1"/>
  <c r="DJ28" i="5"/>
  <c r="DJ19" i="5" s="1"/>
  <c r="DD12" i="5"/>
  <c r="DD10" i="5" s="1"/>
  <c r="CE36" i="5"/>
  <c r="DC11" i="5"/>
  <c r="DC10" i="5" s="1"/>
  <c r="DA38" i="5"/>
  <c r="CH36" i="5"/>
  <c r="CK19" i="5"/>
  <c r="CV36" i="5"/>
  <c r="DF12" i="5"/>
  <c r="DF10" i="5" s="1"/>
  <c r="CT12" i="5"/>
  <c r="DE36" i="5"/>
  <c r="CK36" i="5"/>
  <c r="CV35" i="5"/>
  <c r="CO34" i="5"/>
  <c r="DJ12" i="5"/>
  <c r="CS38" i="5"/>
  <c r="CV8" i="5"/>
  <c r="DE34" i="5"/>
  <c r="DE19" i="5" s="1"/>
  <c r="DC14" i="5"/>
  <c r="CS37" i="5"/>
  <c r="CQ34" i="5"/>
  <c r="CQ19" i="5" s="1"/>
  <c r="DG35" i="5"/>
  <c r="DJ38" i="5"/>
  <c r="DC37" i="5"/>
  <c r="CF35" i="5"/>
  <c r="DG19" i="5" l="1"/>
  <c r="CV10" i="5"/>
  <c r="CO10" i="5"/>
  <c r="DH19" i="5"/>
  <c r="DF19" i="5"/>
  <c r="CS10" i="5"/>
  <c r="DK19" i="5"/>
  <c r="DC19" i="5"/>
  <c r="CY19" i="5"/>
  <c r="CO19" i="5"/>
  <c r="DA19" i="5"/>
  <c r="CN17" i="5"/>
  <c r="CT18" i="5"/>
  <c r="CY35" i="5"/>
  <c r="DD18" i="5"/>
  <c r="CV7" i="5"/>
  <c r="CV6" i="5" s="1"/>
  <c r="CP37" i="5"/>
  <c r="DI18" i="5"/>
  <c r="CM36" i="5"/>
  <c r="DF8" i="5"/>
  <c r="CK8" i="5"/>
  <c r="DG39" i="5"/>
  <c r="CH8" i="5"/>
  <c r="CV34" i="5"/>
  <c r="CV19" i="5" s="1"/>
  <c r="DH43" i="5"/>
  <c r="DH40" i="5" s="1"/>
  <c r="CO35" i="5"/>
  <c r="DC43" i="5"/>
  <c r="DC40" i="5" s="1"/>
  <c r="CT17" i="5"/>
  <c r="DH17" i="5"/>
  <c r="CP8" i="5"/>
  <c r="DB35" i="5"/>
  <c r="DH14" i="5"/>
  <c r="CZ8" i="5"/>
  <c r="CW8" i="5"/>
  <c r="CG35" i="5"/>
  <c r="CO8" i="5"/>
  <c r="CI35" i="5"/>
  <c r="CF8" i="5"/>
  <c r="CQ35" i="5"/>
  <c r="CI43" i="5"/>
  <c r="CI40" i="5" s="1"/>
  <c r="CY43" i="5"/>
  <c r="CY40" i="5" s="1"/>
  <c r="DI36" i="5"/>
  <c r="CE35" i="5"/>
  <c r="CM8" i="5"/>
  <c r="DH35" i="5"/>
  <c r="CP17" i="5"/>
  <c r="CP13" i="5" s="1"/>
  <c r="CP9" i="5" s="1"/>
  <c r="CZ35" i="5"/>
  <c r="CT35" i="5"/>
  <c r="CF43" i="5"/>
  <c r="CF40" i="5" s="1"/>
  <c r="CU43" i="5"/>
  <c r="CU40" i="5" s="1"/>
  <c r="DB8" i="5"/>
  <c r="CF36" i="5"/>
  <c r="DG8" i="5"/>
  <c r="CG39" i="5"/>
  <c r="CX17" i="5"/>
  <c r="CN8" i="5"/>
  <c r="CR34" i="5"/>
  <c r="CR19" i="5" s="1"/>
  <c r="CM39" i="5"/>
  <c r="CS36" i="5"/>
  <c r="DB14" i="5"/>
  <c r="CP35" i="5"/>
  <c r="DJ35" i="5"/>
  <c r="CG36" i="5"/>
  <c r="CL43" i="5"/>
  <c r="CL40" i="5" s="1"/>
  <c r="CR43" i="5"/>
  <c r="CP43" i="5"/>
  <c r="DI8" i="5"/>
  <c r="DJ8" i="5"/>
  <c r="DK36" i="5"/>
  <c r="DJ18" i="5"/>
  <c r="CT10" i="5"/>
  <c r="CN13" i="5"/>
  <c r="CN9" i="5" s="1"/>
  <c r="CW39" i="5"/>
  <c r="CX43" i="5"/>
  <c r="CX40" i="5" s="1"/>
  <c r="CH43" i="5"/>
  <c r="CH40" i="5" s="1"/>
  <c r="CW35" i="5"/>
  <c r="CN39" i="5"/>
  <c r="DD37" i="5"/>
  <c r="DJ10" i="5"/>
  <c r="CR18" i="5"/>
  <c r="CR13" i="5" s="1"/>
  <c r="CR9" i="5" s="1"/>
  <c r="CN35" i="5"/>
  <c r="DK8" i="5"/>
  <c r="DI43" i="5"/>
  <c r="DI40" i="5" s="1"/>
  <c r="CT8" i="5"/>
  <c r="CG43" i="5"/>
  <c r="CG40" i="5" s="1"/>
  <c r="DB37" i="5"/>
  <c r="DK39" i="5"/>
  <c r="CV17" i="5"/>
  <c r="DC8" i="5"/>
  <c r="DC6" i="5" s="1"/>
  <c r="CJ18" i="5"/>
  <c r="CR7" i="5"/>
  <c r="CR6" i="5" s="1"/>
  <c r="DK43" i="5"/>
  <c r="DK40" i="5" s="1"/>
  <c r="CS35" i="5"/>
  <c r="CZ7" i="5"/>
  <c r="CZ6" i="5" s="1"/>
  <c r="CY8" i="5"/>
  <c r="DB18" i="5"/>
  <c r="CV18" i="5"/>
  <c r="CQ8" i="5"/>
  <c r="DC36" i="5"/>
  <c r="CK43" i="5"/>
  <c r="CK40" i="5" s="1"/>
  <c r="CV43" i="5"/>
  <c r="CV40" i="5" s="1"/>
  <c r="CQ36" i="5"/>
  <c r="CF34" i="5"/>
  <c r="CF19" i="5" s="1"/>
  <c r="DD34" i="5"/>
  <c r="DD19" i="5" s="1"/>
  <c r="DA8" i="5"/>
  <c r="DE43" i="5"/>
  <c r="DE40" i="5" s="1"/>
  <c r="CH39" i="5"/>
  <c r="CR40" i="5"/>
  <c r="CK14" i="5"/>
  <c r="CN43" i="5"/>
  <c r="CN40" i="5" s="1"/>
  <c r="CU10" i="5"/>
  <c r="CN7" i="5"/>
  <c r="CN6" i="5" s="1"/>
  <c r="CK10" i="5"/>
  <c r="CH18" i="5"/>
  <c r="DD17" i="5"/>
  <c r="DD13" i="5" s="1"/>
  <c r="DD9" i="5" s="1"/>
  <c r="CH17" i="5"/>
  <c r="CH13" i="5" s="1"/>
  <c r="CP40" i="5"/>
  <c r="CT36" i="5"/>
  <c r="DC35" i="5"/>
  <c r="CS43" i="5"/>
  <c r="CS40" i="5" s="1"/>
  <c r="DD36" i="5"/>
  <c r="DF35" i="5"/>
  <c r="DH8" i="5"/>
  <c r="DH6" i="5" s="1"/>
  <c r="CX8" i="5"/>
  <c r="DE35" i="5"/>
  <c r="DI35" i="5"/>
  <c r="DB43" i="5"/>
  <c r="DB40" i="5" s="1"/>
  <c r="CL8" i="5"/>
  <c r="DJ14" i="5"/>
  <c r="DJ13" i="5" s="1"/>
  <c r="DJ9" i="5" s="1"/>
  <c r="CJ17" i="5"/>
  <c r="CL17" i="5"/>
  <c r="CZ10" i="5"/>
  <c r="CL6" i="5"/>
  <c r="DF17" i="5"/>
  <c r="DF13" i="5" s="1"/>
  <c r="DF9" i="5" s="1"/>
  <c r="CF18" i="5"/>
  <c r="CF13" i="5" s="1"/>
  <c r="CF9" i="5" s="1"/>
  <c r="CZ18" i="5"/>
  <c r="CY36" i="5"/>
  <c r="CH10" i="5"/>
  <c r="CO43" i="5"/>
  <c r="CO40" i="5"/>
  <c r="DG43" i="5"/>
  <c r="DG40" i="5" s="1"/>
  <c r="CX14" i="5"/>
  <c r="CX13" i="5" s="1"/>
  <c r="CX9" i="5" s="1"/>
  <c r="CL13" i="5"/>
  <c r="CL9" i="5" s="1"/>
  <c r="DD43" i="5"/>
  <c r="DD40" i="5" s="1"/>
  <c r="CZ41" i="5"/>
  <c r="CZ17" i="5"/>
  <c r="CZ19" i="5"/>
  <c r="CJ35" i="5"/>
  <c r="CQ10" i="5"/>
  <c r="DA36" i="5"/>
  <c r="CK35" i="5"/>
  <c r="DA35" i="5"/>
  <c r="CZ13" i="5" l="1"/>
  <c r="CZ9" i="5" s="1"/>
  <c r="CJ13" i="5"/>
  <c r="CJ9" i="5" s="1"/>
  <c r="DH13" i="5"/>
  <c r="DH9" i="5" s="1"/>
  <c r="CT13" i="5"/>
  <c r="DF7" i="5"/>
  <c r="DF6" i="5" s="1"/>
  <c r="CZ43" i="5"/>
  <c r="CZ40" i="5" s="1"/>
  <c r="DB7" i="5"/>
  <c r="DB6" i="5" s="1"/>
  <c r="CW17" i="5"/>
  <c r="DC18" i="5"/>
  <c r="CQ18" i="5"/>
  <c r="CV39" i="5"/>
  <c r="DE18" i="5"/>
  <c r="CG18" i="5"/>
  <c r="CP7" i="5"/>
  <c r="CP6" i="5" s="1"/>
  <c r="CS18" i="5"/>
  <c r="DI17" i="5"/>
  <c r="DI13" i="5" s="1"/>
  <c r="DI9" i="5" s="1"/>
  <c r="CR39" i="5"/>
  <c r="CV13" i="5"/>
  <c r="CV9" i="5" s="1"/>
  <c r="CO39" i="5"/>
  <c r="CF7" i="5"/>
  <c r="CF6" i="5" s="1"/>
  <c r="CT7" i="5"/>
  <c r="CT6" i="5" s="1"/>
  <c r="DC17" i="5"/>
  <c r="CK17" i="5"/>
  <c r="CJ43" i="5"/>
  <c r="CJ40" i="5" s="1"/>
  <c r="CJ7" i="5"/>
  <c r="CX7" i="5"/>
  <c r="CX6" i="5" s="1"/>
  <c r="CL35" i="5"/>
  <c r="CI18" i="5"/>
  <c r="DJ43" i="5"/>
  <c r="DJ40" i="5" s="1"/>
  <c r="CJ8" i="5"/>
  <c r="CO18" i="5"/>
  <c r="DK35" i="5"/>
  <c r="DD7" i="5"/>
  <c r="DD6" i="5" s="1"/>
  <c r="CH7" i="5"/>
  <c r="CH6" i="5" s="1"/>
  <c r="CE17" i="5"/>
  <c r="CG17" i="5"/>
  <c r="CT9" i="5"/>
  <c r="DF43" i="5"/>
  <c r="DF40" i="5" s="1"/>
  <c r="CH9" i="5"/>
  <c r="CQ17" i="5"/>
  <c r="DG17" i="5"/>
  <c r="CW18" i="5"/>
  <c r="DB13" i="5"/>
  <c r="DB9" i="5" s="1"/>
  <c r="DK18" i="5"/>
  <c r="DK13" i="5" s="1"/>
  <c r="DK9" i="5" s="1"/>
  <c r="DE17" i="5"/>
  <c r="DE13" i="5" s="1"/>
  <c r="DE9" i="5" s="1"/>
  <c r="CI17" i="5"/>
  <c r="CO17" i="5"/>
  <c r="CO13" i="5" s="1"/>
  <c r="CO9" i="5" s="1"/>
  <c r="CK18" i="5"/>
  <c r="CK13" i="5" s="1"/>
  <c r="CK9" i="5" s="1"/>
  <c r="CM18" i="5"/>
  <c r="CE43" i="5"/>
  <c r="CE40" i="5" s="1"/>
  <c r="CU18" i="5"/>
  <c r="CY18" i="5"/>
  <c r="CY39" i="5"/>
  <c r="CU17" i="5"/>
  <c r="CT43" i="5"/>
  <c r="CT40" i="5" s="1"/>
  <c r="DG18" i="5"/>
  <c r="CM17" i="5"/>
  <c r="CJ39" i="5"/>
  <c r="DA18" i="5"/>
  <c r="CS17" i="5"/>
  <c r="CS13" i="5" s="1"/>
  <c r="CS9" i="5" s="1"/>
  <c r="DA17" i="5"/>
  <c r="CW43" i="5"/>
  <c r="CW40" i="5" s="1"/>
  <c r="DA43" i="5"/>
  <c r="DA40" i="5" s="1"/>
  <c r="CY17" i="5"/>
  <c r="CE18" i="5"/>
  <c r="CM43" i="5"/>
  <c r="CM40" i="5" s="1"/>
  <c r="CI39" i="5"/>
  <c r="CQ43" i="5"/>
  <c r="CQ40" i="5" s="1"/>
  <c r="DJ7" i="5"/>
  <c r="DJ6" i="5" s="1"/>
  <c r="CQ13" i="5" l="1"/>
  <c r="CQ9" i="5" s="1"/>
  <c r="CI13" i="5"/>
  <c r="CI9" i="5" s="1"/>
  <c r="CU13" i="5"/>
  <c r="CU9" i="5" s="1"/>
  <c r="CG13" i="5"/>
  <c r="CG9" i="5" s="1"/>
  <c r="CY13" i="5"/>
  <c r="CY9" i="5" s="1"/>
  <c r="DC13" i="5"/>
  <c r="DC9" i="5" s="1"/>
  <c r="DG13" i="5"/>
  <c r="DG9" i="5" s="1"/>
  <c r="CI7" i="5"/>
  <c r="CI6" i="5" s="1"/>
  <c r="CO7" i="5"/>
  <c r="CO6" i="5" s="1"/>
  <c r="CE13" i="5"/>
  <c r="CE9" i="5" s="1"/>
  <c r="CR45" i="5"/>
  <c r="DE7" i="5"/>
  <c r="DE6" i="5" s="1"/>
  <c r="CK7" i="5"/>
  <c r="CK6" i="5" s="1"/>
  <c r="CC7" i="5"/>
  <c r="CC6" i="5" s="1"/>
  <c r="BY7" i="5"/>
  <c r="BY6" i="5" s="1"/>
  <c r="BU7" i="5"/>
  <c r="BU6" i="5" s="1"/>
  <c r="BQ7" i="5"/>
  <c r="BQ6" i="5" s="1"/>
  <c r="BM7" i="5"/>
  <c r="BM6" i="5" s="1"/>
  <c r="BI7" i="5"/>
  <c r="BI6" i="5" s="1"/>
  <c r="BE7" i="5"/>
  <c r="BE6" i="5" s="1"/>
  <c r="BA7" i="5"/>
  <c r="BA6" i="5" s="1"/>
  <c r="AW7" i="5"/>
  <c r="AW6" i="5" s="1"/>
  <c r="AS7" i="5"/>
  <c r="AS6" i="5" s="1"/>
  <c r="AO7" i="5"/>
  <c r="AO6" i="5" s="1"/>
  <c r="AK7" i="5"/>
  <c r="AK6" i="5" s="1"/>
  <c r="AG7" i="5"/>
  <c r="AG6" i="5" s="1"/>
  <c r="AC7" i="5"/>
  <c r="AC6" i="5" s="1"/>
  <c r="Y7" i="5"/>
  <c r="Y6" i="5" s="1"/>
  <c r="U7" i="5"/>
  <c r="U6" i="5" s="1"/>
  <c r="Q7" i="5"/>
  <c r="Q6" i="5" s="1"/>
  <c r="M7" i="5"/>
  <c r="M6" i="5" s="1"/>
  <c r="I7" i="5"/>
  <c r="I6" i="5" s="1"/>
  <c r="E7" i="5"/>
  <c r="E6" i="5" s="1"/>
  <c r="CB7" i="5"/>
  <c r="CB6" i="5" s="1"/>
  <c r="BX7" i="5"/>
  <c r="BX6" i="5" s="1"/>
  <c r="BT7" i="5"/>
  <c r="BT6" i="5" s="1"/>
  <c r="BP7" i="5"/>
  <c r="BP6" i="5" s="1"/>
  <c r="BL7" i="5"/>
  <c r="BL6" i="5" s="1"/>
  <c r="BH7" i="5"/>
  <c r="BH6" i="5" s="1"/>
  <c r="BD7" i="5"/>
  <c r="BD6" i="5" s="1"/>
  <c r="AZ7" i="5"/>
  <c r="AZ6" i="5" s="1"/>
  <c r="AV7" i="5"/>
  <c r="AV6" i="5" s="1"/>
  <c r="AR7" i="5"/>
  <c r="AR6" i="5" s="1"/>
  <c r="AN7" i="5"/>
  <c r="AN6" i="5" s="1"/>
  <c r="AJ7" i="5"/>
  <c r="AJ6" i="5" s="1"/>
  <c r="AF7" i="5"/>
  <c r="AF6" i="5" s="1"/>
  <c r="AB7" i="5"/>
  <c r="AB6" i="5" s="1"/>
  <c r="X7" i="5"/>
  <c r="X6" i="5" s="1"/>
  <c r="T7" i="5"/>
  <c r="T6" i="5" s="1"/>
  <c r="P7" i="5"/>
  <c r="P6" i="5" s="1"/>
  <c r="L7" i="5"/>
  <c r="L6" i="5" s="1"/>
  <c r="H7" i="5"/>
  <c r="H6" i="5" s="1"/>
  <c r="D7" i="5"/>
  <c r="D6" i="5" s="1"/>
  <c r="CE7" i="5"/>
  <c r="CE6" i="5" s="1"/>
  <c r="CA7" i="5"/>
  <c r="CA6" i="5" s="1"/>
  <c r="BW7" i="5"/>
  <c r="BW6" i="5" s="1"/>
  <c r="BS7" i="5"/>
  <c r="BS6" i="5" s="1"/>
  <c r="BO7" i="5"/>
  <c r="BO6" i="5" s="1"/>
  <c r="BK7" i="5"/>
  <c r="BK6" i="5" s="1"/>
  <c r="BG7" i="5"/>
  <c r="BG6" i="5" s="1"/>
  <c r="BC7" i="5"/>
  <c r="BC6" i="5" s="1"/>
  <c r="AY7" i="5"/>
  <c r="AY6" i="5" s="1"/>
  <c r="AU7" i="5"/>
  <c r="AU6" i="5" s="1"/>
  <c r="AQ7" i="5"/>
  <c r="AQ6" i="5" s="1"/>
  <c r="AM7" i="5"/>
  <c r="AM6" i="5" s="1"/>
  <c r="AI7" i="5"/>
  <c r="AI6" i="5" s="1"/>
  <c r="AE7" i="5"/>
  <c r="AE6" i="5" s="1"/>
  <c r="AA7" i="5"/>
  <c r="AA6" i="5" s="1"/>
  <c r="W7" i="5"/>
  <c r="W6" i="5" s="1"/>
  <c r="S7" i="5"/>
  <c r="S6" i="5" s="1"/>
  <c r="O7" i="5"/>
  <c r="O6" i="5" s="1"/>
  <c r="K7" i="5"/>
  <c r="K6" i="5" s="1"/>
  <c r="G7" i="5"/>
  <c r="G6" i="5" s="1"/>
  <c r="C7" i="5"/>
  <c r="C6" i="5" s="1"/>
  <c r="CD7" i="5"/>
  <c r="CD6" i="5" s="1"/>
  <c r="BZ7" i="5"/>
  <c r="BZ6" i="5" s="1"/>
  <c r="BV7" i="5"/>
  <c r="BV6" i="5" s="1"/>
  <c r="BR7" i="5"/>
  <c r="BR6" i="5" s="1"/>
  <c r="BN7" i="5"/>
  <c r="BN6" i="5" s="1"/>
  <c r="BJ7" i="5"/>
  <c r="BJ6" i="5" s="1"/>
  <c r="BF7" i="5"/>
  <c r="BF6" i="5" s="1"/>
  <c r="BB7" i="5"/>
  <c r="BB6" i="5" s="1"/>
  <c r="AX7" i="5"/>
  <c r="AX6" i="5" s="1"/>
  <c r="AT7" i="5"/>
  <c r="AT6" i="5" s="1"/>
  <c r="AP7" i="5"/>
  <c r="AP6" i="5" s="1"/>
  <c r="AL7" i="5"/>
  <c r="AL6" i="5" s="1"/>
  <c r="AH7" i="5"/>
  <c r="AH6" i="5" s="1"/>
  <c r="AD7" i="5"/>
  <c r="AD6" i="5" s="1"/>
  <c r="Z7" i="5"/>
  <c r="Z6" i="5" s="1"/>
  <c r="V7" i="5"/>
  <c r="V6" i="5" s="1"/>
  <c r="R7" i="5"/>
  <c r="R6" i="5" s="1"/>
  <c r="N7" i="5"/>
  <c r="N6" i="5" s="1"/>
  <c r="J7" i="5"/>
  <c r="J6" i="5" s="1"/>
  <c r="F7" i="5"/>
  <c r="F6" i="5" s="1"/>
  <c r="CY7" i="5"/>
  <c r="CY6" i="5" s="1"/>
  <c r="CQ7" i="5"/>
  <c r="CQ6" i="5" s="1"/>
  <c r="CJ6" i="5"/>
  <c r="DA7" i="5"/>
  <c r="DA6" i="5" s="1"/>
  <c r="CW7" i="5"/>
  <c r="CW6" i="5" s="1"/>
  <c r="CW13" i="5"/>
  <c r="CW9" i="5" s="1"/>
  <c r="DG7" i="5"/>
  <c r="DG6" i="5" s="1"/>
  <c r="CG7" i="5"/>
  <c r="CG6" i="5" s="1"/>
  <c r="DA13" i="5"/>
  <c r="DA9" i="5" s="1"/>
  <c r="CM13" i="5"/>
  <c r="CM9" i="5" s="1"/>
  <c r="DK7" i="5"/>
  <c r="DK6" i="5" s="1"/>
  <c r="CU7" i="5"/>
  <c r="CU6" i="5" s="1"/>
  <c r="DI7" i="5"/>
  <c r="DI6" i="5" s="1"/>
  <c r="CM7" i="5"/>
  <c r="CM6" i="5" s="1"/>
  <c r="CS7" i="5"/>
  <c r="CS6" i="5" s="1"/>
  <c r="CP45" i="5" l="1"/>
  <c r="CT45" i="5"/>
  <c r="CX45" i="5"/>
  <c r="DD45" i="5"/>
  <c r="DB45" i="5"/>
  <c r="CJ45" i="5"/>
  <c r="DF45" i="5"/>
  <c r="DH45" i="5"/>
  <c r="CF45" i="5"/>
  <c r="CV45" i="5"/>
  <c r="CN45" i="5"/>
  <c r="DJ45" i="5"/>
  <c r="CH45" i="5"/>
  <c r="CZ45" i="5"/>
  <c r="CL45" i="5"/>
  <c r="CU45" i="5" l="1"/>
  <c r="CS45" i="5"/>
  <c r="DK45" i="5"/>
  <c r="CI45" i="5"/>
  <c r="CK45" i="5"/>
  <c r="DA45" i="5"/>
  <c r="CG45" i="5"/>
  <c r="DE45" i="5"/>
  <c r="CY45" i="5"/>
  <c r="DC45" i="5"/>
  <c r="CO45" i="5"/>
  <c r="CE45" i="5"/>
  <c r="DI45" i="5"/>
  <c r="CQ45" i="5"/>
  <c r="CM45" i="5"/>
  <c r="CW45" i="5"/>
  <c r="DG45" i="5"/>
</calcChain>
</file>

<file path=xl/sharedStrings.xml><?xml version="1.0" encoding="utf-8"?>
<sst xmlns="http://schemas.openxmlformats.org/spreadsheetml/2006/main" count="421" uniqueCount="295">
  <si>
    <t>TABLE II.1(a)  Central Bank Survey</t>
  </si>
  <si>
    <t xml:space="preserve">(end of period in N$ Million) </t>
  </si>
  <si>
    <t>Assets</t>
  </si>
  <si>
    <t>CBSAnfa</t>
  </si>
  <si>
    <t xml:space="preserve">Net foreign assets </t>
  </si>
  <si>
    <t>CBSAcnr</t>
  </si>
  <si>
    <t xml:space="preserve">      Claims on nonresidents </t>
  </si>
  <si>
    <t>CBSAcnrmgs</t>
  </si>
  <si>
    <t xml:space="preserve">            Monetary gold and SDR holdings</t>
  </si>
  <si>
    <t>CBSAcnrfc</t>
  </si>
  <si>
    <t xml:space="preserve">            Foreign currency</t>
  </si>
  <si>
    <t>CBSAcnrd</t>
  </si>
  <si>
    <t xml:space="preserve">            Deposits</t>
  </si>
  <si>
    <t>CBSAcnrsos</t>
  </si>
  <si>
    <t xml:space="preserve">            Securities other than shares</t>
  </si>
  <si>
    <t>CBSAcnrl</t>
  </si>
  <si>
    <t xml:space="preserve">           Loans </t>
  </si>
  <si>
    <t>CBSAcnrfd</t>
  </si>
  <si>
    <t xml:space="preserve">           Financial derivatives</t>
  </si>
  <si>
    <t>CBSAcnro</t>
  </si>
  <si>
    <t xml:space="preserve">           Other Foreign Assets</t>
  </si>
  <si>
    <t>CBSLnr</t>
  </si>
  <si>
    <t xml:space="preserve">       less: Liabilities to nonresidents</t>
  </si>
  <si>
    <t>CBSLnrd</t>
  </si>
  <si>
    <t>CBSLnrsos</t>
  </si>
  <si>
    <t>CBSLnrl</t>
  </si>
  <si>
    <t>CBSLnrfd</t>
  </si>
  <si>
    <t>CBSLnro</t>
  </si>
  <si>
    <t xml:space="preserve">           Other Foreign Liabilities </t>
  </si>
  <si>
    <t>CBSAcodc</t>
  </si>
  <si>
    <t>Claims on other depository corporations</t>
  </si>
  <si>
    <t>CBSAncg</t>
  </si>
  <si>
    <t>Net claims on central government</t>
  </si>
  <si>
    <t>CBSAcg</t>
  </si>
  <si>
    <t xml:space="preserve">            Claims on central government</t>
  </si>
  <si>
    <t>CBSAcgs</t>
  </si>
  <si>
    <t xml:space="preserve">                  Securities</t>
  </si>
  <si>
    <t>CBSAcgoc</t>
  </si>
  <si>
    <t xml:space="preserve">                  Other claims</t>
  </si>
  <si>
    <t>CBSLcg</t>
  </si>
  <si>
    <t xml:space="preserve">            less: Liabilities to central government </t>
  </si>
  <si>
    <t>CBSLcgd</t>
  </si>
  <si>
    <t xml:space="preserve">                  Deposits </t>
  </si>
  <si>
    <t>CBSLcgol</t>
  </si>
  <si>
    <t xml:space="preserve">                  Other liabilities</t>
  </si>
  <si>
    <t>CBScos</t>
  </si>
  <si>
    <t>Claims on other sectors</t>
  </si>
  <si>
    <t>CBScosofc</t>
  </si>
  <si>
    <t xml:space="preserve">                  Other financial corporations</t>
  </si>
  <si>
    <t>CBScosclg</t>
  </si>
  <si>
    <t xml:space="preserve">                  State and local government</t>
  </si>
  <si>
    <t>CBScospnc</t>
  </si>
  <si>
    <t xml:space="preserve">                  Public nonfinancial corporations</t>
  </si>
  <si>
    <t>CBScosonc</t>
  </si>
  <si>
    <t xml:space="preserve">                  Other nonfinancial corporations</t>
  </si>
  <si>
    <t>CBScosors</t>
  </si>
  <si>
    <t xml:space="preserve">                  Other resident sectors</t>
  </si>
  <si>
    <t xml:space="preserve">     TABLE II.1(b)  Central Bank Survey</t>
  </si>
  <si>
    <t xml:space="preserve">    (end of period in N$ million)</t>
  </si>
  <si>
    <t>Codes</t>
  </si>
  <si>
    <t>Liabilities</t>
  </si>
  <si>
    <t>CBSLmb</t>
  </si>
  <si>
    <t xml:space="preserve">Monetary base </t>
  </si>
  <si>
    <t>CBSLmbcc</t>
  </si>
  <si>
    <t xml:space="preserve">      Currency in circulation</t>
  </si>
  <si>
    <t>CBSLodc</t>
  </si>
  <si>
    <t xml:space="preserve">      Liabilities to other depository corporations</t>
  </si>
  <si>
    <t>CBSLodcrd</t>
  </si>
  <si>
    <t xml:space="preserve">            Reserve deposits</t>
  </si>
  <si>
    <t>CBSLodcol</t>
  </si>
  <si>
    <t xml:space="preserve">            Other liabilities</t>
  </si>
  <si>
    <t>CBSLmbdibm</t>
  </si>
  <si>
    <t xml:space="preserve">      Deposits included in broad money</t>
  </si>
  <si>
    <t>CBSLmbdtd</t>
  </si>
  <si>
    <t xml:space="preserve">            Transferable deposits</t>
  </si>
  <si>
    <t>CBSLmbdod</t>
  </si>
  <si>
    <t xml:space="preserve">            Other deposits</t>
  </si>
  <si>
    <t>CBSLsosibm</t>
  </si>
  <si>
    <t>Securities other than shares, included in broad money</t>
  </si>
  <si>
    <t>CBSLdebm</t>
  </si>
  <si>
    <t xml:space="preserve">Deposits excluded from broad money </t>
  </si>
  <si>
    <t>CBSLdebmofc</t>
  </si>
  <si>
    <t xml:space="preserve">      Of which: Other financial corporations </t>
  </si>
  <si>
    <t>CBSLsosebm</t>
  </si>
  <si>
    <t>Securities other than shares,  excluded from broad money</t>
  </si>
  <si>
    <t>CBSLsosebmofc</t>
  </si>
  <si>
    <t>CBSLl</t>
  </si>
  <si>
    <t>Loans</t>
  </si>
  <si>
    <t>CBSLlofc</t>
  </si>
  <si>
    <t>CBSLfd</t>
  </si>
  <si>
    <t>Financial derivatives</t>
  </si>
  <si>
    <t>CBSLfdofc</t>
  </si>
  <si>
    <t>CBSLsoe</t>
  </si>
  <si>
    <t>Shares and other equity</t>
  </si>
  <si>
    <t>CBSLsoefco</t>
  </si>
  <si>
    <t xml:space="preserve">      Funds contributed by owners</t>
  </si>
  <si>
    <t>CBSLsoere</t>
  </si>
  <si>
    <t xml:space="preserve">      Retained earnings</t>
  </si>
  <si>
    <t>CBSLsoegsr</t>
  </si>
  <si>
    <t xml:space="preserve">      General and special reserves</t>
  </si>
  <si>
    <t>CBSLsoeva</t>
  </si>
  <si>
    <t xml:space="preserve">      Valuation adjustment</t>
  </si>
  <si>
    <t>CBSLsoecyr</t>
  </si>
  <si>
    <t xml:space="preserve">      Current year result</t>
  </si>
  <si>
    <t>CBSLoin</t>
  </si>
  <si>
    <t>Other items (net)</t>
  </si>
  <si>
    <t>CBSLoinol</t>
  </si>
  <si>
    <t>Unclassified Assets</t>
  </si>
  <si>
    <t>CBSLoinoa</t>
  </si>
  <si>
    <t xml:space="preserve">      Unclassified Liabilities  </t>
  </si>
  <si>
    <t>VERTICAL CHECK</t>
  </si>
  <si>
    <t>TABLE II.2(a)   Other Depository Corporations Survey</t>
  </si>
  <si>
    <t>(end of period in N$ Million)</t>
  </si>
  <si>
    <t>Description</t>
  </si>
  <si>
    <t>ODCSAnfa</t>
  </si>
  <si>
    <t>ODCSAcnr</t>
  </si>
  <si>
    <t>ODCSAcnrfc</t>
  </si>
  <si>
    <t>ODCSAcnrd</t>
  </si>
  <si>
    <t>ODCSAcnrsos</t>
  </si>
  <si>
    <t>ODCSAcnrl</t>
  </si>
  <si>
    <t>ODCSAcnrfd</t>
  </si>
  <si>
    <t>ODCSAcnro</t>
  </si>
  <si>
    <t xml:space="preserve">          Other </t>
  </si>
  <si>
    <t>ODCSAcnlnr</t>
  </si>
  <si>
    <t>ODCSAcnlnrd</t>
  </si>
  <si>
    <t>ODCSAcnlnrsos</t>
  </si>
  <si>
    <t>ODCSAcnlnrl</t>
  </si>
  <si>
    <t>ODCSAcnlnrfd</t>
  </si>
  <si>
    <t>ODCSAcnlnro</t>
  </si>
  <si>
    <t>ODCSAccb</t>
  </si>
  <si>
    <t>Claims on central bank</t>
  </si>
  <si>
    <t>ODCSAccbc</t>
  </si>
  <si>
    <t xml:space="preserve">            Currency</t>
  </si>
  <si>
    <t>ODCSAccbrd</t>
  </si>
  <si>
    <t>ODCSAccboc</t>
  </si>
  <si>
    <t xml:space="preserve">            Other claims</t>
  </si>
  <si>
    <t>ODCSAnccg</t>
  </si>
  <si>
    <t>ODCSAnccgccg</t>
  </si>
  <si>
    <t>ODCSAnccgccgsos</t>
  </si>
  <si>
    <t xml:space="preserve">                  Securities other than Shares</t>
  </si>
  <si>
    <t>ODCSnccglcg</t>
  </si>
  <si>
    <t>ODCSnccglcgd</t>
  </si>
  <si>
    <t>ODCSAcos</t>
  </si>
  <si>
    <t>ODCSAcosofc</t>
  </si>
  <si>
    <t>ODCSAcosslg</t>
  </si>
  <si>
    <t>ODCSAcospnc</t>
  </si>
  <si>
    <t>ODCSAcosonc</t>
  </si>
  <si>
    <t>ODCSAcosors</t>
  </si>
  <si>
    <t>TABLE  II.2(b)   Other Depository Corporations Survey</t>
  </si>
  <si>
    <t>ODCSLlcb</t>
  </si>
  <si>
    <t>Liabilities to central bank</t>
  </si>
  <si>
    <t>ODCSLdibm</t>
  </si>
  <si>
    <t>Deposits included in broad money</t>
  </si>
  <si>
    <t>ODCSLdibmtd</t>
  </si>
  <si>
    <t>ODCSLdibmtdofc</t>
  </si>
  <si>
    <t>ODCSLdibmtdslg</t>
  </si>
  <si>
    <t>ODCSLdibmtdpnfc</t>
  </si>
  <si>
    <t>ODCSLdibmtdonfc</t>
  </si>
  <si>
    <t>ODCSLdibmtdors</t>
  </si>
  <si>
    <t>ODCSLdibmod</t>
  </si>
  <si>
    <t>ODCSLdibmodofc</t>
  </si>
  <si>
    <t>ODCSLdibmtoslg</t>
  </si>
  <si>
    <t>ODCSLdibmodpnfc</t>
  </si>
  <si>
    <t>ODCSLdibmodonfc</t>
  </si>
  <si>
    <t>ODCSLdibmodors</t>
  </si>
  <si>
    <t>ODCSLsosibm</t>
  </si>
  <si>
    <t>ODCSdebm</t>
  </si>
  <si>
    <t>ODCSLsosebm</t>
  </si>
  <si>
    <t>Securities other than shares, excluded from broad money</t>
  </si>
  <si>
    <t>ODCSLsosebmofc</t>
  </si>
  <si>
    <t>ODCSLl</t>
  </si>
  <si>
    <t>ODCSLfd</t>
  </si>
  <si>
    <t>ODCSLsoe</t>
  </si>
  <si>
    <t>ODCSLsoefco</t>
  </si>
  <si>
    <t>ODCSLsoere</t>
  </si>
  <si>
    <t>ODCSLsoegsr</t>
  </si>
  <si>
    <t>ODCSLsoeva</t>
  </si>
  <si>
    <t>ODCSLsoecyr</t>
  </si>
  <si>
    <t xml:space="preserve">      Current Year Result</t>
  </si>
  <si>
    <t>ODCSLoin</t>
  </si>
  <si>
    <t>ODCSLoinpca</t>
  </si>
  <si>
    <t xml:space="preserve">Consolidation adjustment </t>
  </si>
  <si>
    <t>ODCSLoinol</t>
  </si>
  <si>
    <t xml:space="preserve">     Unclassified Assets  </t>
  </si>
  <si>
    <t>ODCSLoinloa</t>
  </si>
  <si>
    <t xml:space="preserve">    Unclassified liabilities </t>
  </si>
  <si>
    <t xml:space="preserve">TABLE II.3  DEPOSITORY CORPORATIONS SURVEY  </t>
  </si>
  <si>
    <t>(end of period N$ Million)</t>
  </si>
  <si>
    <t>DCSnfa</t>
  </si>
  <si>
    <t>DCScnr</t>
  </si>
  <si>
    <t>DCScnrln</t>
  </si>
  <si>
    <t>DCSdc</t>
  </si>
  <si>
    <t>Domestic claims</t>
  </si>
  <si>
    <t>DCSdcncg</t>
  </si>
  <si>
    <t xml:space="preserve">      Net claims on central government</t>
  </si>
  <si>
    <t>DCSdcccg</t>
  </si>
  <si>
    <t>DCSdcccglcg</t>
  </si>
  <si>
    <t>DCSdccos</t>
  </si>
  <si>
    <t xml:space="preserve">      Claims on other sectors</t>
  </si>
  <si>
    <t>DCSdccosofc</t>
  </si>
  <si>
    <t>DCSdccosslg</t>
  </si>
  <si>
    <t>DCSdccospnfc</t>
  </si>
  <si>
    <t>DCSdccosonfc</t>
  </si>
  <si>
    <t>DCSdccosors</t>
  </si>
  <si>
    <t>DCSbml</t>
  </si>
  <si>
    <t xml:space="preserve">Broad money liabilities </t>
  </si>
  <si>
    <t>DCSbmlcodc</t>
  </si>
  <si>
    <t xml:space="preserve">      Currency outside depository corporations</t>
  </si>
  <si>
    <t>DCSbmlcodctd</t>
  </si>
  <si>
    <t xml:space="preserve">      Transferable deposits</t>
  </si>
  <si>
    <t>DCSbmlcodctdofc</t>
  </si>
  <si>
    <t>DCSbmlcodctdslg</t>
  </si>
  <si>
    <t>DCSbmlcodctdpnfc</t>
  </si>
  <si>
    <t>DCSbmlcodctdonfc</t>
  </si>
  <si>
    <t>DCSbmlcodctdors</t>
  </si>
  <si>
    <t>DCSbmlcodctdlcbf</t>
  </si>
  <si>
    <t xml:space="preserve">                  Less: Central bank float</t>
  </si>
  <si>
    <t>DCSbmlcodcod</t>
  </si>
  <si>
    <t xml:space="preserve">      Other deposits</t>
  </si>
  <si>
    <t>DCSbmlcodcodofc</t>
  </si>
  <si>
    <t>DCSbmlcodcodslg</t>
  </si>
  <si>
    <t>DCSbmlcodcodpnfc</t>
  </si>
  <si>
    <t>DCSbmlcodcodonfc</t>
  </si>
  <si>
    <t>DCSbmlcodcodors</t>
  </si>
  <si>
    <t>DCSsoeibm</t>
  </si>
  <si>
    <t>DCSdebm</t>
  </si>
  <si>
    <t>DCSsosebm</t>
  </si>
  <si>
    <t>DCSl</t>
  </si>
  <si>
    <t>DCSfd</t>
  </si>
  <si>
    <t>DCSsoe</t>
  </si>
  <si>
    <t>DCSoin</t>
  </si>
  <si>
    <t xml:space="preserve">       Consolidation adjustment </t>
  </si>
  <si>
    <t xml:space="preserve">OIN </t>
  </si>
  <si>
    <t>DCSoinolicbf</t>
  </si>
  <si>
    <t xml:space="preserve">VERTICAL CHECK  </t>
  </si>
  <si>
    <t>(end period in N$ Million)</t>
  </si>
  <si>
    <t xml:space="preserve">      Central bank</t>
  </si>
  <si>
    <t xml:space="preserve">      Other depository corporations</t>
  </si>
  <si>
    <t xml:space="preserve">      Other financial corporations</t>
  </si>
  <si>
    <t xml:space="preserve">      State and local government</t>
  </si>
  <si>
    <t xml:space="preserve">            Loans and Advances</t>
  </si>
  <si>
    <t xml:space="preserve">               Farm mortgage loans</t>
  </si>
  <si>
    <t xml:space="preserve">               Other mortgage loans</t>
  </si>
  <si>
    <t xml:space="preserve">                  Dwellings</t>
  </si>
  <si>
    <t xml:space="preserve">                  Other </t>
  </si>
  <si>
    <t xml:space="preserve">              Overdrafts</t>
  </si>
  <si>
    <t xml:space="preserve">              Other loans and advances</t>
  </si>
  <si>
    <t xml:space="preserve">           Leasing</t>
  </si>
  <si>
    <t xml:space="preserve">           Instalment credit</t>
  </si>
  <si>
    <t xml:space="preserve">           Other </t>
  </si>
  <si>
    <t xml:space="preserve">     Other resident sectors (Individuals)</t>
  </si>
  <si>
    <t xml:space="preserve">             Loans and Advances</t>
  </si>
  <si>
    <t xml:space="preserve">      Nonresidents</t>
  </si>
  <si>
    <t>Table II.5  Deposits of Other Depository Corporations</t>
  </si>
  <si>
    <t>DODCtd</t>
  </si>
  <si>
    <t>Total Deposits</t>
  </si>
  <si>
    <t>DODCdibm</t>
  </si>
  <si>
    <t>DODCDibmtd</t>
  </si>
  <si>
    <t>DODCDibmtdnc</t>
  </si>
  <si>
    <t xml:space="preserve">         In national currency</t>
  </si>
  <si>
    <t>DODCDibmtdncofc</t>
  </si>
  <si>
    <t xml:space="preserve">           Other financial corporations</t>
  </si>
  <si>
    <t>DODCDibmtdncslg</t>
  </si>
  <si>
    <t xml:space="preserve">           State and local government</t>
  </si>
  <si>
    <t>DODCDibmtdncpnfc</t>
  </si>
  <si>
    <t xml:space="preserve">           Public non-financial corporations</t>
  </si>
  <si>
    <t>DODCDibmtdnconfc</t>
  </si>
  <si>
    <t xml:space="preserve">           Other non-financial corporations</t>
  </si>
  <si>
    <t>DODCDibmtdncors</t>
  </si>
  <si>
    <t xml:space="preserve">           Other resident sectors</t>
  </si>
  <si>
    <t>DODCDibmtdfc</t>
  </si>
  <si>
    <t xml:space="preserve">         In foreign currency</t>
  </si>
  <si>
    <t>DODCDibmod</t>
  </si>
  <si>
    <t>DODCDibmodnc</t>
  </si>
  <si>
    <t>DODCDibmodncofc</t>
  </si>
  <si>
    <t>DODCDibmodncslg</t>
  </si>
  <si>
    <t>DODCDibmodncpnfc</t>
  </si>
  <si>
    <t xml:space="preserve">           Public nonfinancial corporations</t>
  </si>
  <si>
    <t>DODCDibmodnconfc</t>
  </si>
  <si>
    <t xml:space="preserve">           Other nonfinancial corporations</t>
  </si>
  <si>
    <t>DODCDibmodncors</t>
  </si>
  <si>
    <t>DODCDibmodfc</t>
  </si>
  <si>
    <t>DODCdebm</t>
  </si>
  <si>
    <t>Deposits excluded from broad money</t>
  </si>
  <si>
    <t>DODCdebmtd</t>
  </si>
  <si>
    <t>DODCdebmtdnc</t>
  </si>
  <si>
    <t>DODCdebmtdfc</t>
  </si>
  <si>
    <t>DODCdebmod</t>
  </si>
  <si>
    <t>DODCdebmodnc</t>
  </si>
  <si>
    <t>DODCdebmodfc</t>
  </si>
  <si>
    <t>Table II.4 Other Depository Corporations' claims on domestic sectors</t>
  </si>
  <si>
    <t xml:space="preserve">      Central Government</t>
  </si>
  <si>
    <t xml:space="preserve">      Public nonfinancial corporations</t>
  </si>
  <si>
    <t xml:space="preserve">      Other nonfinancial corporations (Businesses)</t>
  </si>
  <si>
    <t xml:space="preserve">This table is synonym to the Claims on the Private sector credit by the Banking System in the old framework.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</si>
</sst>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#,##0.0"/>
    <numFmt numFmtId="167" formatCode="[$-409]mmm\-yy;@"/>
    <numFmt numFmtId="168" formatCode="&quot;$&quot;#,##0_);\(&quot;$&quot;#,##0\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b/>
      <sz val="11"/>
      <color indexed="37"/>
      <name val="Arial"/>
      <family val="2"/>
    </font>
    <font>
      <sz val="11"/>
      <color indexed="37"/>
      <name val="Arial"/>
      <family val="2"/>
    </font>
    <font>
      <sz val="11"/>
      <name val="Arial"/>
      <family val="2"/>
    </font>
    <font>
      <b/>
      <sz val="11"/>
      <color indexed="16"/>
      <name val="Arial"/>
      <family val="2"/>
    </font>
    <font>
      <sz val="11"/>
      <color indexed="16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i/>
      <sz val="11"/>
      <color indexed="16"/>
      <name val="Arial"/>
      <family val="2"/>
    </font>
    <font>
      <b/>
      <i/>
      <sz val="11"/>
      <color indexed="16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8"/>
      <color indexed="37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color rgb="FF800000"/>
      <name val="Arial"/>
      <family val="2"/>
    </font>
    <font>
      <sz val="11"/>
      <color rgb="FF800000"/>
      <name val="Arial"/>
      <family val="2"/>
    </font>
    <font>
      <b/>
      <sz val="18"/>
      <name val="Arial"/>
    </font>
    <font>
      <b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8"/>
      </top>
      <bottom/>
      <diagonal/>
    </border>
  </borders>
  <cellStyleXfs count="18">
    <xf numFmtId="0" fontId="0" fillId="0" borderId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3" fillId="0" borderId="0">
      <alignment vertical="top"/>
    </xf>
    <xf numFmtId="0" fontId="11" fillId="0" borderId="18" applyNumberFormat="0" applyFont="0" applyFill="0" applyAlignment="0" applyProtection="0"/>
  </cellStyleXfs>
  <cellXfs count="166">
    <xf numFmtId="0" fontId="0" fillId="0" borderId="0" xfId="0"/>
    <xf numFmtId="0" fontId="4" fillId="0" borderId="0" xfId="0" applyFont="1"/>
    <xf numFmtId="0" fontId="5" fillId="0" borderId="0" xfId="0" applyFont="1" applyBorder="1" applyProtection="1"/>
    <xf numFmtId="0" fontId="7" fillId="0" borderId="0" xfId="0" applyFont="1"/>
    <xf numFmtId="164" fontId="7" fillId="0" borderId="0" xfId="0" applyNumberFormat="1" applyFont="1"/>
    <xf numFmtId="0" fontId="5" fillId="0" borderId="0" xfId="0" applyFont="1" applyProtection="1"/>
    <xf numFmtId="0" fontId="4" fillId="2" borderId="1" xfId="0" applyFont="1" applyFill="1" applyBorder="1"/>
    <xf numFmtId="0" fontId="8" fillId="3" borderId="2" xfId="0" applyFont="1" applyFill="1" applyBorder="1" applyAlignment="1">
      <alignment horizontal="center"/>
    </xf>
    <xf numFmtId="17" fontId="8" fillId="3" borderId="1" xfId="0" applyNumberFormat="1" applyFont="1" applyFill="1" applyBorder="1"/>
    <xf numFmtId="0" fontId="4" fillId="2" borderId="3" xfId="0" applyFont="1" applyFill="1" applyBorder="1"/>
    <xf numFmtId="0" fontId="8" fillId="3" borderId="3" xfId="0" applyFont="1" applyFill="1" applyBorder="1" applyAlignment="1">
      <alignment horizontal="center"/>
    </xf>
    <xf numFmtId="0" fontId="9" fillId="3" borderId="1" xfId="0" applyFont="1" applyFill="1" applyBorder="1"/>
    <xf numFmtId="0" fontId="8" fillId="3" borderId="3" xfId="0" applyFont="1" applyFill="1" applyBorder="1"/>
    <xf numFmtId="164" fontId="5" fillId="3" borderId="3" xfId="0" applyNumberFormat="1" applyFont="1" applyFill="1" applyBorder="1"/>
    <xf numFmtId="0" fontId="9" fillId="3" borderId="3" xfId="0" applyFont="1" applyFill="1" applyBorder="1"/>
    <xf numFmtId="164" fontId="6" fillId="3" borderId="3" xfId="0" applyNumberFormat="1" applyFont="1" applyFill="1" applyBorder="1"/>
    <xf numFmtId="165" fontId="9" fillId="3" borderId="3" xfId="1" applyFont="1" applyFill="1" applyBorder="1"/>
    <xf numFmtId="165" fontId="9" fillId="3" borderId="3" xfId="1" applyNumberFormat="1" applyFont="1" applyFill="1" applyBorder="1"/>
    <xf numFmtId="0" fontId="4" fillId="2" borderId="4" xfId="0" applyFont="1" applyFill="1" applyBorder="1"/>
    <xf numFmtId="0" fontId="9" fillId="3" borderId="4" xfId="0" applyFont="1" applyFill="1" applyBorder="1"/>
    <xf numFmtId="164" fontId="6" fillId="3" borderId="4" xfId="0" applyNumberFormat="1" applyFont="1" applyFill="1" applyBorder="1"/>
    <xf numFmtId="0" fontId="10" fillId="0" borderId="0" xfId="0" applyFont="1"/>
    <xf numFmtId="0" fontId="7" fillId="0" borderId="0" xfId="0" applyFont="1" applyBorder="1"/>
    <xf numFmtId="164" fontId="4" fillId="0" borderId="0" xfId="0" applyNumberFormat="1" applyFont="1"/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5" fillId="4" borderId="5" xfId="0" applyFont="1" applyFill="1" applyBorder="1" applyAlignment="1">
      <alignment horizontal="left"/>
    </xf>
    <xf numFmtId="0" fontId="5" fillId="4" borderId="5" xfId="0" applyFont="1" applyFill="1" applyBorder="1" applyAlignment="1"/>
    <xf numFmtId="0" fontId="0" fillId="2" borderId="3" xfId="0" applyFill="1" applyBorder="1"/>
    <xf numFmtId="0" fontId="8" fillId="3" borderId="4" xfId="0" applyFont="1" applyFill="1" applyBorder="1" applyAlignment="1">
      <alignment horizontal="center"/>
    </xf>
    <xf numFmtId="4" fontId="9" fillId="3" borderId="3" xfId="0" applyNumberFormat="1" applyFont="1" applyFill="1" applyBorder="1"/>
    <xf numFmtId="0" fontId="11" fillId="2" borderId="3" xfId="0" applyFont="1" applyFill="1" applyBorder="1"/>
    <xf numFmtId="0" fontId="12" fillId="0" borderId="0" xfId="0" applyFont="1"/>
    <xf numFmtId="0" fontId="13" fillId="3" borderId="3" xfId="0" applyFont="1" applyFill="1" applyBorder="1"/>
    <xf numFmtId="0" fontId="9" fillId="3" borderId="3" xfId="0" applyFont="1" applyFill="1" applyBorder="1" applyAlignment="1">
      <alignment horizontal="left" indent="2"/>
    </xf>
    <xf numFmtId="0" fontId="11" fillId="2" borderId="4" xfId="0" applyFont="1" applyFill="1" applyBorder="1"/>
    <xf numFmtId="0" fontId="14" fillId="3" borderId="4" xfId="0" applyFont="1" applyFill="1" applyBorder="1"/>
    <xf numFmtId="164" fontId="5" fillId="3" borderId="2" xfId="0" applyNumberFormat="1" applyFont="1" applyFill="1" applyBorder="1"/>
    <xf numFmtId="0" fontId="15" fillId="0" borderId="0" xfId="0" applyFont="1"/>
    <xf numFmtId="0" fontId="0" fillId="0" borderId="0" xfId="0" applyFill="1"/>
    <xf numFmtId="0" fontId="0" fillId="0" borderId="0" xfId="0" applyBorder="1"/>
    <xf numFmtId="166" fontId="5" fillId="0" borderId="0" xfId="0" applyNumberFormat="1" applyFont="1" applyFill="1" applyBorder="1"/>
    <xf numFmtId="0" fontId="0" fillId="2" borderId="1" xfId="0" applyFill="1" applyBorder="1"/>
    <xf numFmtId="0" fontId="8" fillId="3" borderId="1" xfId="0" applyFont="1" applyFill="1" applyBorder="1"/>
    <xf numFmtId="17" fontId="8" fillId="3" borderId="4" xfId="0" applyNumberFormat="1" applyFont="1" applyFill="1" applyBorder="1"/>
    <xf numFmtId="0" fontId="11" fillId="0" borderId="0" xfId="0" applyFont="1"/>
    <xf numFmtId="0" fontId="14" fillId="3" borderId="3" xfId="0" applyFont="1" applyFill="1" applyBorder="1"/>
    <xf numFmtId="0" fontId="16" fillId="0" borderId="0" xfId="0" applyFont="1"/>
    <xf numFmtId="164" fontId="5" fillId="0" borderId="0" xfId="0" applyNumberFormat="1" applyFont="1" applyBorder="1" applyProtection="1"/>
    <xf numFmtId="164" fontId="6" fillId="0" borderId="0" xfId="0" applyNumberFormat="1" applyFont="1" applyBorder="1"/>
    <xf numFmtId="164" fontId="5" fillId="0" borderId="5" xfId="0" applyNumberFormat="1" applyFont="1" applyBorder="1" applyProtection="1"/>
    <xf numFmtId="164" fontId="8" fillId="3" borderId="6" xfId="0" applyNumberFormat="1" applyFont="1" applyFill="1" applyBorder="1" applyAlignment="1">
      <alignment horizontal="center"/>
    </xf>
    <xf numFmtId="167" fontId="8" fillId="3" borderId="7" xfId="0" applyNumberFormat="1" applyFont="1" applyFill="1" applyBorder="1"/>
    <xf numFmtId="17" fontId="8" fillId="3" borderId="8" xfId="0" applyNumberFormat="1" applyFont="1" applyFill="1" applyBorder="1"/>
    <xf numFmtId="17" fontId="8" fillId="3" borderId="2" xfId="0" applyNumberFormat="1" applyFont="1" applyFill="1" applyBorder="1"/>
    <xf numFmtId="164" fontId="8" fillId="3" borderId="9" xfId="0" applyNumberFormat="1" applyFont="1" applyFill="1" applyBorder="1"/>
    <xf numFmtId="164" fontId="5" fillId="3" borderId="10" xfId="0" applyNumberFormat="1" applyFont="1" applyFill="1" applyBorder="1"/>
    <xf numFmtId="0" fontId="17" fillId="0" borderId="0" xfId="0" applyFont="1"/>
    <xf numFmtId="164" fontId="9" fillId="3" borderId="9" xfId="0" applyNumberFormat="1" applyFont="1" applyFill="1" applyBorder="1"/>
    <xf numFmtId="164" fontId="6" fillId="3" borderId="10" xfId="0" applyNumberFormat="1" applyFont="1" applyFill="1" applyBorder="1"/>
    <xf numFmtId="164" fontId="13" fillId="3" borderId="9" xfId="0" applyNumberFormat="1" applyFont="1" applyFill="1" applyBorder="1"/>
    <xf numFmtId="164" fontId="9" fillId="3" borderId="9" xfId="0" applyNumberFormat="1" applyFont="1" applyFill="1" applyBorder="1" applyAlignment="1">
      <alignment horizontal="left" indent="2"/>
    </xf>
    <xf numFmtId="164" fontId="9" fillId="3" borderId="11" xfId="0" applyNumberFormat="1" applyFont="1" applyFill="1" applyBorder="1"/>
    <xf numFmtId="164" fontId="9" fillId="3" borderId="12" xfId="1" applyNumberFormat="1" applyFont="1" applyFill="1" applyBorder="1"/>
    <xf numFmtId="0" fontId="7" fillId="0" borderId="13" xfId="0" applyFont="1" applyBorder="1"/>
    <xf numFmtId="0" fontId="7" fillId="0" borderId="14" xfId="0" applyFont="1" applyBorder="1"/>
    <xf numFmtId="0" fontId="4" fillId="0" borderId="13" xfId="0" applyFont="1" applyBorder="1"/>
    <xf numFmtId="0" fontId="5" fillId="0" borderId="0" xfId="0" applyFont="1"/>
    <xf numFmtId="0" fontId="6" fillId="0" borderId="0" xfId="0" applyFont="1"/>
    <xf numFmtId="0" fontId="12" fillId="2" borderId="3" xfId="0" applyFont="1" applyFill="1" applyBorder="1"/>
    <xf numFmtId="0" fontId="8" fillId="3" borderId="2" xfId="0" applyFont="1" applyFill="1" applyBorder="1"/>
    <xf numFmtId="17" fontId="8" fillId="3" borderId="3" xfId="0" applyNumberFormat="1" applyFont="1" applyFill="1" applyBorder="1"/>
    <xf numFmtId="0" fontId="6" fillId="3" borderId="3" xfId="0" applyFont="1" applyFill="1" applyBorder="1"/>
    <xf numFmtId="164" fontId="12" fillId="0" borderId="0" xfId="0" applyNumberFormat="1" applyFont="1"/>
    <xf numFmtId="0" fontId="11" fillId="5" borderId="3" xfId="0" applyFont="1" applyFill="1" applyBorder="1"/>
    <xf numFmtId="3" fontId="8" fillId="3" borderId="3" xfId="0" applyNumberFormat="1" applyFont="1" applyFill="1" applyBorder="1"/>
    <xf numFmtId="0" fontId="12" fillId="5" borderId="0" xfId="0" applyFont="1" applyFill="1"/>
    <xf numFmtId="0" fontId="9" fillId="3" borderId="3" xfId="0" applyFont="1" applyFill="1" applyBorder="1" applyAlignment="1">
      <alignment horizontal="left" indent="1"/>
    </xf>
    <xf numFmtId="0" fontId="9" fillId="3" borderId="3" xfId="0" applyFont="1" applyFill="1" applyBorder="1" applyAlignment="1">
      <alignment horizontal="left" indent="3"/>
    </xf>
    <xf numFmtId="0" fontId="11" fillId="6" borderId="3" xfId="0" applyFont="1" applyFill="1" applyBorder="1"/>
    <xf numFmtId="165" fontId="8" fillId="3" borderId="3" xfId="1" applyFont="1" applyFill="1" applyBorder="1"/>
    <xf numFmtId="0" fontId="11" fillId="6" borderId="0" xfId="0" applyFont="1" applyFill="1"/>
    <xf numFmtId="165" fontId="5" fillId="3" borderId="3" xfId="1" applyFont="1" applyFill="1" applyBorder="1"/>
    <xf numFmtId="0" fontId="7" fillId="3" borderId="4" xfId="0" applyFont="1" applyFill="1" applyBorder="1"/>
    <xf numFmtId="164" fontId="7" fillId="3" borderId="4" xfId="0" applyNumberFormat="1" applyFont="1" applyFill="1" applyBorder="1"/>
    <xf numFmtId="164" fontId="11" fillId="0" borderId="0" xfId="0" applyNumberFormat="1" applyFont="1"/>
    <xf numFmtId="164" fontId="0" fillId="0" borderId="0" xfId="0" applyNumberFormat="1"/>
    <xf numFmtId="0" fontId="11" fillId="2" borderId="1" xfId="0" applyFont="1" applyFill="1" applyBorder="1"/>
    <xf numFmtId="164" fontId="8" fillId="3" borderId="4" xfId="0" applyNumberFormat="1" applyFont="1" applyFill="1" applyBorder="1"/>
    <xf numFmtId="164" fontId="8" fillId="3" borderId="1" xfId="0" applyNumberFormat="1" applyFont="1" applyFill="1" applyBorder="1"/>
    <xf numFmtId="0" fontId="19" fillId="0" borderId="0" xfId="0" applyFont="1"/>
    <xf numFmtId="0" fontId="13" fillId="3" borderId="4" xfId="0" applyFont="1" applyFill="1" applyBorder="1"/>
    <xf numFmtId="164" fontId="6" fillId="3" borderId="17" xfId="0" applyNumberFormat="1" applyFont="1" applyFill="1" applyBorder="1"/>
    <xf numFmtId="0" fontId="0" fillId="0" borderId="0" xfId="0"/>
    <xf numFmtId="0" fontId="0" fillId="0" borderId="0" xfId="0"/>
    <xf numFmtId="0" fontId="16" fillId="0" borderId="0" xfId="0" applyFont="1"/>
    <xf numFmtId="0" fontId="18" fillId="4" borderId="0" xfId="0" applyFont="1" applyFill="1" applyBorder="1" applyAlignment="1" applyProtection="1"/>
    <xf numFmtId="0" fontId="4" fillId="0" borderId="0" xfId="0" applyFont="1" applyBorder="1"/>
    <xf numFmtId="0" fontId="0" fillId="0" borderId="0" xfId="0" applyBorder="1"/>
    <xf numFmtId="0" fontId="9" fillId="3" borderId="1" xfId="0" applyFont="1" applyFill="1" applyBorder="1"/>
    <xf numFmtId="0" fontId="8" fillId="3" borderId="3" xfId="0" applyFont="1" applyFill="1" applyBorder="1"/>
    <xf numFmtId="164" fontId="5" fillId="3" borderId="3" xfId="0" applyNumberFormat="1" applyFont="1" applyFill="1" applyBorder="1"/>
    <xf numFmtId="0" fontId="9" fillId="3" borderId="3" xfId="0" applyFont="1" applyFill="1" applyBorder="1"/>
    <xf numFmtId="164" fontId="6" fillId="3" borderId="3" xfId="0" applyNumberFormat="1" applyFont="1" applyFill="1" applyBorder="1"/>
    <xf numFmtId="0" fontId="9" fillId="3" borderId="4" xfId="0" applyFont="1" applyFill="1" applyBorder="1"/>
    <xf numFmtId="0" fontId="7" fillId="0" borderId="0" xfId="0" applyFont="1" applyBorder="1"/>
    <xf numFmtId="0" fontId="14" fillId="3" borderId="3" xfId="0" applyFont="1" applyFill="1" applyBorder="1"/>
    <xf numFmtId="0" fontId="20" fillId="0" borderId="0" xfId="0" applyFont="1"/>
    <xf numFmtId="0" fontId="5" fillId="4" borderId="0" xfId="0" applyFont="1" applyFill="1" applyBorder="1" applyAlignment="1" applyProtection="1"/>
    <xf numFmtId="164" fontId="21" fillId="7" borderId="3" xfId="0" applyNumberFormat="1" applyFont="1" applyFill="1" applyBorder="1"/>
    <xf numFmtId="164" fontId="22" fillId="7" borderId="3" xfId="0" applyNumberFormat="1" applyFont="1" applyFill="1" applyBorder="1"/>
    <xf numFmtId="164" fontId="22" fillId="7" borderId="4" xfId="0" applyNumberFormat="1" applyFont="1" applyFill="1" applyBorder="1"/>
    <xf numFmtId="17" fontId="21" fillId="7" borderId="15" xfId="0" applyNumberFormat="1" applyFont="1" applyFill="1" applyBorder="1"/>
    <xf numFmtId="17" fontId="21" fillId="7" borderId="16" xfId="0" applyNumberFormat="1" applyFont="1" applyFill="1" applyBorder="1"/>
    <xf numFmtId="164" fontId="5" fillId="3" borderId="3" xfId="4" applyNumberFormat="1" applyFont="1" applyFill="1" applyBorder="1"/>
    <xf numFmtId="164" fontId="6" fillId="3" borderId="3" xfId="4" applyNumberFormat="1" applyFont="1" applyFill="1" applyBorder="1"/>
    <xf numFmtId="164" fontId="6" fillId="3" borderId="4" xfId="4" applyNumberFormat="1" applyFont="1" applyFill="1" applyBorder="1"/>
    <xf numFmtId="0" fontId="0" fillId="0" borderId="0" xfId="0" applyAlignment="1">
      <alignment horizontal="left" vertical="top"/>
    </xf>
    <xf numFmtId="0" fontId="5" fillId="4" borderId="0" xfId="0" applyFont="1" applyFill="1" applyBorder="1" applyAlignment="1" applyProtection="1">
      <alignment horizontal="left" vertical="top"/>
    </xf>
    <xf numFmtId="0" fontId="4" fillId="0" borderId="0" xfId="0" applyFont="1"/>
    <xf numFmtId="17" fontId="8" fillId="3" borderId="1" xfId="0" applyNumberFormat="1" applyFont="1" applyFill="1" applyBorder="1"/>
    <xf numFmtId="164" fontId="5" fillId="3" borderId="3" xfId="0" applyNumberFormat="1" applyFont="1" applyFill="1" applyBorder="1"/>
    <xf numFmtId="164" fontId="6" fillId="3" borderId="3" xfId="0" applyNumberFormat="1" applyFont="1" applyFill="1" applyBorder="1"/>
    <xf numFmtId="0" fontId="9" fillId="3" borderId="1" xfId="0" applyFont="1" applyFill="1" applyBorder="1"/>
    <xf numFmtId="164" fontId="6" fillId="3" borderId="4" xfId="0" applyNumberFormat="1" applyFont="1" applyFill="1" applyBorder="1"/>
    <xf numFmtId="165" fontId="9" fillId="3" borderId="3" xfId="1" applyFont="1" applyFill="1" applyBorder="1"/>
    <xf numFmtId="0" fontId="0" fillId="0" borderId="0" xfId="0"/>
    <xf numFmtId="17" fontId="8" fillId="3" borderId="1" xfId="0" applyNumberFormat="1" applyFont="1" applyFill="1" applyBorder="1"/>
    <xf numFmtId="164" fontId="5" fillId="3" borderId="3" xfId="0" applyNumberFormat="1" applyFont="1" applyFill="1" applyBorder="1"/>
    <xf numFmtId="164" fontId="6" fillId="3" borderId="3" xfId="0" applyNumberFormat="1" applyFont="1" applyFill="1" applyBorder="1"/>
    <xf numFmtId="164" fontId="5" fillId="3" borderId="2" xfId="0" applyNumberFormat="1" applyFont="1" applyFill="1" applyBorder="1"/>
    <xf numFmtId="0" fontId="0" fillId="0" borderId="0" xfId="0"/>
    <xf numFmtId="17" fontId="8" fillId="3" borderId="1" xfId="0" applyNumberFormat="1" applyFont="1" applyFill="1" applyBorder="1"/>
    <xf numFmtId="17" fontId="8" fillId="3" borderId="4" xfId="0" applyNumberFormat="1" applyFont="1" applyFill="1" applyBorder="1"/>
    <xf numFmtId="164" fontId="5" fillId="3" borderId="3" xfId="0" applyNumberFormat="1" applyFont="1" applyFill="1" applyBorder="1"/>
    <xf numFmtId="164" fontId="6" fillId="3" borderId="3" xfId="0" applyNumberFormat="1" applyFont="1" applyFill="1" applyBorder="1"/>
    <xf numFmtId="17" fontId="8" fillId="3" borderId="2" xfId="0" applyNumberFormat="1" applyFont="1" applyFill="1" applyBorder="1"/>
    <xf numFmtId="0" fontId="9" fillId="3" borderId="1" xfId="0" applyFont="1" applyFill="1" applyBorder="1"/>
    <xf numFmtId="164" fontId="6" fillId="3" borderId="4" xfId="0" applyNumberFormat="1" applyFont="1" applyFill="1" applyBorder="1"/>
    <xf numFmtId="164" fontId="5" fillId="3" borderId="10" xfId="0" applyNumberFormat="1" applyFont="1" applyFill="1" applyBorder="1"/>
    <xf numFmtId="164" fontId="6" fillId="3" borderId="10" xfId="0" applyNumberFormat="1" applyFont="1" applyFill="1" applyBorder="1"/>
    <xf numFmtId="164" fontId="9" fillId="3" borderId="12" xfId="1" applyNumberFormat="1" applyFont="1" applyFill="1" applyBorder="1"/>
    <xf numFmtId="0" fontId="0" fillId="0" borderId="0" xfId="0"/>
    <xf numFmtId="164" fontId="5" fillId="3" borderId="3" xfId="0" applyNumberFormat="1" applyFont="1" applyFill="1" applyBorder="1"/>
    <xf numFmtId="164" fontId="6" fillId="3" borderId="3" xfId="0" applyNumberFormat="1" applyFont="1" applyFill="1" applyBorder="1"/>
    <xf numFmtId="17" fontId="8" fillId="3" borderId="2" xfId="0" applyNumberFormat="1" applyFont="1" applyFill="1" applyBorder="1"/>
    <xf numFmtId="0" fontId="6" fillId="3" borderId="3" xfId="0" applyFont="1" applyFill="1" applyBorder="1"/>
    <xf numFmtId="164" fontId="7" fillId="3" borderId="4" xfId="0" applyNumberFormat="1" applyFont="1" applyFill="1" applyBorder="1"/>
    <xf numFmtId="3" fontId="8" fillId="3" borderId="3" xfId="0" applyNumberFormat="1" applyFont="1" applyFill="1" applyBorder="1"/>
    <xf numFmtId="165" fontId="5" fillId="3" borderId="3" xfId="1" applyFont="1" applyFill="1" applyBorder="1"/>
    <xf numFmtId="165" fontId="8" fillId="3" borderId="3" xfId="1" applyFont="1" applyFill="1" applyBorder="1"/>
    <xf numFmtId="0" fontId="0" fillId="0" borderId="0" xfId="0"/>
    <xf numFmtId="0" fontId="0" fillId="0" borderId="0" xfId="0"/>
    <xf numFmtId="17" fontId="8" fillId="3" borderId="1" xfId="0" applyNumberFormat="1" applyFont="1" applyFill="1" applyBorder="1"/>
    <xf numFmtId="164" fontId="8" fillId="3" borderId="4" xfId="0" applyNumberFormat="1" applyFont="1" applyFill="1" applyBorder="1"/>
    <xf numFmtId="164" fontId="8" fillId="3" borderId="1" xfId="0" applyNumberFormat="1" applyFont="1" applyFill="1" applyBorder="1"/>
    <xf numFmtId="0" fontId="9" fillId="3" borderId="3" xfId="0" applyFont="1" applyFill="1" applyBorder="1"/>
    <xf numFmtId="164" fontId="5" fillId="3" borderId="3" xfId="0" applyNumberFormat="1" applyFont="1" applyFill="1" applyBorder="1"/>
    <xf numFmtId="164" fontId="6" fillId="3" borderId="3" xfId="0" applyNumberFormat="1" applyFont="1" applyFill="1" applyBorder="1"/>
    <xf numFmtId="164" fontId="6" fillId="3" borderId="17" xfId="0" applyNumberFormat="1" applyFont="1" applyFill="1" applyBorder="1"/>
    <xf numFmtId="0" fontId="5" fillId="0" borderId="0" xfId="0" applyFont="1" applyAlignment="1" applyProtection="1">
      <alignment horizontal="left"/>
    </xf>
    <xf numFmtId="0" fontId="6" fillId="0" borderId="0" xfId="0" applyFont="1" applyAlignment="1">
      <alignment horizontal="left"/>
    </xf>
  </cellXfs>
  <cellStyles count="18">
    <cellStyle name="Comma" xfId="1" builtinId="3"/>
    <cellStyle name="Comma 2" xfId="2"/>
    <cellStyle name="Comma 2 2" xfId="6"/>
    <cellStyle name="Comma 2 3" xfId="8"/>
    <cellStyle name="Comma 21" xfId="4"/>
    <cellStyle name="Comma0" xfId="9"/>
    <cellStyle name="Currency0" xfId="10"/>
    <cellStyle name="Date" xfId="11"/>
    <cellStyle name="Fixed" xfId="12"/>
    <cellStyle name="Heading 1 2" xfId="13"/>
    <cellStyle name="Heading 2 2" xfId="14"/>
    <cellStyle name="Normal" xfId="0" builtinId="0"/>
    <cellStyle name="Normal 2" xfId="3"/>
    <cellStyle name="Normal 2 2" xfId="7"/>
    <cellStyle name="Normal 2 3" xfId="15"/>
    <cellStyle name="Normal 3" xfId="16"/>
    <cellStyle name="Percent 2" xfId="5"/>
    <cellStyle name="Tot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earch\Statistics%20and%20Publications%20Division\Monetary%20and%20Financial%20Statistics\MMU%20Consolidation%20with%20FARID%20Talishli\Namibia%20IMD-%20Analytical%20Purpo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earch\Statistics%20and%20Publications%20Division\Monetary%20and%20Financial%20Statistics\Monetary%20Data\New%20Framework%20(Roman)\MFS%20revisions\New%20Compilation%20Workbook\Kevin%20o'Connor\Namibia%20-%20Generic%20Template%20Financial%20Corporations-LH%20Tri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earch\Statistics%20and%20Publications%20Division\Monetary%20and%20Financial%20Statistics\Monetary%20Data\New%20Framework%20(Roman)\MFS%20revisions\New%20Compilation%20Workbook\Kevin%20o'Connor\Namibia%20%20Generic%20Financial%20Corporati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earch\Statistics%20and%20Publications%20Division\Monetary%20and%20Financial%20Statistics\MMU%20Project\MMU%20Compilation%20file\Latest%20with%20Money%20Market%20Funds%20Parallel%20MFS%20compilation%20file.xlsx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6SR"/>
      <sheetName val="BoN-1SR"/>
      <sheetName val="STA-1SG"/>
      <sheetName val="AFR-BoN"/>
      <sheetName val="ODC-2SR"/>
      <sheetName val="STA-2SG"/>
      <sheetName val="AFR-ODC"/>
      <sheetName val="STA-3SG"/>
      <sheetName val="Selected 1"/>
      <sheetName val="Selected 2"/>
      <sheetName val="AFR-DCS"/>
      <sheetName val="MON-5SR"/>
      <sheetName val="FundAccounts"/>
      <sheetName val="Sheet1"/>
    </sheetNames>
    <sheetDataSet>
      <sheetData sheetId="0"/>
      <sheetData sheetId="1"/>
      <sheetData sheetId="2">
        <row r="10">
          <cell r="G10">
            <v>0</v>
          </cell>
        </row>
        <row r="251"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</row>
        <row r="270">
          <cell r="G270">
            <v>15.39647868</v>
          </cell>
          <cell r="H270">
            <v>14.883115370000001</v>
          </cell>
          <cell r="I270">
            <v>15.020659180000001</v>
          </cell>
          <cell r="J270">
            <v>15.057224850000001</v>
          </cell>
          <cell r="K270">
            <v>14.879761699999998</v>
          </cell>
          <cell r="L270">
            <v>15.117025259999998</v>
          </cell>
          <cell r="M270">
            <v>15.56904186</v>
          </cell>
          <cell r="N270">
            <v>15.934432409999999</v>
          </cell>
          <cell r="O270">
            <v>16.550489890000001</v>
          </cell>
          <cell r="P270">
            <v>17.072063020000002</v>
          </cell>
          <cell r="Q270">
            <v>17.389826240000001</v>
          </cell>
          <cell r="R270">
            <v>18.17075625</v>
          </cell>
          <cell r="S270">
            <v>18.444045639999999</v>
          </cell>
          <cell r="T270">
            <v>18.611310559999996</v>
          </cell>
          <cell r="U270">
            <v>18.587811639999998</v>
          </cell>
          <cell r="V270">
            <v>18.761748239999996</v>
          </cell>
          <cell r="W270">
            <v>19.313418989999999</v>
          </cell>
          <cell r="X270">
            <v>20.391548100000001</v>
          </cell>
          <cell r="Y270">
            <v>20.098269120000001</v>
          </cell>
          <cell r="Z270">
            <v>19.48203655</v>
          </cell>
          <cell r="AA270">
            <v>19.039320219999997</v>
          </cell>
          <cell r="AB270">
            <v>18.272353519999999</v>
          </cell>
          <cell r="AC270">
            <v>14.48011488</v>
          </cell>
          <cell r="AD270">
            <v>14.950375230000001</v>
          </cell>
          <cell r="AE270">
            <v>14.7936522</v>
          </cell>
          <cell r="AF270">
            <v>14.57171977</v>
          </cell>
          <cell r="AG270">
            <v>13.942890599999998</v>
          </cell>
          <cell r="AH270">
            <v>13.85657202</v>
          </cell>
          <cell r="AI270">
            <v>13.83406886</v>
          </cell>
          <cell r="AJ270">
            <v>13.10558363</v>
          </cell>
          <cell r="AK270">
            <v>13.534793670000001</v>
          </cell>
          <cell r="AL270">
            <v>13.488146259999999</v>
          </cell>
          <cell r="AM270">
            <v>13.600808389999997</v>
          </cell>
          <cell r="AN270">
            <v>13.50636759</v>
          </cell>
          <cell r="AO270">
            <v>13.753569819999997</v>
          </cell>
          <cell r="AP270">
            <v>14.52849756</v>
          </cell>
          <cell r="AQ270">
            <v>14.627617089999999</v>
          </cell>
          <cell r="AR270">
            <v>14.39935479</v>
          </cell>
          <cell r="AS270">
            <v>14.486952860000001</v>
          </cell>
          <cell r="AT270">
            <v>13.909103089999999</v>
          </cell>
          <cell r="AU270">
            <v>14.04558699</v>
          </cell>
          <cell r="AV270">
            <v>13.639131819999998</v>
          </cell>
          <cell r="AW270">
            <v>13.474087450000001</v>
          </cell>
          <cell r="AX270">
            <v>13.229077200000001</v>
          </cell>
          <cell r="AY270">
            <v>13.424263030000001</v>
          </cell>
          <cell r="AZ270">
            <v>13.993861880000001</v>
          </cell>
          <cell r="BA270">
            <v>13.70051183</v>
          </cell>
          <cell r="BB270">
            <v>13.603675040000001</v>
          </cell>
          <cell r="BC270">
            <v>13.06013156</v>
          </cell>
          <cell r="BD270">
            <v>13.567405799999998</v>
          </cell>
          <cell r="BE270">
            <v>13.677561620000001</v>
          </cell>
          <cell r="BF270">
            <v>13.619452869999998</v>
          </cell>
          <cell r="BG270">
            <v>13.97054541</v>
          </cell>
          <cell r="BH270">
            <v>14.470472989999999</v>
          </cell>
          <cell r="BI270">
            <v>15.069077760000001</v>
          </cell>
          <cell r="BJ270">
            <v>15.721451869999999</v>
          </cell>
          <cell r="BK270">
            <v>15.817017959999998</v>
          </cell>
          <cell r="BL270">
            <v>15.575768030000001</v>
          </cell>
          <cell r="BM270">
            <v>15.373689799999998</v>
          </cell>
          <cell r="BN270">
            <v>16.4867861</v>
          </cell>
          <cell r="BO270">
            <v>16.043924610000001</v>
          </cell>
          <cell r="BP270">
            <v>15.996537999999999</v>
          </cell>
          <cell r="BQ270">
            <v>15.82977893</v>
          </cell>
          <cell r="BR270">
            <v>16.090633669999999</v>
          </cell>
          <cell r="BS270">
            <v>16.557179720000001</v>
          </cell>
          <cell r="BT270">
            <v>16.21502237</v>
          </cell>
          <cell r="BU270">
            <v>16.214704149999999</v>
          </cell>
          <cell r="BV270">
            <v>16.769133060000001</v>
          </cell>
          <cell r="BW270">
            <v>17.384364179999999</v>
          </cell>
          <cell r="BX270">
            <v>16.821623349999996</v>
          </cell>
          <cell r="BY270">
            <v>21.595965710000002</v>
          </cell>
          <cell r="BZ270">
            <v>21.287848659999998</v>
          </cell>
          <cell r="CA270">
            <v>22.33143664</v>
          </cell>
          <cell r="CB270">
            <v>22.604794879999996</v>
          </cell>
          <cell r="CC270">
            <v>22.809970199999999</v>
          </cell>
          <cell r="CD270">
            <v>23.044108569999999</v>
          </cell>
          <cell r="CE270">
            <v>23.317897810000002</v>
          </cell>
          <cell r="CF270">
            <v>23.309088649999996</v>
          </cell>
          <cell r="CG270">
            <v>24.13252087</v>
          </cell>
          <cell r="CH270">
            <v>23.836654379999999</v>
          </cell>
          <cell r="CI270">
            <v>24.901798960000001</v>
          </cell>
          <cell r="CJ270">
            <v>24.296283929999998</v>
          </cell>
          <cell r="CK270">
            <v>24.13683296</v>
          </cell>
          <cell r="CL270">
            <v>24.601458220000001</v>
          </cell>
          <cell r="CM270">
            <v>24.512609690000001</v>
          </cell>
          <cell r="CN270">
            <v>23.732025770000003</v>
          </cell>
          <cell r="CO270">
            <v>23.371053970000002</v>
          </cell>
          <cell r="CP270">
            <v>23.071988279999999</v>
          </cell>
          <cell r="CQ270">
            <v>22.594890720000002</v>
          </cell>
          <cell r="CR270">
            <v>23.16076348</v>
          </cell>
          <cell r="CS270">
            <v>23.708398159999994</v>
          </cell>
          <cell r="CT270">
            <v>22.791849819999999</v>
          </cell>
          <cell r="CU270">
            <v>23.05603515</v>
          </cell>
          <cell r="CV270">
            <v>23.110796739999994</v>
          </cell>
          <cell r="CW270">
            <v>23.059679909999993</v>
          </cell>
          <cell r="CX270">
            <v>23.839510260000001</v>
          </cell>
          <cell r="CY270">
            <v>23.54246521</v>
          </cell>
          <cell r="CZ270">
            <v>23.74592904</v>
          </cell>
          <cell r="DA270">
            <v>23.848584169999999</v>
          </cell>
          <cell r="DB270">
            <v>23.869392470000001</v>
          </cell>
          <cell r="DC270">
            <v>23.32484625</v>
          </cell>
          <cell r="DD270">
            <v>23.239418100000002</v>
          </cell>
          <cell r="DE270">
            <v>22.545284180000003</v>
          </cell>
          <cell r="DF270">
            <v>22.423563319999996</v>
          </cell>
          <cell r="DG270">
            <v>23.154286540000001</v>
          </cell>
          <cell r="DH270">
            <v>23.246175400000002</v>
          </cell>
          <cell r="DI270">
            <v>23.747493549999994</v>
          </cell>
          <cell r="DJ270">
            <v>24.534823870000004</v>
          </cell>
          <cell r="DK270">
            <v>25.296467299999996</v>
          </cell>
          <cell r="DL270">
            <v>25.849997430000005</v>
          </cell>
          <cell r="DM270">
            <v>26.022083879999997</v>
          </cell>
          <cell r="DN270">
            <v>25.919811549999999</v>
          </cell>
          <cell r="DO270">
            <v>24.92064371</v>
          </cell>
        </row>
        <row r="288">
          <cell r="G288">
            <v>737.18463910000003</v>
          </cell>
          <cell r="H288">
            <v>736.6945093999999</v>
          </cell>
          <cell r="I288">
            <v>704.59280849999993</v>
          </cell>
          <cell r="J288">
            <v>720.62993804999996</v>
          </cell>
          <cell r="K288">
            <v>739.06049789999997</v>
          </cell>
          <cell r="L288">
            <v>736.72143755000002</v>
          </cell>
          <cell r="M288">
            <v>740.00499074999993</v>
          </cell>
          <cell r="N288">
            <v>734.23431070000004</v>
          </cell>
          <cell r="O288">
            <v>819.20214395000005</v>
          </cell>
          <cell r="P288">
            <v>726.78611020000005</v>
          </cell>
          <cell r="Q288">
            <v>716.32375574999992</v>
          </cell>
          <cell r="R288">
            <v>770.0973156</v>
          </cell>
          <cell r="S288">
            <v>786.43086855000001</v>
          </cell>
          <cell r="T288">
            <v>777.98747394999987</v>
          </cell>
          <cell r="U288">
            <v>755.96175374999996</v>
          </cell>
          <cell r="V288">
            <v>775.92032664999999</v>
          </cell>
          <cell r="W288">
            <v>805.02126654999995</v>
          </cell>
          <cell r="X288">
            <v>791.84261285000002</v>
          </cell>
          <cell r="Y288">
            <v>798.62495939999997</v>
          </cell>
          <cell r="Z288">
            <v>844.04079239999999</v>
          </cell>
          <cell r="AA288">
            <v>918.89585839999995</v>
          </cell>
          <cell r="AB288">
            <v>786.6968584</v>
          </cell>
          <cell r="AC288">
            <v>772.28619830000002</v>
          </cell>
          <cell r="AD288">
            <v>813.2628848999999</v>
          </cell>
          <cell r="AE288">
            <v>831.00483810000003</v>
          </cell>
          <cell r="AF288">
            <v>839.65051764999998</v>
          </cell>
          <cell r="AG288">
            <v>852.09549719999984</v>
          </cell>
          <cell r="AH288">
            <v>837.87364374999993</v>
          </cell>
          <cell r="AI288">
            <v>895.71559669999999</v>
          </cell>
          <cell r="AJ288">
            <v>880.97403659999998</v>
          </cell>
          <cell r="AK288">
            <v>858.83522970000001</v>
          </cell>
          <cell r="AL288">
            <v>959.17740949999995</v>
          </cell>
          <cell r="AM288">
            <v>945.75816269999984</v>
          </cell>
          <cell r="AN288">
            <v>865.72068264999996</v>
          </cell>
          <cell r="AO288">
            <v>838.7959818999999</v>
          </cell>
          <cell r="AP288">
            <v>918.79348170000003</v>
          </cell>
          <cell r="AQ288">
            <v>904.9873546</v>
          </cell>
          <cell r="AR288">
            <v>917.51088095</v>
          </cell>
          <cell r="AS288">
            <v>906.36528069999986</v>
          </cell>
          <cell r="AT288">
            <v>916.18246689999989</v>
          </cell>
          <cell r="AU288">
            <v>1009.1868201</v>
          </cell>
          <cell r="AV288">
            <v>954.53399324999998</v>
          </cell>
          <cell r="AW288">
            <v>975.62029274999998</v>
          </cell>
          <cell r="AX288">
            <v>1029.91966415</v>
          </cell>
          <cell r="AY288">
            <v>1026.84633065</v>
          </cell>
          <cell r="AZ288">
            <v>963.27459714999998</v>
          </cell>
          <cell r="BA288">
            <v>927.40312374999996</v>
          </cell>
          <cell r="BB288">
            <v>922.79489689999991</v>
          </cell>
          <cell r="BC288">
            <v>951.05478999999991</v>
          </cell>
          <cell r="BD288">
            <v>982.17830230000004</v>
          </cell>
          <cell r="BE288">
            <v>976.42322224999998</v>
          </cell>
          <cell r="BF288">
            <v>1009.44508875</v>
          </cell>
          <cell r="BG288">
            <v>1067.0921885</v>
          </cell>
          <cell r="BH288">
            <v>1041.3235417000001</v>
          </cell>
          <cell r="BI288">
            <v>1072.12020145</v>
          </cell>
          <cell r="BJ288">
            <v>1120.97616795</v>
          </cell>
          <cell r="BK288">
            <v>1151.4446475</v>
          </cell>
          <cell r="BL288">
            <v>1052.8570735999999</v>
          </cell>
          <cell r="BM288">
            <v>1002.4190534000001</v>
          </cell>
          <cell r="BN288">
            <v>1046.4752531500001</v>
          </cell>
          <cell r="BO288">
            <v>1082.198713</v>
          </cell>
          <cell r="BP288">
            <v>1085.3127460000001</v>
          </cell>
          <cell r="BQ288">
            <v>1080.7734055999999</v>
          </cell>
          <cell r="BR288">
            <v>1139.9018986999999</v>
          </cell>
          <cell r="BS288">
            <v>1176.7384982000001</v>
          </cell>
          <cell r="BT288">
            <v>1136.5449169000001</v>
          </cell>
          <cell r="BU288">
            <v>1158.76709005</v>
          </cell>
          <cell r="BV288">
            <v>1221.02452305</v>
          </cell>
          <cell r="BW288">
            <v>1323.7485223000001</v>
          </cell>
          <cell r="BX288">
            <v>1177.7225020999999</v>
          </cell>
          <cell r="BY288">
            <v>1198.70324175</v>
          </cell>
          <cell r="BZ288">
            <v>1262.9973033000001</v>
          </cell>
          <cell r="CA288">
            <v>1260.1088096999999</v>
          </cell>
          <cell r="CB288">
            <v>1266.5462762</v>
          </cell>
          <cell r="CC288">
            <v>1267.49984245</v>
          </cell>
          <cell r="CD288">
            <v>1358.407222</v>
          </cell>
          <cell r="CE288">
            <v>1383.80987495</v>
          </cell>
          <cell r="CF288">
            <v>1463.5925213999999</v>
          </cell>
          <cell r="CG288">
            <v>1524.6656142499999</v>
          </cell>
          <cell r="CH288">
            <v>1570.3576735999998</v>
          </cell>
          <cell r="CI288">
            <v>1656.56416835</v>
          </cell>
          <cell r="CJ288">
            <v>1525.58867184</v>
          </cell>
          <cell r="CK288">
            <v>1496.2516094</v>
          </cell>
          <cell r="CL288">
            <v>1531.01931777</v>
          </cell>
          <cell r="CM288">
            <v>1562.0433256200001</v>
          </cell>
          <cell r="CN288">
            <v>1537.88972143</v>
          </cell>
          <cell r="CO288">
            <v>1508.03249506</v>
          </cell>
          <cell r="CP288">
            <v>1504.37153969</v>
          </cell>
          <cell r="CQ288">
            <v>1585.3390506999999</v>
          </cell>
          <cell r="CR288">
            <v>1547.65403765</v>
          </cell>
          <cell r="CS288">
            <v>1557.82355869</v>
          </cell>
          <cell r="CT288">
            <v>1650.1121665700002</v>
          </cell>
          <cell r="CU288">
            <v>1704.92888281</v>
          </cell>
          <cell r="CV288">
            <v>1526.0537655300002</v>
          </cell>
          <cell r="CW288">
            <v>1506.1281921000002</v>
          </cell>
          <cell r="CX288">
            <v>1589.4154737999997</v>
          </cell>
          <cell r="CY288">
            <v>1594.7911394499999</v>
          </cell>
          <cell r="CZ288">
            <v>1648.6692409400002</v>
          </cell>
          <cell r="DA288">
            <v>1651.3936321700003</v>
          </cell>
          <cell r="DB288">
            <v>1668.3507679600002</v>
          </cell>
          <cell r="DC288">
            <v>1797.2361848899998</v>
          </cell>
          <cell r="DD288">
            <v>1737.7809678670001</v>
          </cell>
          <cell r="DE288">
            <v>1756.7492435899999</v>
          </cell>
          <cell r="DF288">
            <v>1856.3068754399999</v>
          </cell>
          <cell r="DG288">
            <v>1908.6091730700002</v>
          </cell>
        </row>
        <row r="291">
          <cell r="G291">
            <v>126.23606398000099</v>
          </cell>
          <cell r="H291">
            <v>165.22616234</v>
          </cell>
          <cell r="I291">
            <v>153.18513113999799</v>
          </cell>
          <cell r="J291">
            <v>169.38554095999996</v>
          </cell>
          <cell r="K291">
            <v>152.027583319999</v>
          </cell>
          <cell r="L291">
            <v>149.36930652999999</v>
          </cell>
          <cell r="M291">
            <v>149.17681675000097</v>
          </cell>
          <cell r="N291">
            <v>153.42507799000001</v>
          </cell>
          <cell r="O291">
            <v>153.95424624999899</v>
          </cell>
          <cell r="P291">
            <v>156.432341299999</v>
          </cell>
          <cell r="Q291">
            <v>152.818296800002</v>
          </cell>
          <cell r="R291">
            <v>160.886914380001</v>
          </cell>
          <cell r="S291">
            <v>162.24800250000101</v>
          </cell>
          <cell r="T291">
            <v>162.62674268000001</v>
          </cell>
          <cell r="U291">
            <v>163.87377911999999</v>
          </cell>
          <cell r="V291">
            <v>165.95580676999899</v>
          </cell>
          <cell r="W291">
            <v>170.00529684</v>
          </cell>
          <cell r="X291">
            <v>171.15708131999801</v>
          </cell>
          <cell r="Y291">
            <v>165.64134880999998</v>
          </cell>
          <cell r="Z291">
            <v>199.31821087000097</v>
          </cell>
          <cell r="AA291">
            <v>168.32891327999897</v>
          </cell>
          <cell r="AB291">
            <v>175.51544465000001</v>
          </cell>
          <cell r="AC291">
            <v>173.00044901999996</v>
          </cell>
          <cell r="AD291">
            <v>176.15349331999798</v>
          </cell>
          <cell r="AE291">
            <v>175.967096099998</v>
          </cell>
          <cell r="AF291">
            <v>179.422468659998</v>
          </cell>
          <cell r="AG291">
            <v>205.119521109999</v>
          </cell>
          <cell r="AH291">
            <v>232.25290410999898</v>
          </cell>
          <cell r="AI291">
            <v>256.60144392000001</v>
          </cell>
          <cell r="AJ291">
            <v>279.17840624999997</v>
          </cell>
          <cell r="AK291">
            <v>328.61551854000101</v>
          </cell>
          <cell r="AL291">
            <v>226.563369389999</v>
          </cell>
          <cell r="AM291">
            <v>292.86603345000293</v>
          </cell>
          <cell r="AN291">
            <v>232.03395711000297</v>
          </cell>
          <cell r="AO291">
            <v>262.16226167000002</v>
          </cell>
          <cell r="AP291">
            <v>294.70126021999602</v>
          </cell>
          <cell r="AQ291">
            <v>265.54156241000197</v>
          </cell>
          <cell r="AR291">
            <v>305.26569525999895</v>
          </cell>
          <cell r="AS291">
            <v>325.18568878000099</v>
          </cell>
          <cell r="AT291">
            <v>259.82834415000002</v>
          </cell>
          <cell r="AU291">
            <v>311.48342959000001</v>
          </cell>
          <cell r="AV291">
            <v>385.07869324000194</v>
          </cell>
          <cell r="AW291">
            <v>258.31128437999502</v>
          </cell>
          <cell r="AX291">
            <v>282.55142386999802</v>
          </cell>
          <cell r="AY291">
            <v>345.72213878000196</v>
          </cell>
          <cell r="AZ291">
            <v>299.63259520999901</v>
          </cell>
          <cell r="BA291">
            <v>321.30662431000201</v>
          </cell>
          <cell r="BB291">
            <v>347.16791633000003</v>
          </cell>
          <cell r="BC291">
            <v>368.93092306000102</v>
          </cell>
          <cell r="BD291">
            <v>346.78800941999799</v>
          </cell>
          <cell r="BE291">
            <v>353.73737543000396</v>
          </cell>
          <cell r="BF291">
            <v>369.41399392000199</v>
          </cell>
          <cell r="BG291">
            <v>331.77166475999894</v>
          </cell>
          <cell r="BH291">
            <v>417.62985481000101</v>
          </cell>
          <cell r="BI291">
            <v>373.19571351000201</v>
          </cell>
          <cell r="BJ291">
            <v>371.15665621999699</v>
          </cell>
          <cell r="BK291">
            <v>380.96849896000299</v>
          </cell>
          <cell r="BL291">
            <v>378.46983929999897</v>
          </cell>
          <cell r="BM291">
            <v>371.70301877000099</v>
          </cell>
          <cell r="BN291">
            <v>406.09855471000196</v>
          </cell>
          <cell r="BO291">
            <v>339.28099816999992</v>
          </cell>
          <cell r="BP291">
            <v>481.16493286999798</v>
          </cell>
          <cell r="BQ291">
            <v>430.18245652000201</v>
          </cell>
          <cell r="BR291">
            <v>437.79150033000292</v>
          </cell>
          <cell r="BS291">
            <v>393.71808205999702</v>
          </cell>
          <cell r="BT291">
            <v>429.93947538000293</v>
          </cell>
          <cell r="BU291">
            <v>378.618859530002</v>
          </cell>
          <cell r="BV291">
            <v>433.62422152999699</v>
          </cell>
          <cell r="BW291">
            <v>323.92246461000002</v>
          </cell>
          <cell r="BX291">
            <v>348.3665871</v>
          </cell>
          <cell r="BY291">
            <v>392.33460060000101</v>
          </cell>
          <cell r="BZ291">
            <v>332.80502618000901</v>
          </cell>
          <cell r="CA291">
            <v>342.702563329996</v>
          </cell>
          <cell r="CB291">
            <v>459.66941614999695</v>
          </cell>
          <cell r="CC291">
            <v>415.15133369999802</v>
          </cell>
          <cell r="CD291">
            <v>474.57142256000202</v>
          </cell>
          <cell r="CE291">
            <v>492.47211151000403</v>
          </cell>
          <cell r="CF291">
            <v>428.82342900999998</v>
          </cell>
          <cell r="CG291">
            <v>471.62591616000498</v>
          </cell>
          <cell r="CH291">
            <v>462.42334240000099</v>
          </cell>
          <cell r="CI291">
            <v>694.40310024000064</v>
          </cell>
          <cell r="CJ291">
            <v>701.30249068000046</v>
          </cell>
          <cell r="CK291">
            <v>623.47280763000003</v>
          </cell>
          <cell r="CL291">
            <v>1052.4762198700009</v>
          </cell>
          <cell r="CM291">
            <v>714.84247285000026</v>
          </cell>
          <cell r="CN291">
            <v>668.32790746000103</v>
          </cell>
          <cell r="CO291">
            <v>696.75953274000062</v>
          </cell>
          <cell r="CP291">
            <v>670.12780307000037</v>
          </cell>
          <cell r="CQ291">
            <v>758.39506603000098</v>
          </cell>
          <cell r="CR291">
            <v>785.57445354000026</v>
          </cell>
          <cell r="CS291">
            <v>810.76405563000037</v>
          </cell>
          <cell r="CT291">
            <v>969.84334432000082</v>
          </cell>
          <cell r="CU291">
            <v>850.7441901100002</v>
          </cell>
          <cell r="CV291">
            <v>814.73007372000041</v>
          </cell>
          <cell r="CW291">
            <v>1052.2532531100001</v>
          </cell>
          <cell r="CX291">
            <v>1579.8942296900004</v>
          </cell>
          <cell r="CY291">
            <v>1498.7900066100003</v>
          </cell>
          <cell r="CZ291">
            <v>1944.3518298900005</v>
          </cell>
          <cell r="DA291">
            <v>1026.571705080001</v>
          </cell>
          <cell r="DB291">
            <v>1130.9536897400008</v>
          </cell>
          <cell r="DC291">
            <v>1043.8194991600003</v>
          </cell>
          <cell r="DD291">
            <v>1924.286293150001</v>
          </cell>
          <cell r="DE291">
            <v>1916.4577591600012</v>
          </cell>
          <cell r="DF291">
            <v>1923.5612582300005</v>
          </cell>
          <cell r="DG291">
            <v>1333.6582195300007</v>
          </cell>
        </row>
        <row r="301"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0</v>
          </cell>
          <cell r="CZ330">
            <v>0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0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  <cell r="DK333">
            <v>0</v>
          </cell>
          <cell r="DL333">
            <v>0</v>
          </cell>
          <cell r="DM333">
            <v>0</v>
          </cell>
          <cell r="DN333">
            <v>0</v>
          </cell>
          <cell r="DO333">
            <v>0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  <cell r="DK336">
            <v>0</v>
          </cell>
          <cell r="DL336">
            <v>0</v>
          </cell>
          <cell r="DM336">
            <v>0</v>
          </cell>
          <cell r="DN336">
            <v>0</v>
          </cell>
          <cell r="DO336">
            <v>0</v>
          </cell>
        </row>
        <row r="340"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  <cell r="DK340">
            <v>0</v>
          </cell>
          <cell r="DL340">
            <v>0</v>
          </cell>
          <cell r="DM340">
            <v>0</v>
          </cell>
          <cell r="DN340">
            <v>0</v>
          </cell>
          <cell r="DO340">
            <v>0</v>
          </cell>
        </row>
        <row r="343"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  <cell r="DK343">
            <v>0</v>
          </cell>
          <cell r="DL343">
            <v>0</v>
          </cell>
          <cell r="DM343">
            <v>0</v>
          </cell>
          <cell r="DN343">
            <v>0</v>
          </cell>
          <cell r="DO343">
            <v>0</v>
          </cell>
        </row>
        <row r="389"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</row>
        <row r="390"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0</v>
          </cell>
          <cell r="DI390">
            <v>0</v>
          </cell>
          <cell r="DJ390">
            <v>0</v>
          </cell>
          <cell r="DK390">
            <v>0</v>
          </cell>
          <cell r="DL390">
            <v>0</v>
          </cell>
          <cell r="DM390">
            <v>0</v>
          </cell>
          <cell r="DN390">
            <v>0</v>
          </cell>
          <cell r="DO390">
            <v>0</v>
          </cell>
        </row>
        <row r="393"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  <cell r="DK393">
            <v>0</v>
          </cell>
          <cell r="DL393">
            <v>0</v>
          </cell>
          <cell r="DM393">
            <v>0</v>
          </cell>
          <cell r="DN393">
            <v>0</v>
          </cell>
          <cell r="DO393">
            <v>0</v>
          </cell>
        </row>
        <row r="396"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  <cell r="DK396">
            <v>0</v>
          </cell>
          <cell r="DL396">
            <v>0</v>
          </cell>
          <cell r="DM396">
            <v>0</v>
          </cell>
          <cell r="DN396">
            <v>0</v>
          </cell>
          <cell r="DO396">
            <v>0</v>
          </cell>
        </row>
        <row r="400"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0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  <cell r="DK400">
            <v>0</v>
          </cell>
          <cell r="DL400">
            <v>0</v>
          </cell>
          <cell r="DM400">
            <v>0</v>
          </cell>
          <cell r="DN400">
            <v>0</v>
          </cell>
          <cell r="DO400">
            <v>0</v>
          </cell>
        </row>
        <row r="403"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</v>
          </cell>
          <cell r="DO403">
            <v>0</v>
          </cell>
        </row>
        <row r="406"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</row>
        <row r="423"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</row>
        <row r="440">
          <cell r="G440">
            <v>6.7174659999999997E-2</v>
          </cell>
          <cell r="H440">
            <v>6.7174659999999997E-2</v>
          </cell>
          <cell r="I440">
            <v>6.7768649999999986E-2</v>
          </cell>
          <cell r="J440">
            <v>6.8984329999999996E-2</v>
          </cell>
          <cell r="K440">
            <v>6.8984329999999996E-2</v>
          </cell>
          <cell r="L440">
            <v>7.0253090000000004E-2</v>
          </cell>
          <cell r="M440">
            <v>7.0959469999999997E-2</v>
          </cell>
          <cell r="N440">
            <v>7.0959469999999997E-2</v>
          </cell>
          <cell r="O440">
            <v>7.1659339999999988E-2</v>
          </cell>
          <cell r="P440">
            <v>7.2389579999999995E-2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4.9999999999999991E-8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I440">
            <v>2.139E-5</v>
          </cell>
          <cell r="CJ440">
            <v>2.139E-5</v>
          </cell>
          <cell r="CK440">
            <v>2.139E-5</v>
          </cell>
          <cell r="CL440">
            <v>2.139E-5</v>
          </cell>
          <cell r="CM440">
            <v>2.139E-5</v>
          </cell>
          <cell r="CN440">
            <v>2.139E-5</v>
          </cell>
          <cell r="CO440">
            <v>2.139E-5</v>
          </cell>
          <cell r="CP440">
            <v>2.139E-5</v>
          </cell>
          <cell r="CQ440">
            <v>2.139E-5</v>
          </cell>
          <cell r="CR440">
            <v>2.139E-5</v>
          </cell>
          <cell r="CS440">
            <v>2.139E-5</v>
          </cell>
          <cell r="CT440">
            <v>2.139E-5</v>
          </cell>
          <cell r="CU440">
            <v>2.139E-5</v>
          </cell>
          <cell r="CV440">
            <v>2.139E-5</v>
          </cell>
          <cell r="CW440">
            <v>2.139E-5</v>
          </cell>
          <cell r="CX440">
            <v>2.139E-5</v>
          </cell>
          <cell r="CY440">
            <v>2.139E-5</v>
          </cell>
          <cell r="CZ440">
            <v>2.139E-5</v>
          </cell>
          <cell r="DA440">
            <v>2.139E-5</v>
          </cell>
          <cell r="DB440">
            <v>2.139E-5</v>
          </cell>
          <cell r="DC440">
            <v>2.139E-5</v>
          </cell>
          <cell r="DD440">
            <v>2.139E-5</v>
          </cell>
          <cell r="DE440">
            <v>2.139E-5</v>
          </cell>
          <cell r="DF440">
            <v>2.139E-5</v>
          </cell>
          <cell r="DG440">
            <v>2.139E-5</v>
          </cell>
        </row>
        <row r="442"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78.021364360000007</v>
          </cell>
          <cell r="T475">
            <v>78.021364360000007</v>
          </cell>
          <cell r="U475">
            <v>78.021364360000007</v>
          </cell>
          <cell r="V475">
            <v>43.559999999999995</v>
          </cell>
          <cell r="W475">
            <v>43.559999999999995</v>
          </cell>
          <cell r="X475">
            <v>43.559999999999995</v>
          </cell>
          <cell r="Y475">
            <v>43.559999999999995</v>
          </cell>
          <cell r="Z475">
            <v>43.559999999999995</v>
          </cell>
          <cell r="AA475">
            <v>43.559999999999995</v>
          </cell>
          <cell r="AB475">
            <v>43.559999999999995</v>
          </cell>
          <cell r="AC475">
            <v>43.559999999999995</v>
          </cell>
          <cell r="AD475">
            <v>43.559999999999995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>
            <v>0</v>
          </cell>
          <cell r="CI475">
            <v>0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  <cell r="DG475">
            <v>0</v>
          </cell>
        </row>
        <row r="476"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B476">
            <v>0</v>
          </cell>
          <cell r="CC476">
            <v>0</v>
          </cell>
          <cell r="CD476">
            <v>0</v>
          </cell>
          <cell r="CE476">
            <v>0</v>
          </cell>
          <cell r="CF476">
            <v>0</v>
          </cell>
          <cell r="CG476">
            <v>0</v>
          </cell>
          <cell r="CH476">
            <v>0</v>
          </cell>
          <cell r="CI476">
            <v>0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DG476">
            <v>0</v>
          </cell>
        </row>
        <row r="493"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DG493">
            <v>0</v>
          </cell>
        </row>
        <row r="494"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  <cell r="CC494">
            <v>0</v>
          </cell>
          <cell r="CD494">
            <v>0</v>
          </cell>
          <cell r="CE494">
            <v>0</v>
          </cell>
          <cell r="CF494">
            <v>0</v>
          </cell>
          <cell r="CG494">
            <v>0</v>
          </cell>
          <cell r="CH494">
            <v>0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  <cell r="DF494">
            <v>0</v>
          </cell>
          <cell r="DG494">
            <v>0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0</v>
          </cell>
          <cell r="CH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DG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  <cell r="CJ512">
            <v>0</v>
          </cell>
          <cell r="CK512">
            <v>0</v>
          </cell>
          <cell r="CL512">
            <v>0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  <cell r="DG512">
            <v>0</v>
          </cell>
        </row>
        <row r="530">
          <cell r="G530">
            <v>40</v>
          </cell>
          <cell r="H530">
            <v>40</v>
          </cell>
          <cell r="I530">
            <v>40</v>
          </cell>
          <cell r="J530">
            <v>40</v>
          </cell>
          <cell r="K530">
            <v>40</v>
          </cell>
          <cell r="L530">
            <v>40</v>
          </cell>
          <cell r="M530">
            <v>40</v>
          </cell>
          <cell r="N530">
            <v>40</v>
          </cell>
          <cell r="O530">
            <v>40</v>
          </cell>
          <cell r="P530">
            <v>40</v>
          </cell>
          <cell r="Q530">
            <v>40</v>
          </cell>
          <cell r="R530">
            <v>40</v>
          </cell>
          <cell r="S530">
            <v>40</v>
          </cell>
          <cell r="T530">
            <v>40</v>
          </cell>
          <cell r="U530">
            <v>40</v>
          </cell>
          <cell r="V530">
            <v>40</v>
          </cell>
          <cell r="W530">
            <v>40</v>
          </cell>
          <cell r="X530">
            <v>40</v>
          </cell>
          <cell r="Y530">
            <v>40</v>
          </cell>
          <cell r="Z530">
            <v>40</v>
          </cell>
          <cell r="AA530">
            <v>40</v>
          </cell>
          <cell r="AB530">
            <v>40</v>
          </cell>
          <cell r="AC530">
            <v>40</v>
          </cell>
          <cell r="AD530">
            <v>40</v>
          </cell>
          <cell r="AE530">
            <v>40</v>
          </cell>
          <cell r="AF530">
            <v>40</v>
          </cell>
          <cell r="AG530">
            <v>40</v>
          </cell>
          <cell r="AH530">
            <v>40</v>
          </cell>
          <cell r="AI530">
            <v>40</v>
          </cell>
          <cell r="AJ530">
            <v>40</v>
          </cell>
          <cell r="AK530">
            <v>40</v>
          </cell>
          <cell r="AL530">
            <v>40</v>
          </cell>
          <cell r="AM530">
            <v>40</v>
          </cell>
          <cell r="AN530">
            <v>40</v>
          </cell>
          <cell r="AO530">
            <v>40</v>
          </cell>
          <cell r="AP530">
            <v>40</v>
          </cell>
          <cell r="AQ530">
            <v>40</v>
          </cell>
          <cell r="AR530">
            <v>40</v>
          </cell>
          <cell r="AS530">
            <v>40</v>
          </cell>
          <cell r="AT530">
            <v>40</v>
          </cell>
          <cell r="AU530">
            <v>40</v>
          </cell>
          <cell r="AV530">
            <v>40</v>
          </cell>
          <cell r="AW530">
            <v>40</v>
          </cell>
          <cell r="AX530">
            <v>40</v>
          </cell>
          <cell r="AY530">
            <v>40</v>
          </cell>
          <cell r="AZ530">
            <v>40</v>
          </cell>
          <cell r="BA530">
            <v>40</v>
          </cell>
          <cell r="BB530">
            <v>40</v>
          </cell>
          <cell r="BC530">
            <v>40</v>
          </cell>
          <cell r="BD530">
            <v>40</v>
          </cell>
          <cell r="BE530">
            <v>40</v>
          </cell>
          <cell r="BF530">
            <v>40</v>
          </cell>
          <cell r="BG530">
            <v>40</v>
          </cell>
          <cell r="BH530">
            <v>40</v>
          </cell>
          <cell r="BI530">
            <v>40</v>
          </cell>
          <cell r="BJ530">
            <v>40</v>
          </cell>
          <cell r="BK530">
            <v>40</v>
          </cell>
          <cell r="BL530">
            <v>40</v>
          </cell>
          <cell r="BM530">
            <v>40</v>
          </cell>
          <cell r="BN530">
            <v>40</v>
          </cell>
          <cell r="BO530">
            <v>40</v>
          </cell>
          <cell r="BP530">
            <v>40</v>
          </cell>
          <cell r="BQ530">
            <v>40</v>
          </cell>
          <cell r="BR530">
            <v>40</v>
          </cell>
          <cell r="BS530">
            <v>40</v>
          </cell>
          <cell r="BT530">
            <v>40</v>
          </cell>
          <cell r="BU530">
            <v>40</v>
          </cell>
          <cell r="BV530">
            <v>40</v>
          </cell>
          <cell r="BW530">
            <v>40</v>
          </cell>
          <cell r="BX530">
            <v>40</v>
          </cell>
          <cell r="BY530">
            <v>40</v>
          </cell>
          <cell r="BZ530">
            <v>40</v>
          </cell>
          <cell r="CA530">
            <v>40</v>
          </cell>
          <cell r="CB530">
            <v>40</v>
          </cell>
          <cell r="CC530">
            <v>40</v>
          </cell>
          <cell r="CD530">
            <v>40</v>
          </cell>
          <cell r="CE530">
            <v>40</v>
          </cell>
          <cell r="CF530">
            <v>40</v>
          </cell>
          <cell r="CG530">
            <v>40</v>
          </cell>
          <cell r="CH530">
            <v>40</v>
          </cell>
          <cell r="CI530">
            <v>40</v>
          </cell>
          <cell r="CJ530">
            <v>40</v>
          </cell>
          <cell r="CK530">
            <v>40</v>
          </cell>
          <cell r="CL530">
            <v>40</v>
          </cell>
          <cell r="CM530">
            <v>40</v>
          </cell>
          <cell r="CN530">
            <v>40</v>
          </cell>
          <cell r="CO530">
            <v>40</v>
          </cell>
          <cell r="CP530">
            <v>40</v>
          </cell>
          <cell r="CQ530">
            <v>40</v>
          </cell>
          <cell r="CR530">
            <v>40</v>
          </cell>
          <cell r="CS530">
            <v>40</v>
          </cell>
          <cell r="CT530">
            <v>40</v>
          </cell>
          <cell r="CU530">
            <v>40</v>
          </cell>
          <cell r="CV530">
            <v>40</v>
          </cell>
          <cell r="CW530">
            <v>40</v>
          </cell>
          <cell r="CX530">
            <v>40</v>
          </cell>
          <cell r="CY530">
            <v>40</v>
          </cell>
          <cell r="CZ530">
            <v>40</v>
          </cell>
          <cell r="DA530">
            <v>40</v>
          </cell>
          <cell r="DB530">
            <v>40</v>
          </cell>
          <cell r="DC530">
            <v>40</v>
          </cell>
          <cell r="DD530">
            <v>40</v>
          </cell>
          <cell r="DE530">
            <v>40</v>
          </cell>
          <cell r="DF530">
            <v>40</v>
          </cell>
          <cell r="DG530">
            <v>40</v>
          </cell>
        </row>
        <row r="531">
          <cell r="G531">
            <v>-1.1000000000000001E-6</v>
          </cell>
          <cell r="H531">
            <v>-1.1000000000000001E-6</v>
          </cell>
          <cell r="I531">
            <v>-1.1000000000000001E-6</v>
          </cell>
          <cell r="J531">
            <v>-1.1000000000000001E-6</v>
          </cell>
          <cell r="K531">
            <v>-1.1000000000000001E-6</v>
          </cell>
          <cell r="L531">
            <v>-1.1000000000000001E-6</v>
          </cell>
          <cell r="M531">
            <v>-1.1000000000000001E-6</v>
          </cell>
          <cell r="N531">
            <v>-1.1000000000000001E-6</v>
          </cell>
          <cell r="O531">
            <v>-1.1000000000000001E-6</v>
          </cell>
          <cell r="P531">
            <v>17.521358549999995</v>
          </cell>
          <cell r="Q531">
            <v>17.521358549999995</v>
          </cell>
          <cell r="R531">
            <v>18.248187269999999</v>
          </cell>
          <cell r="S531">
            <v>5.2700000000000004E-6</v>
          </cell>
          <cell r="T531">
            <v>5.2700000000000004E-6</v>
          </cell>
          <cell r="U531">
            <v>5.2700000000000004E-6</v>
          </cell>
          <cell r="V531">
            <v>5.2700000000000004E-6</v>
          </cell>
          <cell r="W531">
            <v>5.2700000000000004E-6</v>
          </cell>
          <cell r="X531">
            <v>5.2700000000000004E-6</v>
          </cell>
          <cell r="Y531">
            <v>5.2700000000000004E-6</v>
          </cell>
          <cell r="Z531">
            <v>5.2700000000000004E-6</v>
          </cell>
          <cell r="AA531">
            <v>5.2700000000000004E-6</v>
          </cell>
          <cell r="AB531">
            <v>2.7047513599999999</v>
          </cell>
          <cell r="AC531">
            <v>3.53401919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15.217361220000001</v>
          </cell>
          <cell r="AO531">
            <v>15.217361220000001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53.558543800000002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0</v>
          </cell>
          <cell r="BL531">
            <v>118.470069</v>
          </cell>
          <cell r="BM531">
            <v>118.470069</v>
          </cell>
          <cell r="BN531">
            <v>118.470069</v>
          </cell>
          <cell r="BO531">
            <v>0</v>
          </cell>
          <cell r="BP531">
            <v>0</v>
          </cell>
          <cell r="BQ531">
            <v>0</v>
          </cell>
          <cell r="BR531">
            <v>0</v>
          </cell>
          <cell r="BS531">
            <v>0</v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>
            <v>213.77365760999999</v>
          </cell>
          <cell r="BY531">
            <v>190.32123167</v>
          </cell>
          <cell r="BZ531">
            <v>190.32123167</v>
          </cell>
          <cell r="CA531">
            <v>0</v>
          </cell>
          <cell r="CB531">
            <v>0</v>
          </cell>
          <cell r="CC531">
            <v>0</v>
          </cell>
          <cell r="CD531">
            <v>0</v>
          </cell>
          <cell r="CE531">
            <v>0</v>
          </cell>
          <cell r="CF531">
            <v>0</v>
          </cell>
          <cell r="CG531">
            <v>0</v>
          </cell>
          <cell r="CH531">
            <v>0</v>
          </cell>
          <cell r="CI531">
            <v>0</v>
          </cell>
          <cell r="CJ531">
            <v>500.80558604000004</v>
          </cell>
          <cell r="CK531">
            <v>501.61734858999995</v>
          </cell>
          <cell r="CL531">
            <v>501.61734858999995</v>
          </cell>
          <cell r="CM531">
            <v>-4.0999999999999999E-7</v>
          </cell>
          <cell r="CN531">
            <v>-4.0999999999999999E-7</v>
          </cell>
          <cell r="CO531">
            <v>-4.0999999999999999E-7</v>
          </cell>
          <cell r="CP531">
            <v>-4.0999999999999999E-7</v>
          </cell>
          <cell r="CQ531">
            <v>-4.0999999999999999E-7</v>
          </cell>
          <cell r="CR531">
            <v>-4.0999999999999999E-7</v>
          </cell>
          <cell r="CS531">
            <v>-4.0999999999999999E-7</v>
          </cell>
          <cell r="CT531">
            <v>-4.0999999999999999E-7</v>
          </cell>
          <cell r="CU531">
            <v>-4.0999999999999999E-7</v>
          </cell>
          <cell r="CV531">
            <v>237.19906606999999</v>
          </cell>
          <cell r="CW531">
            <v>237.19906606999999</v>
          </cell>
          <cell r="CX531">
            <v>237.19906606999999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DG531">
            <v>0</v>
          </cell>
        </row>
        <row r="532">
          <cell r="G532">
            <v>8.2385931299999893</v>
          </cell>
          <cell r="H532">
            <v>10.527834909999999</v>
          </cell>
          <cell r="I532">
            <v>8.9457867899999908</v>
          </cell>
          <cell r="J532">
            <v>12.616116979999997</v>
          </cell>
          <cell r="K532">
            <v>13.567052769999998</v>
          </cell>
          <cell r="L532">
            <v>15.233384559999998</v>
          </cell>
          <cell r="M532">
            <v>17.303096060000001</v>
          </cell>
          <cell r="N532">
            <v>23.405352769999997</v>
          </cell>
          <cell r="O532">
            <v>17.844932159999999</v>
          </cell>
          <cell r="P532">
            <v>4.4375891899999989</v>
          </cell>
          <cell r="Q532">
            <v>2.5646065699999996</v>
          </cell>
          <cell r="R532">
            <v>1.0015973</v>
          </cell>
          <cell r="S532">
            <v>0.58835676000000303</v>
          </cell>
          <cell r="T532">
            <v>2.6052026800000001</v>
          </cell>
          <cell r="U532">
            <v>6.194676030000009</v>
          </cell>
          <cell r="V532">
            <v>15.598678859999998</v>
          </cell>
          <cell r="W532">
            <v>8.0697160899999805</v>
          </cell>
          <cell r="X532">
            <v>2.9165627000000298</v>
          </cell>
          <cell r="Y532">
            <v>6.6970534599999993</v>
          </cell>
          <cell r="Z532">
            <v>7.6604085000000088</v>
          </cell>
          <cell r="AA532">
            <v>2.6354903200000099</v>
          </cell>
          <cell r="AB532">
            <v>2.0578470900000001</v>
          </cell>
          <cell r="AC532">
            <v>1.32513021</v>
          </cell>
          <cell r="AD532">
            <v>3.7683671799999994</v>
          </cell>
          <cell r="AE532">
            <v>-0.70291669999999495</v>
          </cell>
          <cell r="AF532">
            <v>-14.57225921</v>
          </cell>
          <cell r="AG532">
            <v>-13.49086992</v>
          </cell>
          <cell r="AH532">
            <v>-14.541454259999998</v>
          </cell>
          <cell r="AI532">
            <v>-15.97903131</v>
          </cell>
          <cell r="AJ532">
            <v>9.4682095799999892</v>
          </cell>
          <cell r="AK532">
            <v>16.049067239999999</v>
          </cell>
          <cell r="AL532">
            <v>15.392455209999998</v>
          </cell>
          <cell r="AM532">
            <v>14.67480671</v>
          </cell>
          <cell r="AN532">
            <v>2.6887220100000002</v>
          </cell>
          <cell r="AO532">
            <v>2.2455706609999999</v>
          </cell>
          <cell r="AP532">
            <v>3.2675999099999999</v>
          </cell>
          <cell r="AQ532">
            <v>4.8669893400000097</v>
          </cell>
          <cell r="AR532">
            <v>33.08454339</v>
          </cell>
          <cell r="AS532">
            <v>38.047254950000003</v>
          </cell>
          <cell r="AT532">
            <v>45.904757480000001</v>
          </cell>
          <cell r="AU532">
            <v>51.65257149</v>
          </cell>
          <cell r="AV532">
            <v>56.9045007</v>
          </cell>
          <cell r="AW532">
            <v>57.58830914</v>
          </cell>
          <cell r="AX532">
            <v>54.91858963699999</v>
          </cell>
          <cell r="AY532">
            <v>53.214075370000003</v>
          </cell>
          <cell r="AZ532">
            <v>12.1222926</v>
          </cell>
          <cell r="BA532">
            <v>20.04486898</v>
          </cell>
          <cell r="BB532">
            <v>28.749646909999999</v>
          </cell>
          <cell r="BC532">
            <v>39.154729439999997</v>
          </cell>
          <cell r="BD532">
            <v>49.810292299999993</v>
          </cell>
          <cell r="BE532">
            <v>59.010566119999993</v>
          </cell>
          <cell r="BF532">
            <v>71.962605519999997</v>
          </cell>
          <cell r="BG532">
            <v>83.030919519999998</v>
          </cell>
          <cell r="BH532">
            <v>94.162742749999992</v>
          </cell>
          <cell r="BI532">
            <v>107.44404237000001</v>
          </cell>
          <cell r="BJ532">
            <v>118.97903225999998</v>
          </cell>
          <cell r="BK532">
            <v>124.71987854999999</v>
          </cell>
          <cell r="BL532">
            <v>19.054793190000002</v>
          </cell>
          <cell r="BM532">
            <v>41.991284120000003</v>
          </cell>
          <cell r="BN532">
            <v>58.054290520000002</v>
          </cell>
          <cell r="BO532">
            <v>84.920340609999997</v>
          </cell>
          <cell r="BP532">
            <v>94.852463919999991</v>
          </cell>
          <cell r="BQ532">
            <v>105.81766474999999</v>
          </cell>
          <cell r="BR532">
            <v>132.8397191</v>
          </cell>
          <cell r="BS532">
            <v>158.30252493</v>
          </cell>
          <cell r="BT532">
            <v>170.98574368000001</v>
          </cell>
          <cell r="BU532">
            <v>178.76692312999998</v>
          </cell>
          <cell r="BV532">
            <v>194.34680138999997</v>
          </cell>
          <cell r="BW532">
            <v>210.54947321</v>
          </cell>
          <cell r="BX532">
            <v>16.810246280000001</v>
          </cell>
          <cell r="BY532">
            <v>42.874989470000003</v>
          </cell>
          <cell r="BZ532">
            <v>56.661485659999997</v>
          </cell>
          <cell r="CA532">
            <v>60.679434450000002</v>
          </cell>
          <cell r="CB532">
            <v>54.813415770000098</v>
          </cell>
          <cell r="CC532">
            <v>61.38703791999999</v>
          </cell>
          <cell r="CD532">
            <v>121.32866987999999</v>
          </cell>
          <cell r="CE532">
            <v>157.38059329999999</v>
          </cell>
          <cell r="CF532">
            <v>291.74058729000001</v>
          </cell>
          <cell r="CG532">
            <v>478.74750057999995</v>
          </cell>
          <cell r="CH532">
            <v>414.54890824999995</v>
          </cell>
          <cell r="CI532">
            <v>546.81521823999992</v>
          </cell>
          <cell r="CJ532">
            <v>24.619448930000008</v>
          </cell>
          <cell r="CK532">
            <v>96.088791159999985</v>
          </cell>
          <cell r="CL532">
            <v>140.51879875999998</v>
          </cell>
          <cell r="CM532">
            <v>162.29849620999997</v>
          </cell>
          <cell r="CN532">
            <v>155.00175598000013</v>
          </cell>
          <cell r="CO532">
            <v>183.14825516999997</v>
          </cell>
          <cell r="CP532">
            <v>219.71990028000005</v>
          </cell>
          <cell r="CQ532">
            <v>241.16746862000011</v>
          </cell>
          <cell r="CR532">
            <v>253.34074060999995</v>
          </cell>
          <cell r="CS532">
            <v>260.06970935999993</v>
          </cell>
          <cell r="CT532">
            <v>284.15166185000004</v>
          </cell>
          <cell r="CU532">
            <v>255.13870916999991</v>
          </cell>
          <cell r="CV532">
            <v>73.496670449999996</v>
          </cell>
          <cell r="CW532">
            <v>106.04715815000002</v>
          </cell>
          <cell r="CX532">
            <v>110.93168867999997</v>
          </cell>
          <cell r="CY532">
            <v>130.41573768000001</v>
          </cell>
          <cell r="CZ532">
            <v>164.70056175999997</v>
          </cell>
          <cell r="DA532">
            <v>172.27619884000001</v>
          </cell>
          <cell r="DB532">
            <v>171.42576688000005</v>
          </cell>
          <cell r="DC532">
            <v>200.50401764000003</v>
          </cell>
          <cell r="DD532">
            <v>202.09530077000005</v>
          </cell>
          <cell r="DE532">
            <v>195.58240410000016</v>
          </cell>
          <cell r="DF532">
            <v>196.82634661000003</v>
          </cell>
          <cell r="DG532">
            <v>175.21226424000005</v>
          </cell>
        </row>
        <row r="533">
          <cell r="G533">
            <v>243.43036795</v>
          </cell>
          <cell r="H533">
            <v>243.43036795</v>
          </cell>
          <cell r="I533">
            <v>243.43036795</v>
          </cell>
          <cell r="J533">
            <v>243.43036795</v>
          </cell>
          <cell r="K533">
            <v>243.43036795</v>
          </cell>
          <cell r="L533">
            <v>243.43036795</v>
          </cell>
          <cell r="M533">
            <v>243.43036795</v>
          </cell>
          <cell r="N533">
            <v>243.43036795</v>
          </cell>
          <cell r="O533">
            <v>243.43036795</v>
          </cell>
          <cell r="P533">
            <v>243.43036795</v>
          </cell>
          <cell r="Q533">
            <v>243.43036795</v>
          </cell>
          <cell r="R533">
            <v>243.43036795</v>
          </cell>
          <cell r="S533">
            <v>256.20409495000001</v>
          </cell>
          <cell r="T533">
            <v>256.20409495000001</v>
          </cell>
          <cell r="U533">
            <v>256.20409495000001</v>
          </cell>
          <cell r="V533">
            <v>256.20409495000001</v>
          </cell>
          <cell r="W533">
            <v>256.20409495000001</v>
          </cell>
          <cell r="X533">
            <v>256.20409495000001</v>
          </cell>
          <cell r="Y533">
            <v>256.20409495000001</v>
          </cell>
          <cell r="Z533">
            <v>256.20409495000001</v>
          </cell>
          <cell r="AA533">
            <v>256.20409495000001</v>
          </cell>
          <cell r="AB533">
            <v>256.20409495000001</v>
          </cell>
          <cell r="AC533">
            <v>252.28242283999998</v>
          </cell>
          <cell r="AD533">
            <v>254.75623628</v>
          </cell>
          <cell r="AE533">
            <v>254.75623628</v>
          </cell>
          <cell r="AF533">
            <v>254.75623628</v>
          </cell>
          <cell r="AG533">
            <v>254.75623628</v>
          </cell>
          <cell r="AH533">
            <v>254.75623628</v>
          </cell>
          <cell r="AI533">
            <v>254.75623628</v>
          </cell>
          <cell r="AJ533">
            <v>254.75623628</v>
          </cell>
          <cell r="AK533">
            <v>254.75623628</v>
          </cell>
          <cell r="AL533">
            <v>254.75623628</v>
          </cell>
          <cell r="AM533">
            <v>244.33623627999998</v>
          </cell>
          <cell r="AN533">
            <v>244.33623627999998</v>
          </cell>
          <cell r="AO533">
            <v>244.33623627999998</v>
          </cell>
          <cell r="AP533">
            <v>254.98838912999997</v>
          </cell>
          <cell r="AQ533">
            <v>249.98838912999997</v>
          </cell>
          <cell r="AR533">
            <v>234.98838912999997</v>
          </cell>
          <cell r="AS533">
            <v>234.98838912999997</v>
          </cell>
          <cell r="AT533">
            <v>234.98838912999997</v>
          </cell>
          <cell r="AU533">
            <v>234.98838912999997</v>
          </cell>
          <cell r="AV533">
            <v>234.98838912999997</v>
          </cell>
          <cell r="AW533">
            <v>234.98838912999997</v>
          </cell>
          <cell r="AX533">
            <v>234.98838912999997</v>
          </cell>
          <cell r="AY533">
            <v>228.01463128</v>
          </cell>
          <cell r="AZ533">
            <v>228.01463128</v>
          </cell>
          <cell r="BA533">
            <v>281.5702321</v>
          </cell>
          <cell r="BB533">
            <v>261.5702321</v>
          </cell>
          <cell r="BC533">
            <v>261.5702321</v>
          </cell>
          <cell r="BD533">
            <v>246.57023209999997</v>
          </cell>
          <cell r="BE533">
            <v>246.57023209999997</v>
          </cell>
          <cell r="BF533">
            <v>246.57023209999997</v>
          </cell>
          <cell r="BG533">
            <v>246.57023209999997</v>
          </cell>
          <cell r="BH533">
            <v>246.57023209999997</v>
          </cell>
          <cell r="BI533">
            <v>246.57023209999997</v>
          </cell>
          <cell r="BJ533">
            <v>246.57023209999997</v>
          </cell>
          <cell r="BK533">
            <v>246.57023209999997</v>
          </cell>
          <cell r="BL533">
            <v>246.57023209999997</v>
          </cell>
          <cell r="BM533">
            <v>246.57023209999997</v>
          </cell>
          <cell r="BN533">
            <v>246.57023209999997</v>
          </cell>
          <cell r="BO533">
            <v>312.84357339000002</v>
          </cell>
          <cell r="BP533">
            <v>302.84357339000002</v>
          </cell>
          <cell r="BQ533">
            <v>302.84357339000002</v>
          </cell>
          <cell r="BR533">
            <v>302.84357339000002</v>
          </cell>
          <cell r="BS533">
            <v>302.84357339000002</v>
          </cell>
          <cell r="BT533">
            <v>302.84357339000002</v>
          </cell>
          <cell r="BU533">
            <v>302.84357339000002</v>
          </cell>
          <cell r="BV533">
            <v>302.84357339000002</v>
          </cell>
          <cell r="BW533">
            <v>302.84357339000002</v>
          </cell>
          <cell r="BX533">
            <v>302.84357339000002</v>
          </cell>
          <cell r="BY533">
            <v>306.04173738999998</v>
          </cell>
          <cell r="BZ533">
            <v>306.04173738999998</v>
          </cell>
          <cell r="CA533">
            <v>427.43186516999992</v>
          </cell>
          <cell r="CB533">
            <v>427.43186516999992</v>
          </cell>
          <cell r="CC533">
            <v>427.43186516999992</v>
          </cell>
          <cell r="CD533">
            <v>427.43186516999998</v>
          </cell>
          <cell r="CE533">
            <v>427.43186516999992</v>
          </cell>
          <cell r="CF533">
            <v>427.43186516999992</v>
          </cell>
          <cell r="CG533">
            <v>427.43186516999992</v>
          </cell>
          <cell r="CH533">
            <v>427.43186516999992</v>
          </cell>
          <cell r="CI533">
            <v>2850.1211883700003</v>
          </cell>
          <cell r="CJ533">
            <v>3005.45042917</v>
          </cell>
          <cell r="CK533">
            <v>2794.8801915399999</v>
          </cell>
          <cell r="CL533">
            <v>2783.2856957200001</v>
          </cell>
          <cell r="CM533">
            <v>2053.3077527700002</v>
          </cell>
          <cell r="CN533">
            <v>1850.2231531800001</v>
          </cell>
          <cell r="CO533">
            <v>1724.2525528600002</v>
          </cell>
          <cell r="CP533">
            <v>1733.5314432099999</v>
          </cell>
          <cell r="CQ533">
            <v>1827.92511887</v>
          </cell>
          <cell r="CR533">
            <v>1555.1635715899999</v>
          </cell>
          <cell r="CS533">
            <v>2003.8989780899999</v>
          </cell>
          <cell r="CT533">
            <v>1653.7651919999998</v>
          </cell>
          <cell r="CU533">
            <v>1424.9920881499997</v>
          </cell>
          <cell r="CV533">
            <v>1528.42502061</v>
          </cell>
          <cell r="CW533">
            <v>1597.94907631</v>
          </cell>
          <cell r="CX533">
            <v>1137.37584812</v>
          </cell>
          <cell r="CY533">
            <v>1185.89505403</v>
          </cell>
          <cell r="CZ533">
            <v>1189.56347596</v>
          </cell>
          <cell r="DA533">
            <v>1174.7038886300002</v>
          </cell>
          <cell r="DB533">
            <v>1148.51831636</v>
          </cell>
          <cell r="DC533">
            <v>1079.30955296</v>
          </cell>
          <cell r="DD533">
            <v>995.40310592000003</v>
          </cell>
          <cell r="DE533">
            <v>1085.8074595100002</v>
          </cell>
          <cell r="DF533">
            <v>1017.94470117</v>
          </cell>
          <cell r="DG533">
            <v>814.18514686000003</v>
          </cell>
        </row>
        <row r="534">
          <cell r="G534">
            <v>1085.91976492</v>
          </cell>
          <cell r="H534">
            <v>938.83785739999996</v>
          </cell>
          <cell r="I534">
            <v>1107.25066053</v>
          </cell>
          <cell r="J534">
            <v>1070.81969078</v>
          </cell>
          <cell r="K534">
            <v>1169.72813322</v>
          </cell>
          <cell r="L534">
            <v>1159.89380112</v>
          </cell>
          <cell r="M534">
            <v>1048.2082691200001</v>
          </cell>
          <cell r="N534">
            <v>888.16897027000005</v>
          </cell>
          <cell r="O534">
            <v>802.51044492999995</v>
          </cell>
          <cell r="P534">
            <v>772.30143447</v>
          </cell>
          <cell r="Q534">
            <v>616.24922761999994</v>
          </cell>
          <cell r="R534">
            <v>609.1910452699999</v>
          </cell>
          <cell r="S534">
            <v>437.40129474999998</v>
          </cell>
          <cell r="T534">
            <v>641.1757508899999</v>
          </cell>
          <cell r="U534">
            <v>533.53137002999995</v>
          </cell>
          <cell r="V534">
            <v>521.83767179999995</v>
          </cell>
          <cell r="W534">
            <v>484.91451280999996</v>
          </cell>
          <cell r="X534">
            <v>470.43764277000002</v>
          </cell>
          <cell r="Y534">
            <v>444.67270049999996</v>
          </cell>
          <cell r="Z534">
            <v>368.92257045999997</v>
          </cell>
          <cell r="AA534">
            <v>444.58898255999998</v>
          </cell>
          <cell r="AB534">
            <v>531.70605992000003</v>
          </cell>
          <cell r="AC534">
            <v>436.52301401</v>
          </cell>
          <cell r="AD534">
            <v>365.90748690999993</v>
          </cell>
          <cell r="AE534">
            <v>469.72659054000002</v>
          </cell>
          <cell r="AF534">
            <v>410.35490822999992</v>
          </cell>
          <cell r="AG534">
            <v>379.36577434999992</v>
          </cell>
          <cell r="AH534">
            <v>351.49913344999999</v>
          </cell>
          <cell r="AI534">
            <v>424.21975744999997</v>
          </cell>
          <cell r="AJ534">
            <v>388.57139287999996</v>
          </cell>
          <cell r="AK534">
            <v>339.26146892000003</v>
          </cell>
          <cell r="AL534">
            <v>317.07281476000003</v>
          </cell>
          <cell r="AM534">
            <v>312.19054281999996</v>
          </cell>
          <cell r="AN534">
            <v>327.84949512999998</v>
          </cell>
          <cell r="AO534">
            <v>319.05982374000001</v>
          </cell>
          <cell r="AP534">
            <v>369.90784359999992</v>
          </cell>
          <cell r="AQ534">
            <v>343.95201509999993</v>
          </cell>
          <cell r="AR534">
            <v>408.07335205999999</v>
          </cell>
          <cell r="AS534">
            <v>395.17996531</v>
          </cell>
          <cell r="AT534">
            <v>389.90866388999996</v>
          </cell>
          <cell r="AU534">
            <v>374.50671924</v>
          </cell>
          <cell r="AV534">
            <v>359.40505048</v>
          </cell>
          <cell r="AW534">
            <v>400.83724346999998</v>
          </cell>
          <cell r="AX534">
            <v>361.02993062999997</v>
          </cell>
          <cell r="AY534">
            <v>344.85763689999999</v>
          </cell>
          <cell r="AZ534">
            <v>327.50102161000001</v>
          </cell>
          <cell r="BA534">
            <v>324.13586694999998</v>
          </cell>
          <cell r="BB534">
            <v>345.68756236000002</v>
          </cell>
          <cell r="BC534">
            <v>379.14402070999995</v>
          </cell>
          <cell r="BD534">
            <v>553.42622630999995</v>
          </cell>
          <cell r="BE534">
            <v>633.66626999999994</v>
          </cell>
          <cell r="BF534">
            <v>589.00413137999999</v>
          </cell>
          <cell r="BG534">
            <v>643.79466384</v>
          </cell>
          <cell r="BH534">
            <v>772.63111374999994</v>
          </cell>
          <cell r="BI534">
            <v>727.60166018999996</v>
          </cell>
          <cell r="BJ534">
            <v>634.40054089</v>
          </cell>
          <cell r="BK534">
            <v>586.58116604999998</v>
          </cell>
          <cell r="BL534">
            <v>612.94530128999997</v>
          </cell>
          <cell r="BM534">
            <v>636.10890053999992</v>
          </cell>
          <cell r="BN534">
            <v>728.65953852999996</v>
          </cell>
          <cell r="BO534">
            <v>686.51359339999999</v>
          </cell>
          <cell r="BP534">
            <v>659.2946515399999</v>
          </cell>
          <cell r="BQ534">
            <v>626.38986956999997</v>
          </cell>
          <cell r="BR534">
            <v>702.21290080999995</v>
          </cell>
          <cell r="BS534">
            <v>704.43585695000002</v>
          </cell>
          <cell r="BT534">
            <v>676.93717658000003</v>
          </cell>
          <cell r="BU534">
            <v>503.49727636</v>
          </cell>
          <cell r="BV534">
            <v>727.59136110999998</v>
          </cell>
          <cell r="BW534">
            <v>719.0127400099999</v>
          </cell>
          <cell r="BX534">
            <v>1157.0176447699998</v>
          </cell>
          <cell r="BY534">
            <v>1502.9237693099999</v>
          </cell>
          <cell r="BZ534">
            <v>2069.0092097000002</v>
          </cell>
          <cell r="CA534">
            <v>1536.02991172</v>
          </cell>
          <cell r="CB534">
            <v>1462.3820240299999</v>
          </cell>
          <cell r="CC534">
            <v>1810.9295671899999</v>
          </cell>
          <cell r="CD534">
            <v>1343.91571471</v>
          </cell>
          <cell r="CE534">
            <v>1342.25598472</v>
          </cell>
          <cell r="CF534">
            <v>1745.21338487</v>
          </cell>
          <cell r="CG534">
            <v>2500.8915621999995</v>
          </cell>
          <cell r="CH534">
            <v>2451.1751738099997</v>
          </cell>
          <cell r="CI534">
            <v>0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</v>
          </cell>
          <cell r="DF534">
            <v>0</v>
          </cell>
          <cell r="DG534">
            <v>0</v>
          </cell>
        </row>
        <row r="537">
          <cell r="G537">
            <v>177.60777499</v>
          </cell>
          <cell r="H537">
            <v>174.65803382999999</v>
          </cell>
          <cell r="I537">
            <v>175.40902204</v>
          </cell>
          <cell r="J537">
            <v>178.01839091999997</v>
          </cell>
          <cell r="K537">
            <v>177.79873943000001</v>
          </cell>
          <cell r="L537">
            <v>181.28894656</v>
          </cell>
          <cell r="M537">
            <v>181.64761357</v>
          </cell>
          <cell r="N537">
            <v>181.10320321</v>
          </cell>
          <cell r="O537">
            <v>187.46425068000002</v>
          </cell>
          <cell r="P537">
            <v>183.90133799999998</v>
          </cell>
          <cell r="Q537">
            <v>183.58256306999999</v>
          </cell>
          <cell r="R537">
            <v>187.45828132</v>
          </cell>
          <cell r="S537">
            <v>180.95721824</v>
          </cell>
          <cell r="T537">
            <v>180.2544647</v>
          </cell>
          <cell r="U537">
            <v>179.59290801</v>
          </cell>
          <cell r="V537">
            <v>177.30487850999998</v>
          </cell>
          <cell r="W537">
            <v>178.51686549000001</v>
          </cell>
          <cell r="X537">
            <v>174.84870345999997</v>
          </cell>
          <cell r="Y537">
            <v>175.11927788999998</v>
          </cell>
          <cell r="Z537">
            <v>171.74628826999998</v>
          </cell>
          <cell r="AA537">
            <v>177.14800165999998</v>
          </cell>
          <cell r="AB537">
            <v>171.07933189000002</v>
          </cell>
          <cell r="AC537">
            <v>170.01936332999998</v>
          </cell>
          <cell r="AD537">
            <v>166.87381469000002</v>
          </cell>
          <cell r="AE537">
            <v>167.01579227000002</v>
          </cell>
          <cell r="AF537">
            <v>165.5015617</v>
          </cell>
          <cell r="AG537">
            <v>164.92839891</v>
          </cell>
          <cell r="AH537">
            <v>325.40922592999999</v>
          </cell>
          <cell r="AI537">
            <v>436.00504798999998</v>
          </cell>
          <cell r="AJ537">
            <v>481.18216325000003</v>
          </cell>
          <cell r="AK537">
            <v>492.35779136999997</v>
          </cell>
          <cell r="AL537">
            <v>520.77901407000002</v>
          </cell>
          <cell r="AM537">
            <v>533.39422477999994</v>
          </cell>
          <cell r="AN537">
            <v>592.37352755999996</v>
          </cell>
          <cell r="AO537">
            <v>620.00232063999999</v>
          </cell>
          <cell r="AP537">
            <v>618.49682218999999</v>
          </cell>
          <cell r="AQ537">
            <v>170.60026221999999</v>
          </cell>
          <cell r="AR537">
            <v>170.10472892000001</v>
          </cell>
          <cell r="AS537">
            <v>169.76646631</v>
          </cell>
          <cell r="AT537">
            <v>168.85939609999997</v>
          </cell>
          <cell r="AU537">
            <v>169.03265210999999</v>
          </cell>
          <cell r="AV537">
            <v>166.81628362000001</v>
          </cell>
          <cell r="AW537">
            <v>167.29148583999998</v>
          </cell>
          <cell r="AX537">
            <v>165.26496207</v>
          </cell>
          <cell r="AY537">
            <v>157.27654372999999</v>
          </cell>
          <cell r="AZ537">
            <v>157.15345197999997</v>
          </cell>
          <cell r="BA537">
            <v>107.48115225999999</v>
          </cell>
          <cell r="BB537">
            <v>156.75544636000001</v>
          </cell>
          <cell r="BC537">
            <v>158.08784708000002</v>
          </cell>
          <cell r="BD537">
            <v>154.65092065999997</v>
          </cell>
          <cell r="BE537">
            <v>154.21457977</v>
          </cell>
          <cell r="BF537">
            <v>154.53931567999996</v>
          </cell>
          <cell r="BG537">
            <v>163.87792745000002</v>
          </cell>
          <cell r="BH537">
            <v>167.93437659</v>
          </cell>
          <cell r="BI537">
            <v>167.99565652999999</v>
          </cell>
          <cell r="BJ537">
            <v>169.17230523999999</v>
          </cell>
          <cell r="BK537">
            <v>139.65470657</v>
          </cell>
          <cell r="BL537">
            <v>179.36136968</v>
          </cell>
          <cell r="BM537">
            <v>177.93899535</v>
          </cell>
          <cell r="BN537">
            <v>175.74724831399999</v>
          </cell>
          <cell r="BO537">
            <v>181.49276975999999</v>
          </cell>
          <cell r="BP537">
            <v>179.18899931999999</v>
          </cell>
          <cell r="BQ537">
            <v>185.15731661699999</v>
          </cell>
          <cell r="BR537">
            <v>190.42051319999996</v>
          </cell>
          <cell r="BS537">
            <v>195.25993453000001</v>
          </cell>
          <cell r="BT537">
            <v>175.71883736000001</v>
          </cell>
          <cell r="BU537">
            <v>173.26070332</v>
          </cell>
          <cell r="BV537">
            <v>173.40922881</v>
          </cell>
          <cell r="BW537">
            <v>200.55990974299999</v>
          </cell>
          <cell r="BX537">
            <v>188.10542548000001</v>
          </cell>
          <cell r="BY537">
            <v>186.83245706</v>
          </cell>
          <cell r="BZ537">
            <v>184.72806949999998</v>
          </cell>
          <cell r="CA537">
            <v>190.34935716999999</v>
          </cell>
          <cell r="CB537">
            <v>182.88455698000001</v>
          </cell>
          <cell r="CC537">
            <v>180.30674486000001</v>
          </cell>
          <cell r="CD537">
            <v>179.12889300000001</v>
          </cell>
          <cell r="CE537">
            <v>178.27664469000001</v>
          </cell>
          <cell r="CF537">
            <v>179.19784952000001</v>
          </cell>
          <cell r="CG537">
            <v>179.01330363999998</v>
          </cell>
          <cell r="CH537">
            <v>187.94235731000001</v>
          </cell>
          <cell r="CI537">
            <v>283.12028461</v>
          </cell>
          <cell r="CJ537">
            <v>284.44859647999999</v>
          </cell>
          <cell r="CK537">
            <v>280.36495626999999</v>
          </cell>
          <cell r="CL537">
            <v>203.91392863999994</v>
          </cell>
          <cell r="CM537">
            <v>288.97301167000001</v>
          </cell>
          <cell r="CN537">
            <v>288.98237025000003</v>
          </cell>
          <cell r="CO537">
            <v>300.63614961000002</v>
          </cell>
          <cell r="CP537">
            <v>302.43940136999998</v>
          </cell>
          <cell r="CQ537">
            <v>332.07009067000001</v>
          </cell>
          <cell r="CR537">
            <v>330.19083570999999</v>
          </cell>
          <cell r="CS537">
            <v>332.90887505000001</v>
          </cell>
          <cell r="CT537">
            <v>336.48570948000003</v>
          </cell>
          <cell r="CU537">
            <v>337.80326631000003</v>
          </cell>
          <cell r="CV537">
            <v>364.87361327000002</v>
          </cell>
          <cell r="CW537">
            <v>364.57888277999996</v>
          </cell>
          <cell r="CX537">
            <v>268.13623976999997</v>
          </cell>
          <cell r="CY537">
            <v>371.72596469999996</v>
          </cell>
          <cell r="CZ537">
            <v>382.11116417000005</v>
          </cell>
          <cell r="DA537">
            <v>386.42562533999995</v>
          </cell>
          <cell r="DB537">
            <v>385.33681244999997</v>
          </cell>
          <cell r="DC537">
            <v>387.30095961000006</v>
          </cell>
          <cell r="DD537">
            <v>396.47232933000009</v>
          </cell>
          <cell r="DE537">
            <v>399.6951343799999</v>
          </cell>
          <cell r="DF537">
            <v>396.27274051000001</v>
          </cell>
          <cell r="DG537">
            <v>400.63237566999999</v>
          </cell>
        </row>
        <row r="548">
          <cell r="G548">
            <v>4.7824760099999999</v>
          </cell>
          <cell r="H548">
            <v>3.21793554</v>
          </cell>
          <cell r="I548">
            <v>4.5157898899999998</v>
          </cell>
          <cell r="J548">
            <v>5.1869883100000003</v>
          </cell>
          <cell r="K548">
            <v>4.2615753899999991</v>
          </cell>
          <cell r="L548">
            <v>4.7203869200000002</v>
          </cell>
          <cell r="M548">
            <v>3.7745487600000001</v>
          </cell>
          <cell r="N548">
            <v>4.3239567799999987</v>
          </cell>
          <cell r="O548">
            <v>4.3806428899999998</v>
          </cell>
          <cell r="P548">
            <v>5.1823537599999998</v>
          </cell>
          <cell r="Q548">
            <v>5.4572931200000001</v>
          </cell>
          <cell r="R548">
            <v>5.6209046899999988</v>
          </cell>
          <cell r="S548">
            <v>4.34700767</v>
          </cell>
          <cell r="T548">
            <v>8.90030666</v>
          </cell>
          <cell r="U548">
            <v>4.3058946200000001</v>
          </cell>
          <cell r="V548">
            <v>4.40629486</v>
          </cell>
          <cell r="W548">
            <v>5.5912736699999996</v>
          </cell>
          <cell r="X548">
            <v>4.7336690099999998</v>
          </cell>
          <cell r="Y548">
            <v>2.5797756699999996</v>
          </cell>
          <cell r="Z548">
            <v>3.3316026999999995</v>
          </cell>
          <cell r="AA548">
            <v>9.0116798699999983</v>
          </cell>
          <cell r="AB548">
            <v>8.0491714099999996</v>
          </cell>
          <cell r="AC548">
            <v>9.3074880299999982</v>
          </cell>
          <cell r="AD548">
            <v>6.51972971</v>
          </cell>
          <cell r="AE548">
            <v>4.5169064900000002</v>
          </cell>
          <cell r="AF548">
            <v>3.4897315600000001</v>
          </cell>
          <cell r="AG548">
            <v>2.1802470399999994</v>
          </cell>
          <cell r="AH548">
            <v>1.7652636599999998</v>
          </cell>
          <cell r="AI548">
            <v>3.9560266400000001</v>
          </cell>
          <cell r="AJ548">
            <v>2.9607003799999996</v>
          </cell>
          <cell r="AK548">
            <v>3.0115129599999997</v>
          </cell>
          <cell r="AL548">
            <v>4.0168623700000001</v>
          </cell>
          <cell r="AM548">
            <v>7.7711256299999993</v>
          </cell>
          <cell r="AN548">
            <v>7.534759349999999</v>
          </cell>
          <cell r="AO548">
            <v>4.7864463199999996</v>
          </cell>
          <cell r="AP548">
            <v>5.7516022999999992</v>
          </cell>
          <cell r="AQ548">
            <v>10.357363609999998</v>
          </cell>
          <cell r="AR548">
            <v>12.480057159999999</v>
          </cell>
          <cell r="AS548">
            <v>4.0924942700000004</v>
          </cell>
          <cell r="AT548">
            <v>4.2319058099999998</v>
          </cell>
          <cell r="AU548">
            <v>5.3593808799999998</v>
          </cell>
          <cell r="AV548">
            <v>2.8694977800000001</v>
          </cell>
          <cell r="AW548">
            <v>9.3593767400000001</v>
          </cell>
          <cell r="AX548">
            <v>3.9447520799999998</v>
          </cell>
          <cell r="AY548">
            <v>3.16485941</v>
          </cell>
          <cell r="AZ548">
            <v>4.0235048999999998</v>
          </cell>
          <cell r="BA548">
            <v>4.2637214400000003</v>
          </cell>
          <cell r="BB548">
            <v>2.1419968900000002</v>
          </cell>
          <cell r="BC548">
            <v>3.2151550900000001</v>
          </cell>
          <cell r="BD548">
            <v>3.2825471300000002</v>
          </cell>
          <cell r="BE548">
            <v>2.8443592799999995</v>
          </cell>
          <cell r="BF548">
            <v>1.86990827</v>
          </cell>
          <cell r="BG548">
            <v>4.1607387500000002</v>
          </cell>
          <cell r="BH548">
            <v>3.9693800399999999</v>
          </cell>
          <cell r="BI548">
            <v>4.3889911399999999</v>
          </cell>
          <cell r="BJ548">
            <v>3.9126981699999996</v>
          </cell>
          <cell r="BK548">
            <v>4.8824693799999999</v>
          </cell>
          <cell r="BL548">
            <v>10.285639120000001</v>
          </cell>
          <cell r="BM548">
            <v>4.4418444800000003</v>
          </cell>
          <cell r="BN548">
            <v>2.33328077</v>
          </cell>
          <cell r="BO548">
            <v>11.74786484</v>
          </cell>
          <cell r="BP548">
            <v>9.1165964199999987</v>
          </cell>
          <cell r="BQ548">
            <v>14.712950210000001</v>
          </cell>
          <cell r="BR548">
            <v>19.0371053</v>
          </cell>
          <cell r="BS548">
            <v>4.3408821199999998</v>
          </cell>
          <cell r="BT548">
            <v>4.7469759800000002</v>
          </cell>
          <cell r="BU548">
            <v>5.6027188499999996</v>
          </cell>
          <cell r="BV548">
            <v>4.05347013</v>
          </cell>
          <cell r="BW548">
            <v>10.818909829999999</v>
          </cell>
          <cell r="BX548">
            <v>10.077988510000001</v>
          </cell>
          <cell r="BY548">
            <v>10.917456249999999</v>
          </cell>
          <cell r="BZ548">
            <v>10.57975281</v>
          </cell>
          <cell r="CA548">
            <v>5.5904649199999996</v>
          </cell>
          <cell r="CB548">
            <v>4.6283591399999997</v>
          </cell>
          <cell r="CC548">
            <v>2.7298267699999998</v>
          </cell>
          <cell r="CD548">
            <v>6.0900426399999992</v>
          </cell>
          <cell r="CE548">
            <v>7.2016328200000004</v>
          </cell>
          <cell r="CF548">
            <v>7.1561110199999991</v>
          </cell>
          <cell r="CG548">
            <v>6.9803126999999998</v>
          </cell>
          <cell r="CH548">
            <v>17.80626612</v>
          </cell>
          <cell r="CI548">
            <v>6.0890232700000002</v>
          </cell>
          <cell r="CJ548">
            <v>4.72503794</v>
          </cell>
          <cell r="CK548">
            <v>4.5474721900000006</v>
          </cell>
          <cell r="CL548">
            <v>4.7316913600000001</v>
          </cell>
          <cell r="CM548">
            <v>3.6845132399999998</v>
          </cell>
          <cell r="CN548">
            <v>2.8299079300000001</v>
          </cell>
          <cell r="CO548">
            <v>3.51959248</v>
          </cell>
          <cell r="CP548">
            <v>4.5081988900000001</v>
          </cell>
          <cell r="CQ548">
            <v>4.6807464100000002</v>
          </cell>
          <cell r="CR548">
            <v>4.2862945899999998</v>
          </cell>
          <cell r="CS548">
            <v>4.8731976399999999</v>
          </cell>
          <cell r="CT548">
            <v>2.2840382099999998</v>
          </cell>
          <cell r="CU548">
            <v>5.6056426899999998</v>
          </cell>
          <cell r="CV548">
            <v>2.7031581899999999</v>
          </cell>
          <cell r="CW548">
            <v>2.5739496400000004</v>
          </cell>
          <cell r="CX548">
            <v>2.5661251599999999</v>
          </cell>
          <cell r="CY548">
            <v>2.6513091599999998</v>
          </cell>
          <cell r="CZ548">
            <v>2.72712559</v>
          </cell>
          <cell r="DA548">
            <v>2.8349277900000001</v>
          </cell>
          <cell r="DB548">
            <v>2.0412137499999998</v>
          </cell>
          <cell r="DC548">
            <v>3.2251732700000004</v>
          </cell>
          <cell r="DD548">
            <v>3.11354533</v>
          </cell>
          <cell r="DE548">
            <v>4.1341032499999999</v>
          </cell>
          <cell r="DF548">
            <v>3.5157572799999999</v>
          </cell>
          <cell r="DG548">
            <v>4.5328055599999999</v>
          </cell>
        </row>
        <row r="565"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I565">
            <v>0</v>
          </cell>
          <cell r="BJ565">
            <v>0</v>
          </cell>
          <cell r="BK565">
            <v>0</v>
          </cell>
          <cell r="BL565">
            <v>0</v>
          </cell>
          <cell r="BM565">
            <v>0</v>
          </cell>
          <cell r="BN565">
            <v>0</v>
          </cell>
          <cell r="BO565">
            <v>0</v>
          </cell>
          <cell r="BP565">
            <v>0</v>
          </cell>
          <cell r="BQ565">
            <v>0</v>
          </cell>
          <cell r="BR565">
            <v>0</v>
          </cell>
          <cell r="BS565">
            <v>0</v>
          </cell>
          <cell r="BT565">
            <v>0</v>
          </cell>
          <cell r="BU565">
            <v>0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  <cell r="CA565">
            <v>0</v>
          </cell>
          <cell r="CB565">
            <v>0</v>
          </cell>
          <cell r="CC565">
            <v>0</v>
          </cell>
          <cell r="CD565">
            <v>0</v>
          </cell>
          <cell r="CE565">
            <v>0</v>
          </cell>
          <cell r="CF565">
            <v>0</v>
          </cell>
          <cell r="CG565">
            <v>0</v>
          </cell>
          <cell r="CH565">
            <v>0</v>
          </cell>
          <cell r="CI565">
            <v>-1.84012E-3</v>
          </cell>
          <cell r="CJ565">
            <v>1.1114684099999999</v>
          </cell>
          <cell r="CK565">
            <v>-2.8250999999999998E-4</v>
          </cell>
          <cell r="CL565">
            <v>-2.8266000000000001E-4</v>
          </cell>
          <cell r="CM565">
            <v>-2.8267E-4</v>
          </cell>
          <cell r="CN565">
            <v>-2.8273000000000003E-4</v>
          </cell>
          <cell r="CO565">
            <v>-2.8278999999999999E-4</v>
          </cell>
          <cell r="CP565">
            <v>-2.8281999999999998E-4</v>
          </cell>
          <cell r="CQ565">
            <v>-2.8285000000000002E-4</v>
          </cell>
          <cell r="CR565">
            <v>-2.8295999999999996E-4</v>
          </cell>
          <cell r="CS565">
            <v>-2.8299999999999999E-4</v>
          </cell>
          <cell r="CT565">
            <v>-2.8301999999999998E-4</v>
          </cell>
          <cell r="CU565">
            <v>-2.8302999999999998E-4</v>
          </cell>
          <cell r="CV565">
            <v>-2.8316000000000002E-4</v>
          </cell>
          <cell r="CW565">
            <v>-2.8319E-4</v>
          </cell>
          <cell r="CX565">
            <v>-2.8374999999999999E-4</v>
          </cell>
          <cell r="CY565">
            <v>-2.6412699999999998E-3</v>
          </cell>
          <cell r="CZ565">
            <v>-2.64131E-3</v>
          </cell>
          <cell r="DA565">
            <v>-2.8385000000000004E-4</v>
          </cell>
          <cell r="DB565">
            <v>-2.8393E-4</v>
          </cell>
          <cell r="DC565">
            <v>-2.8402999999999995E-4</v>
          </cell>
          <cell r="DD565">
            <v>-2.8408999999999997E-4</v>
          </cell>
          <cell r="DE565">
            <v>-4.3369999999999997E-4</v>
          </cell>
          <cell r="DF565">
            <v>-3.4240000000000004E-5</v>
          </cell>
          <cell r="DG565">
            <v>-4.3375999999999999E-4</v>
          </cell>
        </row>
        <row r="582">
          <cell r="G582">
            <v>4.5598469000000001</v>
          </cell>
          <cell r="H582">
            <v>1.59357302</v>
          </cell>
          <cell r="I582">
            <v>1.7032721399999997</v>
          </cell>
          <cell r="J582">
            <v>1.57613246</v>
          </cell>
          <cell r="K582">
            <v>1.531236671</v>
          </cell>
          <cell r="L582">
            <v>1.4448047499999999</v>
          </cell>
          <cell r="M582">
            <v>1.3998192099995901</v>
          </cell>
          <cell r="N582">
            <v>1.2061398599994799</v>
          </cell>
          <cell r="O582">
            <v>3.6785711100012199</v>
          </cell>
          <cell r="P582">
            <v>3.7015001900008397</v>
          </cell>
          <cell r="Q582">
            <v>3.6451570399983302</v>
          </cell>
          <cell r="R582">
            <v>2.8775764099995902</v>
          </cell>
          <cell r="S582">
            <v>2.81023704999913</v>
          </cell>
          <cell r="T582">
            <v>2.7515488699995898</v>
          </cell>
          <cell r="U582">
            <v>2.75789712999959</v>
          </cell>
          <cell r="V582">
            <v>2.8032748500009097</v>
          </cell>
          <cell r="W582">
            <v>2.6721207000002094</v>
          </cell>
          <cell r="X582">
            <v>3.0882195300023096</v>
          </cell>
          <cell r="Y582">
            <v>2.56978193999913</v>
          </cell>
          <cell r="Z582">
            <v>3.6644513099995901</v>
          </cell>
          <cell r="AA582">
            <v>2.8720982100014001</v>
          </cell>
          <cell r="AB582">
            <v>3.0305007799994801</v>
          </cell>
          <cell r="AC582">
            <v>2.8237550999997998</v>
          </cell>
          <cell r="AD582">
            <v>2.8160193200017498</v>
          </cell>
          <cell r="AE582">
            <v>2.8258862000023099</v>
          </cell>
          <cell r="AF582">
            <v>2.8369147300023094</v>
          </cell>
          <cell r="AG582">
            <v>2.8455847500010494</v>
          </cell>
          <cell r="AH582">
            <v>2.7230587000012996</v>
          </cell>
          <cell r="AI582">
            <v>2.3837593600001501</v>
          </cell>
          <cell r="AJ582">
            <v>2.49161722999993</v>
          </cell>
          <cell r="AK582">
            <v>2.4758225499985702</v>
          </cell>
          <cell r="AL582">
            <v>2.4072166700008397</v>
          </cell>
          <cell r="AM582">
            <v>15.665761839997399</v>
          </cell>
          <cell r="AN582">
            <v>15.698713399996898</v>
          </cell>
          <cell r="AO582">
            <v>15.315444338999599</v>
          </cell>
          <cell r="AP582">
            <v>15.321278570004598</v>
          </cell>
          <cell r="AQ582">
            <v>14.810551269997401</v>
          </cell>
          <cell r="AR582">
            <v>15.211337370000598</v>
          </cell>
          <cell r="AS582">
            <v>15.068865719998398</v>
          </cell>
          <cell r="AT582">
            <v>15.1690544900007</v>
          </cell>
          <cell r="AU582">
            <v>15.174409470000301</v>
          </cell>
          <cell r="AV582">
            <v>15.132315489997598</v>
          </cell>
          <cell r="AW582">
            <v>7.1708898000050398</v>
          </cell>
          <cell r="AX582">
            <v>15.126692903001898</v>
          </cell>
          <cell r="AY582">
            <v>18.885078949997901</v>
          </cell>
          <cell r="AZ582">
            <v>18.829099809999999</v>
          </cell>
          <cell r="BA582">
            <v>18.477672949999999</v>
          </cell>
          <cell r="BB582">
            <v>18.435376460000001</v>
          </cell>
          <cell r="BC582">
            <v>18.454391139999995</v>
          </cell>
          <cell r="BD582">
            <v>18.416919999999998</v>
          </cell>
          <cell r="BE582">
            <v>18.45506713</v>
          </cell>
          <cell r="BF582">
            <v>18.341596449999997</v>
          </cell>
          <cell r="BG582">
            <v>18.355393629999998</v>
          </cell>
          <cell r="BH582">
            <v>18.348579569999995</v>
          </cell>
          <cell r="BI582">
            <v>18.333910929999998</v>
          </cell>
          <cell r="BJ582">
            <v>18.351384679999999</v>
          </cell>
          <cell r="BK582">
            <v>24.30096545</v>
          </cell>
          <cell r="BL582">
            <v>20.781012469999997</v>
          </cell>
          <cell r="BM582">
            <v>20.038946979999999</v>
          </cell>
          <cell r="BN582">
            <v>19.287121710000001</v>
          </cell>
          <cell r="BO582">
            <v>19.294861749999999</v>
          </cell>
          <cell r="BP582">
            <v>19.021435289999999</v>
          </cell>
          <cell r="BQ582">
            <v>19.068208030000001</v>
          </cell>
          <cell r="BR582">
            <v>19.015484563000001</v>
          </cell>
          <cell r="BS582">
            <v>18.976799400000001</v>
          </cell>
          <cell r="BT582">
            <v>18.966258140000001</v>
          </cell>
          <cell r="BU582">
            <v>18.967590379999997</v>
          </cell>
          <cell r="BV582">
            <v>18.893721800000002</v>
          </cell>
          <cell r="BW582">
            <v>24.057041149999996</v>
          </cell>
          <cell r="BX582">
            <v>24.14536026</v>
          </cell>
          <cell r="BY582">
            <v>24.038370780000001</v>
          </cell>
          <cell r="BZ582">
            <v>43.480431189999997</v>
          </cell>
          <cell r="CA582">
            <v>39.848222300000003</v>
          </cell>
          <cell r="CB582">
            <v>39.91849762999999</v>
          </cell>
          <cell r="CC582">
            <v>39.879955950000003</v>
          </cell>
          <cell r="CD582">
            <v>40.13025657</v>
          </cell>
          <cell r="CE582">
            <v>40.478811700000001</v>
          </cell>
          <cell r="CF582">
            <v>40.773868200000003</v>
          </cell>
          <cell r="CG582">
            <v>41.299927009999998</v>
          </cell>
          <cell r="CH582">
            <v>41.526343199999999</v>
          </cell>
          <cell r="CI582">
            <v>134.01457285999999</v>
          </cell>
          <cell r="CJ582">
            <v>124.68516744999999</v>
          </cell>
          <cell r="CK582">
            <v>137.45011364999999</v>
          </cell>
          <cell r="CL582">
            <v>139.82747040000001</v>
          </cell>
          <cell r="CM582">
            <v>145.41745116999999</v>
          </cell>
          <cell r="CN582">
            <v>142.90745307999998</v>
          </cell>
          <cell r="CO582">
            <v>156.01352223999999</v>
          </cell>
          <cell r="CP582">
            <v>146.33243623999999</v>
          </cell>
          <cell r="CQ582">
            <v>173.55458659000001</v>
          </cell>
          <cell r="CR582">
            <v>145.93142026999999</v>
          </cell>
          <cell r="CS582">
            <v>151.04665466</v>
          </cell>
          <cell r="CT582">
            <v>153.29290627</v>
          </cell>
          <cell r="CU582">
            <v>157.57013066000002</v>
          </cell>
          <cell r="CV582">
            <v>145.45271681000003</v>
          </cell>
          <cell r="CW582">
            <v>146.08837012000001</v>
          </cell>
          <cell r="CX582">
            <v>146.80937660000001</v>
          </cell>
          <cell r="CY582">
            <v>150.80807450999998</v>
          </cell>
          <cell r="CZ582">
            <v>149.91229052999998</v>
          </cell>
          <cell r="DA582">
            <v>148.66101015999999</v>
          </cell>
          <cell r="DB582">
            <v>149.29983882000002</v>
          </cell>
          <cell r="DC582">
            <v>157.39630966999999</v>
          </cell>
          <cell r="DD582">
            <v>160.37623502000002</v>
          </cell>
          <cell r="DE582">
            <v>161.361057023</v>
          </cell>
          <cell r="DF582">
            <v>162.11242458999999</v>
          </cell>
          <cell r="DG582">
            <v>178.56719641000001</v>
          </cell>
        </row>
        <row r="592">
          <cell r="G592">
            <v>0.49215867589275486</v>
          </cell>
          <cell r="H592">
            <v>0.45868688749399977</v>
          </cell>
          <cell r="I592">
            <v>0.51419490446330995</v>
          </cell>
          <cell r="J592">
            <v>0.50940948189292012</v>
          </cell>
          <cell r="K592">
            <v>0.52577260444610485</v>
          </cell>
          <cell r="L592">
            <v>0.52691862299980485</v>
          </cell>
          <cell r="M592">
            <v>0.60328175730597011</v>
          </cell>
          <cell r="N592">
            <v>0.55664781466559976</v>
          </cell>
          <cell r="O592">
            <v>0.53185502418240005</v>
          </cell>
          <cell r="P592">
            <v>0.53359674073920005</v>
          </cell>
          <cell r="Q592">
            <v>0.50771787394800005</v>
          </cell>
          <cell r="R592">
            <v>0.49291921330559996</v>
          </cell>
          <cell r="S592">
            <v>0.45950254487379993</v>
          </cell>
          <cell r="T592">
            <v>0.52349237558149997</v>
          </cell>
          <cell r="U592">
            <v>0.48204749610910003</v>
          </cell>
          <cell r="V592">
            <v>0.46760028636425</v>
          </cell>
          <cell r="W592">
            <v>0.45713190384759994</v>
          </cell>
          <cell r="X592">
            <v>0.44566433144699991</v>
          </cell>
          <cell r="Y592">
            <v>0.44595072403239999</v>
          </cell>
          <cell r="Z592">
            <v>0.45500616955800005</v>
          </cell>
          <cell r="AA592">
            <v>0.5425388158344</v>
          </cell>
          <cell r="AB592">
            <v>0.56669683130999982</v>
          </cell>
          <cell r="AC592">
            <v>0.5395273688240001</v>
          </cell>
          <cell r="AD592">
            <v>0.51880080292959996</v>
          </cell>
          <cell r="AE592">
            <v>0.54658397979255002</v>
          </cell>
          <cell r="AF592">
            <v>0.5257421749408</v>
          </cell>
          <cell r="AG592">
            <v>0.50382073703679997</v>
          </cell>
          <cell r="AH592">
            <v>0.49987652584639997</v>
          </cell>
          <cell r="AI592">
            <v>0.53523021754</v>
          </cell>
          <cell r="AJ592">
            <v>0.52037147092500002</v>
          </cell>
          <cell r="AK592">
            <v>0.55669481340649996</v>
          </cell>
          <cell r="AL592">
            <v>0.53205559199350005</v>
          </cell>
          <cell r="AM592">
            <v>0.52329342248870003</v>
          </cell>
          <cell r="AN592">
            <v>0.54369616230199991</v>
          </cell>
          <cell r="AO592">
            <v>0.53911046179474997</v>
          </cell>
          <cell r="AP592">
            <v>0.56402802250224993</v>
          </cell>
          <cell r="AQ592">
            <v>0.55467993110999991</v>
          </cell>
          <cell r="AR592">
            <v>0.59228769739475007</v>
          </cell>
          <cell r="AS592">
            <v>0.57948922785550006</v>
          </cell>
          <cell r="AT592">
            <v>0.57551238604039989</v>
          </cell>
          <cell r="AU592">
            <v>0.5682821353919999</v>
          </cell>
          <cell r="AV592">
            <v>0.55166774105600003</v>
          </cell>
          <cell r="AW592">
            <v>0.68359304844499991</v>
          </cell>
          <cell r="AX592">
            <v>0.64918768744599997</v>
          </cell>
          <cell r="AY592">
            <v>0.63867885691625004</v>
          </cell>
          <cell r="AZ592">
            <v>0.62249314879499984</v>
          </cell>
          <cell r="BA592">
            <v>0.62096499374889991</v>
          </cell>
          <cell r="BB592">
            <v>0.63251914758674999</v>
          </cell>
          <cell r="BC592">
            <v>0.64009811516900006</v>
          </cell>
          <cell r="BD592">
            <v>0.69958839686560004</v>
          </cell>
          <cell r="BE592">
            <v>0.75222463934869999</v>
          </cell>
          <cell r="BF592">
            <v>0.72251624211249987</v>
          </cell>
          <cell r="BG592">
            <v>0.75023453473280011</v>
          </cell>
          <cell r="BH592">
            <v>0.87566026162619981</v>
          </cell>
          <cell r="BI592">
            <v>0.83690830983200004</v>
          </cell>
          <cell r="BJ592">
            <v>0.81835657368499992</v>
          </cell>
          <cell r="BK592">
            <v>0.79914146182399981</v>
          </cell>
          <cell r="BL592">
            <v>0.80806618392999996</v>
          </cell>
          <cell r="BM592">
            <v>0.8337774382351999</v>
          </cell>
          <cell r="BN592">
            <v>0.83666813842049992</v>
          </cell>
          <cell r="BO592">
            <v>0.81873040473860015</v>
          </cell>
          <cell r="BP592">
            <v>0.8198084832368</v>
          </cell>
          <cell r="BQ592">
            <v>0.82182782647230002</v>
          </cell>
          <cell r="BR592">
            <v>0.82711256210020001</v>
          </cell>
          <cell r="BS592">
            <v>0.83470888215259986</v>
          </cell>
          <cell r="BT592">
            <v>0.81522647434600004</v>
          </cell>
          <cell r="BU592">
            <v>0.78343012703040005</v>
          </cell>
          <cell r="BV592">
            <v>0.81502939734449986</v>
          </cell>
          <cell r="BW592">
            <v>0.82064750661249986</v>
          </cell>
          <cell r="BX592">
            <v>0.90822300168449999</v>
          </cell>
          <cell r="BY592">
            <v>0.95298036572874978</v>
          </cell>
          <cell r="BZ592">
            <v>1.01430449765</v>
          </cell>
          <cell r="CA592">
            <v>0.93897911613469998</v>
          </cell>
          <cell r="CB592">
            <v>0.94092077385499984</v>
          </cell>
          <cell r="CC592">
            <v>0.9722320617850001</v>
          </cell>
          <cell r="CD592">
            <v>0.90335956587999999</v>
          </cell>
          <cell r="CE592">
            <v>0.92161328908919993</v>
          </cell>
          <cell r="CF592">
            <v>0.97992986692119999</v>
          </cell>
          <cell r="CG592">
            <v>1.1446558458739997</v>
          </cell>
          <cell r="CH592">
            <v>1.1536636936684999</v>
          </cell>
          <cell r="CI592">
            <v>5.6116584544405006</v>
          </cell>
          <cell r="CJ592">
            <v>-1308.6253420130654</v>
          </cell>
          <cell r="CK592">
            <v>-1288.4573133357401</v>
          </cell>
          <cell r="CL592">
            <v>-1251.3161487146208</v>
          </cell>
          <cell r="CM592">
            <v>-1096.0245185800673</v>
          </cell>
          <cell r="CN592">
            <v>-1028.9116078470754</v>
          </cell>
          <cell r="CO592">
            <v>-1006.7566913835095</v>
          </cell>
          <cell r="CP592">
            <v>-1007.9910329098084</v>
          </cell>
          <cell r="CQ592">
            <v>221.4720816075656</v>
          </cell>
          <cell r="CR592">
            <v>561.62761980752259</v>
          </cell>
          <cell r="CS592">
            <v>598.97456990050273</v>
          </cell>
          <cell r="CT592">
            <v>621.59840172444456</v>
          </cell>
          <cell r="CU592">
            <v>618.57501667840711</v>
          </cell>
          <cell r="CV592">
            <v>552.16855254784355</v>
          </cell>
          <cell r="CW592">
            <v>542.00369651961182</v>
          </cell>
          <cell r="CX592">
            <v>505.15480180178537</v>
          </cell>
          <cell r="CY592">
            <v>492.51458473453664</v>
          </cell>
          <cell r="CZ592">
            <v>480.64742661792235</v>
          </cell>
          <cell r="DA592">
            <v>481.66269405324823</v>
          </cell>
          <cell r="DB592">
            <v>507.23235154302034</v>
          </cell>
          <cell r="DC592">
            <v>498.05573558568159</v>
          </cell>
          <cell r="DD592">
            <v>509.00798471729485</v>
          </cell>
          <cell r="DE592">
            <v>529.30043595999553</v>
          </cell>
          <cell r="DF592">
            <v>502.74290418389609</v>
          </cell>
          <cell r="DG592">
            <v>474.16485716866515</v>
          </cell>
        </row>
        <row r="607">
          <cell r="G607">
            <v>-1.4779288903810084E-12</v>
          </cell>
          <cell r="H607">
            <v>-3.1263880373444408E-13</v>
          </cell>
          <cell r="I607">
            <v>2.1316282072803006E-12</v>
          </cell>
          <cell r="J607">
            <v>0</v>
          </cell>
          <cell r="K607">
            <v>1.2221335055073723E-12</v>
          </cell>
          <cell r="L607">
            <v>-3.4106051316484809E-13</v>
          </cell>
          <cell r="M607">
            <v>-6.8212102632969618E-13</v>
          </cell>
          <cell r="N607">
            <v>0</v>
          </cell>
          <cell r="O607">
            <v>-2.5579538487363607E-13</v>
          </cell>
          <cell r="P607">
            <v>3.694822225952521E-13</v>
          </cell>
          <cell r="Q607">
            <v>0</v>
          </cell>
          <cell r="R607">
            <v>-6.2527760746888816E-13</v>
          </cell>
          <cell r="S607">
            <v>0</v>
          </cell>
          <cell r="T607">
            <v>0</v>
          </cell>
          <cell r="U607">
            <v>1.0800249583553523E-12</v>
          </cell>
          <cell r="V607">
            <v>8.8107299234252423E-13</v>
          </cell>
          <cell r="W607">
            <v>0</v>
          </cell>
          <cell r="X607">
            <v>-3.979039320256561E-13</v>
          </cell>
          <cell r="Y607">
            <v>9.0949470177292824E-13</v>
          </cell>
          <cell r="Z607">
            <v>0</v>
          </cell>
          <cell r="AA607">
            <v>0</v>
          </cell>
          <cell r="AB607">
            <v>4.5474735088646412E-13</v>
          </cell>
          <cell r="AC607">
            <v>2.8421709430404007E-13</v>
          </cell>
          <cell r="AD607">
            <v>2.2737367544323206E-13</v>
          </cell>
          <cell r="AE607">
            <v>0</v>
          </cell>
          <cell r="AF607">
            <v>-3.4106051316484809E-13</v>
          </cell>
          <cell r="AG607">
            <v>2.2737367544323206E-13</v>
          </cell>
          <cell r="AH607">
            <v>-6.8212102632969618E-13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-1.0231815394945443E-12</v>
          </cell>
          <cell r="AQ607">
            <v>0</v>
          </cell>
          <cell r="AR607">
            <v>3.4106051316484809E-13</v>
          </cell>
          <cell r="AS607">
            <v>3.979039320256561E-13</v>
          </cell>
          <cell r="AT607">
            <v>-7.1054273576010019E-13</v>
          </cell>
          <cell r="AU607">
            <v>-3.979039320256561E-13</v>
          </cell>
          <cell r="AV607">
            <v>0</v>
          </cell>
          <cell r="AW607">
            <v>3.1263880373444408E-13</v>
          </cell>
          <cell r="AX607">
            <v>0</v>
          </cell>
          <cell r="AY607">
            <v>-2.8421709430404007E-13</v>
          </cell>
          <cell r="AZ607">
            <v>-6.9258999989187942E-3</v>
          </cell>
          <cell r="BA607">
            <v>-1.8168500001792154E-2</v>
          </cell>
          <cell r="BB607">
            <v>-1.8168499999461574E-2</v>
          </cell>
          <cell r="BC607">
            <v>3.0062499998791736E-2</v>
          </cell>
          <cell r="BD607">
            <v>-1.6997944385366281E-8</v>
          </cell>
          <cell r="BE607">
            <v>-1.8168500003270083E-2</v>
          </cell>
          <cell r="BF607">
            <v>-4.3133900024656668E-3</v>
          </cell>
          <cell r="BG607">
            <v>-3.3493999999393509E-2</v>
          </cell>
          <cell r="BH607">
            <v>3.8875629998699424E-2</v>
          </cell>
          <cell r="BI607">
            <v>1.1611126997280508E-2</v>
          </cell>
          <cell r="BJ607">
            <v>-3.8576626997695485E-2</v>
          </cell>
          <cell r="BK607">
            <v>2.268916999771875E-2</v>
          </cell>
          <cell r="BL607">
            <v>1.652271299897734E-2</v>
          </cell>
          <cell r="BM607">
            <v>-2.2412890001248797E-2</v>
          </cell>
          <cell r="BN607">
            <v>-1.9891360021517812E-3</v>
          </cell>
          <cell r="BO607">
            <v>-5.2764790000935591E-2</v>
          </cell>
          <cell r="BP607">
            <v>-3.0074249998136793E-2</v>
          </cell>
          <cell r="BQ607">
            <v>-5.4021523000358229E-2</v>
          </cell>
          <cell r="BR607">
            <v>1.167354699742873E-2</v>
          </cell>
          <cell r="BS607">
            <v>2.5705900003231363E-2</v>
          </cell>
          <cell r="BT607">
            <v>3.7970009995177634E-2</v>
          </cell>
          <cell r="BU607">
            <v>-4.6152570000344895E-2</v>
          </cell>
          <cell r="BV607">
            <v>-3.0743709996329471E-2</v>
          </cell>
          <cell r="BW607">
            <v>-3.730521699915812E-2</v>
          </cell>
          <cell r="BX607">
            <v>-4.2069459998913317E-2</v>
          </cell>
          <cell r="BY607">
            <v>-1.8064479999225114E-2</v>
          </cell>
          <cell r="BZ607">
            <v>-1.2919100110480031E-3</v>
          </cell>
          <cell r="CA607">
            <v>-4.5387299949197768E-3</v>
          </cell>
          <cell r="CB607">
            <v>-2.8437029995188823E-2</v>
          </cell>
          <cell r="CC607">
            <v>3.3079890001687318E-2</v>
          </cell>
          <cell r="CD607">
            <v>-2.0920800008639162E-3</v>
          </cell>
          <cell r="CE607">
            <v>-4.378570000372406E-2</v>
          </cell>
          <cell r="CF607">
            <v>-3.5507399975358567E-3</v>
          </cell>
          <cell r="CG607">
            <v>-9.1477300026099329E-3</v>
          </cell>
          <cell r="CH607">
            <v>2.701730999936558E-2</v>
          </cell>
          <cell r="CI607">
            <v>-1.2300027947276249E-6</v>
          </cell>
          <cell r="CJ607">
            <v>-1.240002347913105E-6</v>
          </cell>
          <cell r="CK607">
            <v>-1.2399893876136048E-6</v>
          </cell>
          <cell r="CL607">
            <v>-1.2400032574078068E-6</v>
          </cell>
          <cell r="CM607">
            <v>-1.22999904306198E-6</v>
          </cell>
          <cell r="CN607">
            <v>-1.2400030300341314E-6</v>
          </cell>
          <cell r="CO607">
            <v>-1.2500033790274756E-6</v>
          </cell>
          <cell r="CP607">
            <v>-1.2300070011406206E-6</v>
          </cell>
          <cell r="CQ607">
            <v>-1.2299996399178781E-6</v>
          </cell>
          <cell r="CR607">
            <v>-1.2600059449141554E-6</v>
          </cell>
          <cell r="CS607">
            <v>-1.250003208497219E-6</v>
          </cell>
          <cell r="CT607">
            <v>-1.2500040611485019E-6</v>
          </cell>
          <cell r="CU607">
            <v>-1.2400009268276335E-6</v>
          </cell>
          <cell r="CV607">
            <v>-1.2400077480378968E-6</v>
          </cell>
          <cell r="CW607">
            <v>-1.2400028026604559E-6</v>
          </cell>
          <cell r="CX607">
            <v>-1.2400036553117388E-6</v>
          </cell>
          <cell r="CY607">
            <v>-1.2400027458170371E-6</v>
          </cell>
          <cell r="CZ607">
            <v>-1.2400005573454109E-6</v>
          </cell>
          <cell r="DA607">
            <v>-1.1799938306467084E-6</v>
          </cell>
          <cell r="DB607">
            <v>-1.23999461720814E-6</v>
          </cell>
          <cell r="DC607">
            <v>-1.2799940805052756E-6</v>
          </cell>
          <cell r="DD607">
            <v>-1.2730037042274489E-6</v>
          </cell>
          <cell r="DE607">
            <v>-1.2430004403540806E-6</v>
          </cell>
          <cell r="DF607">
            <v>-1.2299981904106971E-6</v>
          </cell>
          <cell r="DG607">
            <v>-1.2400059858919121E-6</v>
          </cell>
        </row>
      </sheetData>
      <sheetData sheetId="3"/>
      <sheetData sheetId="4">
        <row r="74">
          <cell r="G74">
            <v>13257.778999999999</v>
          </cell>
        </row>
      </sheetData>
      <sheetData sheetId="5">
        <row r="9">
          <cell r="G9">
            <v>77.988</v>
          </cell>
        </row>
        <row r="244">
          <cell r="G244">
            <v>4175.91</v>
          </cell>
          <cell r="H244">
            <v>4523.5740000000005</v>
          </cell>
          <cell r="I244">
            <v>4238.7969999999996</v>
          </cell>
          <cell r="J244">
            <v>4400.0719999999992</v>
          </cell>
          <cell r="K244">
            <v>4373.8589999999995</v>
          </cell>
          <cell r="L244">
            <v>4537.2519999999995</v>
          </cell>
          <cell r="M244">
            <v>4715.5389999999998</v>
          </cell>
          <cell r="N244">
            <v>4901.5749999999989</v>
          </cell>
          <cell r="O244">
            <v>5061.5209999999997</v>
          </cell>
          <cell r="P244">
            <v>4918.2639999999992</v>
          </cell>
          <cell r="Q244">
            <v>5032.4029999999993</v>
          </cell>
          <cell r="R244">
            <v>5104.4390000000003</v>
          </cell>
          <cell r="S244">
            <v>5336.6610000000001</v>
          </cell>
          <cell r="T244">
            <v>5206.4170000000004</v>
          </cell>
          <cell r="U244">
            <v>5622.2880000000005</v>
          </cell>
          <cell r="V244">
            <v>5403.2309999999998</v>
          </cell>
          <cell r="W244">
            <v>5370.9549999999999</v>
          </cell>
          <cell r="X244">
            <v>5530.71</v>
          </cell>
          <cell r="Y244">
            <v>6093.0479999999998</v>
          </cell>
          <cell r="Z244">
            <v>6733.2240000000002</v>
          </cell>
          <cell r="AA244">
            <v>6527.012999999999</v>
          </cell>
          <cell r="AB244">
            <v>6520.1120000000001</v>
          </cell>
          <cell r="AC244">
            <v>6769.03</v>
          </cell>
          <cell r="AD244">
            <v>6909.1440000000002</v>
          </cell>
          <cell r="AE244">
            <v>7832.2539999999999</v>
          </cell>
          <cell r="AF244">
            <v>7407.6889999999994</v>
          </cell>
          <cell r="AG244">
            <v>7392.4189999999999</v>
          </cell>
          <cell r="AH244">
            <v>7469.223</v>
          </cell>
          <cell r="AI244">
            <v>7609.1649999999991</v>
          </cell>
          <cell r="AJ244">
            <v>7756.8890000000001</v>
          </cell>
          <cell r="AK244">
            <v>7756.4989999999998</v>
          </cell>
          <cell r="AL244">
            <v>7552.6849999999995</v>
          </cell>
          <cell r="AM244">
            <v>7563.6699999999992</v>
          </cell>
          <cell r="AN244">
            <v>7736.6189999999997</v>
          </cell>
          <cell r="AO244">
            <v>7754.8729999999996</v>
          </cell>
          <cell r="AP244">
            <v>7554.6729999999998</v>
          </cell>
          <cell r="AQ244">
            <v>7893.8679999999995</v>
          </cell>
          <cell r="AR244">
            <v>8138.13</v>
          </cell>
          <cell r="AS244">
            <v>8181.6719999999996</v>
          </cell>
          <cell r="AT244">
            <v>8162.2329999999993</v>
          </cell>
          <cell r="AU244">
            <v>7821.2179999999998</v>
          </cell>
          <cell r="AV244">
            <v>8081.51</v>
          </cell>
          <cell r="AW244">
            <v>8213.0429999999997</v>
          </cell>
          <cell r="AX244">
            <v>8325.3559999999998</v>
          </cell>
          <cell r="AY244">
            <v>8478.7780000000002</v>
          </cell>
          <cell r="AZ244">
            <v>7300.2849999999999</v>
          </cell>
          <cell r="BA244">
            <v>7707.8440000000001</v>
          </cell>
          <cell r="BB244">
            <v>7388.8789999999999</v>
          </cell>
          <cell r="BC244">
            <v>7634.713999999999</v>
          </cell>
          <cell r="BD244">
            <v>7836.1059999999998</v>
          </cell>
          <cell r="BE244">
            <v>7762.2869999999994</v>
          </cell>
          <cell r="BF244">
            <v>8113.5369999999994</v>
          </cell>
          <cell r="BG244">
            <v>8085.2719999999999</v>
          </cell>
          <cell r="BH244">
            <v>8054.1674472399991</v>
          </cell>
          <cell r="BI244">
            <v>8288.3698598599985</v>
          </cell>
          <cell r="BJ244">
            <v>8128.7863660525991</v>
          </cell>
          <cell r="BK244">
            <v>8161.9262687030996</v>
          </cell>
          <cell r="BL244">
            <v>9049.8822221099999</v>
          </cell>
          <cell r="BM244">
            <v>9264.4722845400011</v>
          </cell>
          <cell r="BN244">
            <v>9181.2957611000002</v>
          </cell>
          <cell r="BO244">
            <v>9219.4643943700012</v>
          </cell>
          <cell r="BP244">
            <v>9003.6419755999996</v>
          </cell>
          <cell r="BQ244">
            <v>9221.5779888199995</v>
          </cell>
          <cell r="BR244">
            <v>9251.9408622700012</v>
          </cell>
          <cell r="BS244">
            <v>9505.907682269999</v>
          </cell>
          <cell r="BT244">
            <v>9548.3474272599997</v>
          </cell>
          <cell r="BU244">
            <v>9907.2654787499996</v>
          </cell>
          <cell r="BV244">
            <v>10023.82952359</v>
          </cell>
          <cell r="BW244">
            <v>9985.2915887499985</v>
          </cell>
          <cell r="BX244">
            <v>10070.80269975</v>
          </cell>
          <cell r="BY244">
            <v>10292.842492269998</v>
          </cell>
          <cell r="BZ244">
            <v>10560.449534889998</v>
          </cell>
          <cell r="CA244">
            <v>10515.344329389998</v>
          </cell>
          <cell r="CB244">
            <v>10116.682427600001</v>
          </cell>
          <cell r="CC244">
            <v>10373.760908659999</v>
          </cell>
          <cell r="CD244">
            <v>10514.592670790002</v>
          </cell>
          <cell r="CE244">
            <v>10761.249062269999</v>
          </cell>
          <cell r="CF244">
            <v>10876.40847644</v>
          </cell>
          <cell r="CG244">
            <v>10983.34323893</v>
          </cell>
          <cell r="CH244">
            <v>10964.578006649999</v>
          </cell>
          <cell r="CI244">
            <v>11229.1838828</v>
          </cell>
          <cell r="CJ244">
            <v>11301.75741016</v>
          </cell>
          <cell r="CK244">
            <v>11691.20542326</v>
          </cell>
          <cell r="CL244">
            <v>11724.15125094</v>
          </cell>
          <cell r="CM244">
            <v>11938.579695820003</v>
          </cell>
          <cell r="CN244">
            <v>11794.082651709998</v>
          </cell>
          <cell r="CO244">
            <v>11675.187948100001</v>
          </cell>
          <cell r="CP244">
            <v>12006.5000277</v>
          </cell>
          <cell r="CQ244">
            <v>12205.76382072</v>
          </cell>
          <cell r="CR244">
            <v>12465.92667734</v>
          </cell>
          <cell r="CS244">
            <v>12675.70917272</v>
          </cell>
          <cell r="CT244">
            <v>12995.394610339999</v>
          </cell>
          <cell r="CU244">
            <v>13248.061667440001</v>
          </cell>
          <cell r="CV244">
            <v>13927.405778310002</v>
          </cell>
          <cell r="CW244">
            <v>13470.274223650002</v>
          </cell>
          <cell r="CX244">
            <v>13263.148838259998</v>
          </cell>
          <cell r="CY244">
            <v>13788.437432459999</v>
          </cell>
          <cell r="CZ244">
            <v>13647.975780520001</v>
          </cell>
          <cell r="DA244">
            <v>13957.232197880001</v>
          </cell>
          <cell r="DB244">
            <v>14615.596175570001</v>
          </cell>
          <cell r="DC244">
            <v>14387.834238819998</v>
          </cell>
          <cell r="DD244">
            <v>14438.754922439995</v>
          </cell>
          <cell r="DE244">
            <v>14945.64669394</v>
          </cell>
          <cell r="DF244">
            <v>14942.030842089998</v>
          </cell>
          <cell r="DG244">
            <v>15528.543857509998</v>
          </cell>
          <cell r="DH244">
            <v>14986.941006729996</v>
          </cell>
          <cell r="DI244">
            <v>15411.4446829058</v>
          </cell>
          <cell r="DJ244">
            <v>15510.248563087949</v>
          </cell>
          <cell r="DK244">
            <v>15898.953576500002</v>
          </cell>
          <cell r="DL244">
            <v>15889.84845507</v>
          </cell>
          <cell r="DM244">
            <v>16438.335512418209</v>
          </cell>
          <cell r="DN244">
            <v>16229.696542825801</v>
          </cell>
          <cell r="DO244">
            <v>16370.658631100001</v>
          </cell>
        </row>
        <row r="263">
          <cell r="G263">
            <v>8631.6970000000001</v>
          </cell>
          <cell r="H263">
            <v>8664.4629999999997</v>
          </cell>
          <cell r="I263">
            <v>8836.5429999999997</v>
          </cell>
          <cell r="J263">
            <v>8836.1419999999998</v>
          </cell>
          <cell r="K263">
            <v>8905.259</v>
          </cell>
          <cell r="L263">
            <v>9057.4459999999999</v>
          </cell>
          <cell r="M263">
            <v>9513.4290000000001</v>
          </cell>
          <cell r="N263">
            <v>9561.655999999999</v>
          </cell>
          <cell r="O263">
            <v>9756.1790000000001</v>
          </cell>
          <cell r="P263">
            <v>9076.375</v>
          </cell>
          <cell r="Q263">
            <v>9166.07</v>
          </cell>
          <cell r="R263">
            <v>9240.6080000000002</v>
          </cell>
          <cell r="S263">
            <v>9349.1219999999994</v>
          </cell>
          <cell r="T263">
            <v>10433.116012</v>
          </cell>
          <cell r="U263">
            <v>9909.9068900000002</v>
          </cell>
          <cell r="V263">
            <v>10296.414999999999</v>
          </cell>
          <cell r="W263">
            <v>10274.346</v>
          </cell>
          <cell r="X263">
            <v>10364.423999999999</v>
          </cell>
          <cell r="Y263">
            <v>9896.527</v>
          </cell>
          <cell r="Z263">
            <v>9781.5020000000004</v>
          </cell>
          <cell r="AA263">
            <v>10130.234</v>
          </cell>
          <cell r="AB263">
            <v>10469.834999999999</v>
          </cell>
          <cell r="AC263">
            <v>10507.349</v>
          </cell>
          <cell r="AD263">
            <v>10573.221</v>
          </cell>
          <cell r="AE263">
            <v>9987.3159999999989</v>
          </cell>
          <cell r="AF263">
            <v>10833.780999999999</v>
          </cell>
          <cell r="AG263">
            <v>10935.116</v>
          </cell>
          <cell r="AH263">
            <v>11024.214</v>
          </cell>
          <cell r="AI263">
            <v>11230.007</v>
          </cell>
          <cell r="AJ263">
            <v>11337.208999999999</v>
          </cell>
          <cell r="AK263">
            <v>11583.929</v>
          </cell>
          <cell r="AL263">
            <v>12146.444</v>
          </cell>
          <cell r="AM263">
            <v>12341.384</v>
          </cell>
          <cell r="AN263">
            <v>12513.918</v>
          </cell>
          <cell r="AO263">
            <v>12486.638999999999</v>
          </cell>
          <cell r="AP263">
            <v>13230.699999999999</v>
          </cell>
          <cell r="AQ263">
            <v>13304.099999999999</v>
          </cell>
          <cell r="AR263">
            <v>13482.362999999999</v>
          </cell>
          <cell r="AS263">
            <v>13482.950999999999</v>
          </cell>
          <cell r="AT263">
            <v>13955.175999999999</v>
          </cell>
          <cell r="AU263">
            <v>14710.364</v>
          </cell>
          <cell r="AV263">
            <v>14892.009</v>
          </cell>
          <cell r="AW263">
            <v>14814.8</v>
          </cell>
          <cell r="AX263">
            <v>15098.786999999998</v>
          </cell>
          <cell r="AY263">
            <v>15430.17</v>
          </cell>
          <cell r="AZ263">
            <v>15584.951402959998</v>
          </cell>
          <cell r="BA263">
            <v>15876.646373759999</v>
          </cell>
          <cell r="BB263">
            <v>16098.262251149999</v>
          </cell>
          <cell r="BC263">
            <v>16331.65383342</v>
          </cell>
          <cell r="BD263">
            <v>16528.752961779999</v>
          </cell>
          <cell r="BE263">
            <v>16743.347495249996</v>
          </cell>
          <cell r="BF263">
            <v>17107.204875629996</v>
          </cell>
          <cell r="BG263">
            <v>17211.895234269999</v>
          </cell>
          <cell r="BH263">
            <v>17509.927586180002</v>
          </cell>
          <cell r="BI263">
            <v>17680.121371819998</v>
          </cell>
          <cell r="BJ263">
            <v>17911.9402240774</v>
          </cell>
          <cell r="BK263">
            <v>18047.0894180574</v>
          </cell>
          <cell r="BL263">
            <v>17816.19343128</v>
          </cell>
          <cell r="BM263">
            <v>17971.469079580002</v>
          </cell>
          <cell r="BN263">
            <v>18206.32883043</v>
          </cell>
          <cell r="BO263">
            <v>18326.984680409998</v>
          </cell>
          <cell r="BP263">
            <v>18552.95411721</v>
          </cell>
          <cell r="BQ263">
            <v>18726.09346398</v>
          </cell>
          <cell r="BR263">
            <v>18877.607299769999</v>
          </cell>
          <cell r="BS263">
            <v>19079.88332868</v>
          </cell>
          <cell r="BT263">
            <v>19244.806696750002</v>
          </cell>
          <cell r="BU263">
            <v>19485.055566389998</v>
          </cell>
          <cell r="BV263">
            <v>19678.51870629</v>
          </cell>
          <cell r="BW263">
            <v>19755.781554150002</v>
          </cell>
          <cell r="BX263">
            <v>19882.912918419999</v>
          </cell>
          <cell r="BY263">
            <v>20145.809498570001</v>
          </cell>
          <cell r="BZ263">
            <v>20154.245463290001</v>
          </cell>
          <cell r="CA263">
            <v>20364.917485080001</v>
          </cell>
          <cell r="CB263">
            <v>20530.847430530001</v>
          </cell>
          <cell r="CC263">
            <v>20628.160937090001</v>
          </cell>
          <cell r="CD263">
            <v>20666.346221870001</v>
          </cell>
          <cell r="CE263">
            <v>20940.792847910001</v>
          </cell>
          <cell r="CF263">
            <v>21041.87579305</v>
          </cell>
          <cell r="CG263">
            <v>21320.17553543</v>
          </cell>
          <cell r="CH263">
            <v>21681.30776082</v>
          </cell>
          <cell r="CI263">
            <v>22043.289726289997</v>
          </cell>
          <cell r="CJ263">
            <v>22107.056585620001</v>
          </cell>
          <cell r="CK263">
            <v>21929.738446719999</v>
          </cell>
          <cell r="CL263">
            <v>22308.098672510001</v>
          </cell>
          <cell r="CM263">
            <v>22258.417956720001</v>
          </cell>
          <cell r="CN263">
            <v>22504.776444630003</v>
          </cell>
          <cell r="CO263">
            <v>22477.144544750008</v>
          </cell>
          <cell r="CP263">
            <v>22429.245816752999</v>
          </cell>
          <cell r="CQ263">
            <v>22653.263591291994</v>
          </cell>
          <cell r="CR263">
            <v>22868.544907284999</v>
          </cell>
          <cell r="CS263">
            <v>22888.75318177</v>
          </cell>
          <cell r="CT263">
            <v>23094.471487989995</v>
          </cell>
          <cell r="CU263">
            <v>23319.680556319996</v>
          </cell>
          <cell r="CV263">
            <v>22949.984482080006</v>
          </cell>
          <cell r="CW263">
            <v>22948.104804869999</v>
          </cell>
          <cell r="CX263">
            <v>23203.763769019999</v>
          </cell>
          <cell r="CY263">
            <v>23414.438204260001</v>
          </cell>
          <cell r="CZ263">
            <v>23485.190969710002</v>
          </cell>
          <cell r="DA263">
            <v>23683.946020450003</v>
          </cell>
          <cell r="DB263">
            <v>23707.021399840003</v>
          </cell>
          <cell r="DC263">
            <v>23914.142978129999</v>
          </cell>
          <cell r="DD263">
            <v>24297.471763739999</v>
          </cell>
          <cell r="DE263">
            <v>24405.627469160005</v>
          </cell>
          <cell r="DF263">
            <v>24684.794560959999</v>
          </cell>
          <cell r="DG263">
            <v>25037.625037289999</v>
          </cell>
          <cell r="DH263">
            <v>25282.194368799999</v>
          </cell>
          <cell r="DI263">
            <v>25451.796522319997</v>
          </cell>
          <cell r="DJ263">
            <v>25418.24307819</v>
          </cell>
          <cell r="DK263">
            <v>25634.732125070008</v>
          </cell>
          <cell r="DL263">
            <v>25901.765543090001</v>
          </cell>
          <cell r="DM263">
            <v>26028.570678919994</v>
          </cell>
          <cell r="DN263">
            <v>26192.218340990003</v>
          </cell>
          <cell r="DO263">
            <v>26388.63408398</v>
          </cell>
        </row>
        <row r="280">
          <cell r="AZ280">
            <v>258.95600000000002</v>
          </cell>
          <cell r="BA280">
            <v>106.05620932000001</v>
          </cell>
          <cell r="BB280">
            <v>157.58999999999997</v>
          </cell>
          <cell r="BC280">
            <v>393.75200000000001</v>
          </cell>
          <cell r="BD280">
            <v>290.12799999999999</v>
          </cell>
          <cell r="BE280">
            <v>430.57399999999996</v>
          </cell>
          <cell r="BF280">
            <v>795.80399999999986</v>
          </cell>
          <cell r="BG280">
            <v>1084.9649999999999</v>
          </cell>
          <cell r="BH280">
            <v>1230.0334311399999</v>
          </cell>
          <cell r="BI280">
            <v>1145.358911546027</v>
          </cell>
          <cell r="BJ280">
            <v>1192.9761556999999</v>
          </cell>
        </row>
        <row r="307">
          <cell r="G307">
            <v>586.08127445877801</v>
          </cell>
          <cell r="H307">
            <v>938.47112453121804</v>
          </cell>
          <cell r="I307">
            <v>562.60372644698396</v>
          </cell>
          <cell r="J307">
            <v>633.45295106769402</v>
          </cell>
          <cell r="K307">
            <v>597.85090077500104</v>
          </cell>
          <cell r="L307">
            <v>640.10053674448704</v>
          </cell>
          <cell r="M307">
            <v>753.66900365495599</v>
          </cell>
          <cell r="N307">
            <v>568.80269996041886</v>
          </cell>
          <cell r="O307">
            <v>657.52963382095299</v>
          </cell>
          <cell r="P307">
            <v>466.49953126085796</v>
          </cell>
          <cell r="Q307">
            <v>616.71398366917003</v>
          </cell>
          <cell r="R307">
            <v>551.86621851945301</v>
          </cell>
          <cell r="S307">
            <v>552.29680574352801</v>
          </cell>
          <cell r="T307">
            <v>538.85005586403497</v>
          </cell>
          <cell r="U307">
            <v>503.149</v>
          </cell>
          <cell r="V307">
            <v>565.07799999999997</v>
          </cell>
          <cell r="W307">
            <v>558.99400000000003</v>
          </cell>
          <cell r="X307">
            <v>598.85699999999997</v>
          </cell>
          <cell r="Y307">
            <v>683.17599999999993</v>
          </cell>
          <cell r="Z307">
            <v>1013.3729999999999</v>
          </cell>
          <cell r="AA307">
            <v>976.96</v>
          </cell>
          <cell r="AB307">
            <v>1099.7619999999999</v>
          </cell>
          <cell r="AC307">
            <v>1276.0609999999999</v>
          </cell>
          <cell r="AD307">
            <v>1101.0049999999999</v>
          </cell>
          <cell r="AE307">
            <v>1151.8897971999997</v>
          </cell>
          <cell r="AF307">
            <v>1057.076</v>
          </cell>
          <cell r="AG307">
            <v>1139.5889999999999</v>
          </cell>
          <cell r="AH307">
            <v>1049.5139999999999</v>
          </cell>
          <cell r="AI307">
            <v>919.95100000000002</v>
          </cell>
          <cell r="AJ307">
            <v>962.47599999999989</v>
          </cell>
          <cell r="AK307">
            <v>961.89699999999993</v>
          </cell>
          <cell r="AL307">
            <v>1330.1949999999999</v>
          </cell>
          <cell r="AM307">
            <v>1483.0579999999998</v>
          </cell>
          <cell r="AN307">
            <v>1207.434</v>
          </cell>
          <cell r="AO307">
            <v>1279.4369999999999</v>
          </cell>
          <cell r="AP307">
            <v>1174.242</v>
          </cell>
          <cell r="AQ307">
            <v>1389.0649999999998</v>
          </cell>
          <cell r="AR307">
            <v>1379.6859999999999</v>
          </cell>
          <cell r="AS307">
            <v>1631.059</v>
          </cell>
          <cell r="AT307">
            <v>1685.2679999999998</v>
          </cell>
          <cell r="AU307">
            <v>1654.3007121747701</v>
          </cell>
          <cell r="AV307">
            <v>1655.8279999999997</v>
          </cell>
          <cell r="AW307">
            <v>1791.9059999999999</v>
          </cell>
          <cell r="AX307">
            <v>1583.4369999999999</v>
          </cell>
          <cell r="AY307">
            <v>1558.8779999999999</v>
          </cell>
          <cell r="AZ307">
            <v>1914.5509999999999</v>
          </cell>
          <cell r="BA307">
            <v>1970.953</v>
          </cell>
          <cell r="BB307">
            <v>2294.6458893099998</v>
          </cell>
          <cell r="BC307">
            <v>1717.6460219200001</v>
          </cell>
          <cell r="BD307">
            <v>1818.5528895099999</v>
          </cell>
          <cell r="BE307">
            <v>2229.66665534</v>
          </cell>
          <cell r="BF307">
            <v>1712.6974453099999</v>
          </cell>
          <cell r="BG307">
            <v>1567.7857397299999</v>
          </cell>
          <cell r="BH307">
            <v>1461.0450445999998</v>
          </cell>
          <cell r="BI307">
            <v>1832.8300328499997</v>
          </cell>
          <cell r="BJ307">
            <v>1934.2538418699999</v>
          </cell>
          <cell r="BK307">
            <v>1672.3730498399998</v>
          </cell>
          <cell r="BL307">
            <v>2039.6701079100001</v>
          </cell>
          <cell r="BM307">
            <v>2216.3739703400001</v>
          </cell>
          <cell r="BN307">
            <v>1888.5331678800001</v>
          </cell>
          <cell r="BO307">
            <v>1977.22929664</v>
          </cell>
          <cell r="BP307">
            <v>2035.4434754199997</v>
          </cell>
          <cell r="BQ307">
            <v>2186.84836387</v>
          </cell>
          <cell r="BR307">
            <v>2688.9339694800001</v>
          </cell>
          <cell r="BS307">
            <v>2498.1049793400002</v>
          </cell>
          <cell r="BT307">
            <v>2506.6878273399998</v>
          </cell>
          <cell r="BU307">
            <v>2607.3557671600001</v>
          </cell>
          <cell r="BV307">
            <v>2907.1079401400002</v>
          </cell>
          <cell r="BW307">
            <v>2287.8438496499994</v>
          </cell>
          <cell r="BX307">
            <v>2466.0041951600001</v>
          </cell>
          <cell r="BY307">
            <v>2640.33837804</v>
          </cell>
          <cell r="BZ307">
            <v>3063.58292867</v>
          </cell>
          <cell r="CA307">
            <v>3354.00166777</v>
          </cell>
          <cell r="CB307">
            <v>3289.4920083799993</v>
          </cell>
          <cell r="CC307">
            <v>3151.8190291800001</v>
          </cell>
          <cell r="CD307">
            <v>3852.4965073299995</v>
          </cell>
          <cell r="CE307">
            <v>2891.4240709099995</v>
          </cell>
          <cell r="CF307">
            <v>3207.74289933</v>
          </cell>
          <cell r="CG307">
            <v>2477.6932269700001</v>
          </cell>
          <cell r="CH307">
            <v>1905.1259900299999</v>
          </cell>
          <cell r="CI307">
            <v>1597.2654522500002</v>
          </cell>
          <cell r="CJ307">
            <v>1665.99725921</v>
          </cell>
          <cell r="CK307">
            <v>1778.4528780199998</v>
          </cell>
          <cell r="CL307">
            <v>1926.9843747499999</v>
          </cell>
          <cell r="CM307">
            <v>1675.8730898699998</v>
          </cell>
          <cell r="CN307">
            <v>1749.32139031</v>
          </cell>
          <cell r="CO307">
            <v>2095.1618433200001</v>
          </cell>
          <cell r="CP307">
            <v>1770.1634496900001</v>
          </cell>
          <cell r="CQ307">
            <v>1829.8937522900003</v>
          </cell>
          <cell r="CR307">
            <v>2087.4659819499998</v>
          </cell>
          <cell r="CS307">
            <v>2148.9508405399997</v>
          </cell>
          <cell r="CT307">
            <v>1974.3199725200002</v>
          </cell>
          <cell r="CU307">
            <v>1733.0864852700001</v>
          </cell>
          <cell r="CV307">
            <v>1859.2614198699998</v>
          </cell>
          <cell r="CW307">
            <v>1754.2516024399999</v>
          </cell>
          <cell r="CX307">
            <v>2779.1339351499996</v>
          </cell>
          <cell r="CY307">
            <v>4202.7231676000001</v>
          </cell>
          <cell r="CZ307">
            <v>3756.7696862299999</v>
          </cell>
          <cell r="DA307">
            <v>2056.2840958100001</v>
          </cell>
          <cell r="DB307">
            <v>1852.7557577600001</v>
          </cell>
          <cell r="DC307">
            <v>2032.31460474</v>
          </cell>
          <cell r="DD307">
            <v>2100.2239167400003</v>
          </cell>
          <cell r="DE307">
            <v>2035.01373223</v>
          </cell>
          <cell r="DF307">
            <v>2083.0788370199998</v>
          </cell>
          <cell r="DG307">
            <v>1997.51075756</v>
          </cell>
          <cell r="DH307">
            <v>2035.2688289499999</v>
          </cell>
          <cell r="DI307">
            <v>2025.3356896900002</v>
          </cell>
          <cell r="DJ307">
            <v>2080.2900102500003</v>
          </cell>
          <cell r="DK307">
            <v>2012.4270209200001</v>
          </cell>
          <cell r="DL307">
            <v>2170.2361168799998</v>
          </cell>
          <cell r="DM307">
            <v>2242.5733851100003</v>
          </cell>
          <cell r="DN307">
            <v>2687.3839269000005</v>
          </cell>
          <cell r="DO307">
            <v>2538.39</v>
          </cell>
        </row>
        <row r="310">
          <cell r="G310">
            <v>52.548999999999999</v>
          </cell>
          <cell r="H310">
            <v>58.263999999999996</v>
          </cell>
          <cell r="I310">
            <v>62.367999999999995</v>
          </cell>
          <cell r="J310">
            <v>50.196999999999996</v>
          </cell>
          <cell r="K310">
            <v>39.722999999999999</v>
          </cell>
          <cell r="L310">
            <v>47.797999999999995</v>
          </cell>
          <cell r="M310">
            <v>55.173999999999999</v>
          </cell>
          <cell r="N310">
            <v>37.433999999999997</v>
          </cell>
          <cell r="O310">
            <v>49.832999999999998</v>
          </cell>
          <cell r="P310">
            <v>68.271999999999991</v>
          </cell>
          <cell r="Q310">
            <v>76.057000000000002</v>
          </cell>
          <cell r="R310">
            <v>66.534999999999997</v>
          </cell>
          <cell r="S310">
            <v>69.206000000000003</v>
          </cell>
          <cell r="T310">
            <v>83.396000000000001</v>
          </cell>
          <cell r="U310">
            <v>64.372</v>
          </cell>
          <cell r="V310">
            <v>145.32300000000001</v>
          </cell>
          <cell r="W310">
            <v>82.754999999999995</v>
          </cell>
          <cell r="X310">
            <v>124.94099999999999</v>
          </cell>
          <cell r="Y310">
            <v>91.265000000000001</v>
          </cell>
          <cell r="Z310">
            <v>81.143000000000001</v>
          </cell>
          <cell r="AA310">
            <v>85.310999999999993</v>
          </cell>
          <cell r="AB310">
            <v>70.998999999999995</v>
          </cell>
          <cell r="AC310">
            <v>104.193</v>
          </cell>
          <cell r="AD310">
            <v>105.357</v>
          </cell>
          <cell r="AE310">
            <v>106.07185680000001</v>
          </cell>
          <cell r="AF310">
            <v>109.75399999999999</v>
          </cell>
          <cell r="AG310">
            <v>59.921999999999997</v>
          </cell>
          <cell r="AH310">
            <v>59.449999999999996</v>
          </cell>
          <cell r="AI310">
            <v>70.051999999999992</v>
          </cell>
          <cell r="AJ310">
            <v>173.85399999999998</v>
          </cell>
          <cell r="AK310">
            <v>217.45499999999998</v>
          </cell>
          <cell r="AL310">
            <v>212.33699999999999</v>
          </cell>
          <cell r="AM310">
            <v>219.64999999999998</v>
          </cell>
          <cell r="AN310">
            <v>233.73999999999998</v>
          </cell>
          <cell r="AO310">
            <v>232.37599999999998</v>
          </cell>
          <cell r="AP310">
            <v>224.57999999999998</v>
          </cell>
          <cell r="AQ310">
            <v>154.45399999999998</v>
          </cell>
          <cell r="AR310">
            <v>183.64699999999999</v>
          </cell>
          <cell r="AS310">
            <v>160.54399999999998</v>
          </cell>
          <cell r="AT310">
            <v>156.91399999999999</v>
          </cell>
          <cell r="AU310">
            <v>160.854845213364</v>
          </cell>
          <cell r="AV310">
            <v>169.72499999999999</v>
          </cell>
          <cell r="AW310">
            <v>158.56899999999999</v>
          </cell>
          <cell r="AX310">
            <v>153.37299999999999</v>
          </cell>
          <cell r="AY310">
            <v>165.00299999999999</v>
          </cell>
          <cell r="AZ310">
            <v>189.83599999999998</v>
          </cell>
          <cell r="BA310">
            <v>161.97799999999998</v>
          </cell>
          <cell r="BB310">
            <v>168.77699999999999</v>
          </cell>
          <cell r="BC310">
            <v>192.21599999999998</v>
          </cell>
          <cell r="BD310">
            <v>178.18099999999998</v>
          </cell>
          <cell r="BE310">
            <v>193.68899999999999</v>
          </cell>
          <cell r="BF310">
            <v>200.42999999999998</v>
          </cell>
          <cell r="BG310">
            <v>223.22299999999998</v>
          </cell>
          <cell r="BH310">
            <v>215.34745099999998</v>
          </cell>
          <cell r="BI310">
            <v>224.98940346000001</v>
          </cell>
          <cell r="BJ310">
            <v>191.23261382999999</v>
          </cell>
          <cell r="BK310">
            <v>189.05981137000001</v>
          </cell>
          <cell r="BL310">
            <v>159.18358341999999</v>
          </cell>
          <cell r="BM310">
            <v>166.89907271000001</v>
          </cell>
          <cell r="BN310">
            <v>158.94746993000001</v>
          </cell>
          <cell r="BO310">
            <v>175.68510029000001</v>
          </cell>
          <cell r="BP310">
            <v>168.12861075999999</v>
          </cell>
          <cell r="BQ310">
            <v>277.19461075999999</v>
          </cell>
          <cell r="BR310">
            <v>303.67789248000003</v>
          </cell>
          <cell r="BS310">
            <v>334.70867371999998</v>
          </cell>
          <cell r="BT310">
            <v>183.17693761999996</v>
          </cell>
          <cell r="BU310">
            <v>200.19151246000001</v>
          </cell>
          <cell r="BV310">
            <v>222.21092651000001</v>
          </cell>
          <cell r="BW310">
            <v>236.29532165000001</v>
          </cell>
          <cell r="BX310">
            <v>242.87517847999999</v>
          </cell>
          <cell r="BY310">
            <v>303.28996543</v>
          </cell>
          <cell r="BZ310">
            <v>237.96935878999997</v>
          </cell>
          <cell r="CA310">
            <v>312.25446161999992</v>
          </cell>
          <cell r="CB310">
            <v>303.04482657</v>
          </cell>
          <cell r="CC310">
            <v>323.05031409999992</v>
          </cell>
          <cell r="CD310">
            <v>243.93896627000001</v>
          </cell>
          <cell r="CE310">
            <v>233.26467459</v>
          </cell>
          <cell r="CF310">
            <v>236.59688985</v>
          </cell>
          <cell r="CG310">
            <v>268.20593237000003</v>
          </cell>
          <cell r="CH310">
            <v>289.11407478000001</v>
          </cell>
          <cell r="CI310">
            <v>258.00617453000001</v>
          </cell>
          <cell r="CJ310">
            <v>249.52143158999999</v>
          </cell>
          <cell r="CK310">
            <v>264.90775323999998</v>
          </cell>
          <cell r="CL310">
            <v>256.95673772000004</v>
          </cell>
          <cell r="CM310">
            <v>265.76314515000001</v>
          </cell>
          <cell r="CN310">
            <v>261.87614371000001</v>
          </cell>
          <cell r="CO310">
            <v>286.06015854000003</v>
          </cell>
          <cell r="CP310">
            <v>254.19305037999996</v>
          </cell>
          <cell r="CQ310">
            <v>276.47322095999999</v>
          </cell>
          <cell r="CR310">
            <v>266.31863170999998</v>
          </cell>
          <cell r="CS310">
            <v>345.34608505</v>
          </cell>
          <cell r="CT310">
            <v>316.96615997999993</v>
          </cell>
          <cell r="CU310">
            <v>248.39058141999996</v>
          </cell>
          <cell r="CV310">
            <v>300.14555157999996</v>
          </cell>
          <cell r="CW310">
            <v>247.19918702000001</v>
          </cell>
          <cell r="CX310">
            <v>272.90976197999998</v>
          </cell>
          <cell r="CY310">
            <v>320.00571291</v>
          </cell>
          <cell r="CZ310">
            <v>271.85107918999995</v>
          </cell>
          <cell r="DA310">
            <v>330.52059627</v>
          </cell>
          <cell r="DB310">
            <v>233.64482146999998</v>
          </cell>
          <cell r="DC310">
            <v>228.58956513000001</v>
          </cell>
          <cell r="DD310">
            <v>201.59766654999999</v>
          </cell>
          <cell r="DE310">
            <v>353.60736034999996</v>
          </cell>
          <cell r="DF310">
            <v>341.69048122999999</v>
          </cell>
          <cell r="DG310">
            <v>415.68557788999999</v>
          </cell>
          <cell r="DH310">
            <v>366.27024187000001</v>
          </cell>
          <cell r="DI310">
            <v>363.31212511000001</v>
          </cell>
          <cell r="DJ310">
            <v>365.75598181000004</v>
          </cell>
          <cell r="DK310">
            <v>348.46299693999998</v>
          </cell>
          <cell r="DL310">
            <v>414.41634454999996</v>
          </cell>
          <cell r="DM310">
            <v>387.00298349999997</v>
          </cell>
          <cell r="DN310">
            <v>313.40487923999996</v>
          </cell>
          <cell r="DO310">
            <v>393.09800000000001</v>
          </cell>
        </row>
        <row r="313">
          <cell r="G313">
            <v>283.79727445877802</v>
          </cell>
          <cell r="H313">
            <v>363.09512453121795</v>
          </cell>
          <cell r="I313">
            <v>330.106726446984</v>
          </cell>
          <cell r="J313">
            <v>262.34095106769399</v>
          </cell>
          <cell r="K313">
            <v>319.152900775001</v>
          </cell>
          <cell r="L313">
            <v>302.19253674448697</v>
          </cell>
          <cell r="M313">
            <v>315.40600365495595</v>
          </cell>
          <cell r="N313">
            <v>297.62969996041898</v>
          </cell>
          <cell r="O313">
            <v>258.05963382095302</v>
          </cell>
          <cell r="P313">
            <v>425.86253126085796</v>
          </cell>
          <cell r="Q313">
            <v>357.96598366916993</v>
          </cell>
          <cell r="R313">
            <v>373.89221851945302</v>
          </cell>
          <cell r="S313">
            <v>367.85380574352797</v>
          </cell>
          <cell r="T313">
            <v>408.15605586403501</v>
          </cell>
          <cell r="U313">
            <v>267.25799999999998</v>
          </cell>
          <cell r="V313">
            <v>320.892</v>
          </cell>
          <cell r="W313">
            <v>290.48899999999998</v>
          </cell>
          <cell r="X313">
            <v>293.79499999999996</v>
          </cell>
          <cell r="Y313">
            <v>287.40499999999997</v>
          </cell>
          <cell r="Z313">
            <v>358.67500000000001</v>
          </cell>
          <cell r="AA313">
            <v>186.85899999999998</v>
          </cell>
          <cell r="AB313">
            <v>204.858</v>
          </cell>
          <cell r="AC313">
            <v>270.94599999999997</v>
          </cell>
          <cell r="AD313">
            <v>255.25</v>
          </cell>
          <cell r="AE313">
            <v>434.126014</v>
          </cell>
          <cell r="AF313">
            <v>281.31899999999996</v>
          </cell>
          <cell r="AG313">
            <v>251.447</v>
          </cell>
          <cell r="AH313">
            <v>370.25099999999998</v>
          </cell>
          <cell r="AI313">
            <v>354.73499999999996</v>
          </cell>
          <cell r="AJ313">
            <v>407.15699999999998</v>
          </cell>
          <cell r="AK313">
            <v>451.51499999999999</v>
          </cell>
          <cell r="AL313">
            <v>440.56899999999996</v>
          </cell>
          <cell r="AM313">
            <v>438.80699999999996</v>
          </cell>
          <cell r="AN313">
            <v>329.85899999999998</v>
          </cell>
          <cell r="AO313">
            <v>389.85899999999998</v>
          </cell>
          <cell r="AP313">
            <v>377.791</v>
          </cell>
          <cell r="AQ313">
            <v>472.10299999999995</v>
          </cell>
          <cell r="AR313">
            <v>331.17599999999999</v>
          </cell>
          <cell r="AS313">
            <v>296.89699999999999</v>
          </cell>
          <cell r="AT313">
            <v>327.95699999999999</v>
          </cell>
          <cell r="AU313">
            <v>449.30690033366699</v>
          </cell>
          <cell r="AV313">
            <v>230.726</v>
          </cell>
          <cell r="AW313">
            <v>239.14699999999999</v>
          </cell>
          <cell r="AX313">
            <v>200.06899999999999</v>
          </cell>
          <cell r="AY313">
            <v>213.90899999999999</v>
          </cell>
          <cell r="AZ313">
            <v>530.37592962999997</v>
          </cell>
          <cell r="BA313">
            <v>546.35421890999999</v>
          </cell>
          <cell r="BB313">
            <v>649.01776135354896</v>
          </cell>
          <cell r="BC313">
            <v>677.72211513000002</v>
          </cell>
          <cell r="BD313">
            <v>696.58014202999993</v>
          </cell>
          <cell r="BE313">
            <v>733.0297562799999</v>
          </cell>
          <cell r="BF313">
            <v>593.65246472000001</v>
          </cell>
          <cell r="BG313">
            <v>560.97988399999997</v>
          </cell>
          <cell r="BH313">
            <v>781.88245140999993</v>
          </cell>
          <cell r="BI313">
            <v>964.34403636999991</v>
          </cell>
          <cell r="BJ313">
            <v>1007.5699545399999</v>
          </cell>
          <cell r="BK313">
            <v>913.47390200999996</v>
          </cell>
          <cell r="BL313">
            <v>980.1911644999999</v>
          </cell>
          <cell r="BM313">
            <v>892.28409795000005</v>
          </cell>
          <cell r="BN313">
            <v>1234.7124221599997</v>
          </cell>
          <cell r="BO313">
            <v>953.07917029999987</v>
          </cell>
          <cell r="BP313">
            <v>605.15187581999987</v>
          </cell>
          <cell r="BQ313">
            <v>486.97667013999995</v>
          </cell>
          <cell r="BR313">
            <v>403.91510305999998</v>
          </cell>
          <cell r="BS313">
            <v>462.98677190000001</v>
          </cell>
          <cell r="BT313">
            <v>539.58912986999997</v>
          </cell>
          <cell r="BU313">
            <v>738.20207142000004</v>
          </cell>
          <cell r="BV313">
            <v>856.8679645499999</v>
          </cell>
          <cell r="BW313">
            <v>637.88952080000001</v>
          </cell>
          <cell r="BX313">
            <v>691.06046335999997</v>
          </cell>
          <cell r="BY313">
            <v>625.84103598000002</v>
          </cell>
          <cell r="BZ313">
            <v>509.64009493999998</v>
          </cell>
          <cell r="CA313">
            <v>461.65695653089097</v>
          </cell>
          <cell r="CB313">
            <v>729.16468009089101</v>
          </cell>
          <cell r="CC313">
            <v>432.86070901666301</v>
          </cell>
          <cell r="CD313">
            <v>823.50315172666296</v>
          </cell>
          <cell r="CE313">
            <v>690.19155924520601</v>
          </cell>
          <cell r="CF313">
            <v>585.94530556520601</v>
          </cell>
          <cell r="CG313">
            <v>500.827179285206</v>
          </cell>
          <cell r="CH313">
            <v>637.28592871520584</v>
          </cell>
          <cell r="CI313">
            <v>616.59483859520628</v>
          </cell>
          <cell r="CJ313">
            <v>658.37940654520639</v>
          </cell>
          <cell r="CK313">
            <v>910.0987401299999</v>
          </cell>
          <cell r="CL313">
            <v>938.98182496520621</v>
          </cell>
          <cell r="CM313">
            <v>1269.0267715452062</v>
          </cell>
          <cell r="CN313">
            <v>1098.3502770152061</v>
          </cell>
          <cell r="CO313">
            <v>1638.7283156952062</v>
          </cell>
          <cell r="CP313">
            <v>1958.1724890352061</v>
          </cell>
          <cell r="CQ313">
            <v>1804.0348187352063</v>
          </cell>
          <cell r="CR313">
            <v>1700.7957532152066</v>
          </cell>
          <cell r="CS313">
            <v>1523.9562832452061</v>
          </cell>
          <cell r="CT313">
            <v>1915.3103859952062</v>
          </cell>
          <cell r="CU313">
            <v>1923.8437230152063</v>
          </cell>
          <cell r="CV313">
            <v>2349.1758393252062</v>
          </cell>
          <cell r="CW313">
            <v>1952.4334728052063</v>
          </cell>
          <cell r="CX313">
            <v>2096.3326948252061</v>
          </cell>
          <cell r="CY313">
            <v>1929.6452267652064</v>
          </cell>
          <cell r="CZ313">
            <v>1903.3992090052061</v>
          </cell>
          <cell r="DA313">
            <v>1781.3419075952063</v>
          </cell>
          <cell r="DB313">
            <v>2167.1328609852067</v>
          </cell>
          <cell r="DC313">
            <v>1954.7492419852063</v>
          </cell>
          <cell r="DD313">
            <v>1953.5749018352062</v>
          </cell>
          <cell r="DE313">
            <v>2004.9790547252062</v>
          </cell>
          <cell r="DF313">
            <v>2155.7280147199999</v>
          </cell>
          <cell r="DG313">
            <v>1817.4021961652061</v>
          </cell>
          <cell r="DH313">
            <v>1725.8562563552061</v>
          </cell>
          <cell r="DI313">
            <v>1653.5682034452061</v>
          </cell>
          <cell r="DJ313">
            <v>1653.8931885552063</v>
          </cell>
          <cell r="DK313">
            <v>1847.0438132252061</v>
          </cell>
          <cell r="DL313">
            <v>1578.951645095206</v>
          </cell>
          <cell r="DM313">
            <v>1451.2811394252062</v>
          </cell>
          <cell r="DN313">
            <v>1687.7330326252063</v>
          </cell>
          <cell r="DO313">
            <v>1967.4509999952063</v>
          </cell>
        </row>
        <row r="317">
          <cell r="G317">
            <v>3548.5004421761196</v>
          </cell>
          <cell r="H317">
            <v>3665.5756927452794</v>
          </cell>
          <cell r="I317">
            <v>3782.3471363691601</v>
          </cell>
          <cell r="J317">
            <v>3575.2636155318796</v>
          </cell>
          <cell r="K317">
            <v>3661.5630775178697</v>
          </cell>
          <cell r="L317">
            <v>3475.8180744209699</v>
          </cell>
          <cell r="M317">
            <v>3759.5906001460799</v>
          </cell>
          <cell r="N317">
            <v>3707.8039282604395</v>
          </cell>
          <cell r="O317">
            <v>3365.65098002178</v>
          </cell>
          <cell r="P317">
            <v>3526.6468884781698</v>
          </cell>
          <cell r="Q317">
            <v>3683.54230025776</v>
          </cell>
          <cell r="R317">
            <v>3368.5867169385597</v>
          </cell>
          <cell r="S317">
            <v>3492.0127594134301</v>
          </cell>
          <cell r="T317">
            <v>3574.4784389317001</v>
          </cell>
          <cell r="U317">
            <v>3469.0108399999999</v>
          </cell>
          <cell r="V317">
            <v>3763.9659999999999</v>
          </cell>
          <cell r="W317">
            <v>3707.8609999999999</v>
          </cell>
          <cell r="X317">
            <v>3849.3599999999997</v>
          </cell>
          <cell r="Y317">
            <v>3840.1029999999996</v>
          </cell>
          <cell r="Z317">
            <v>3829.7639999999997</v>
          </cell>
          <cell r="AA317">
            <v>3928.163</v>
          </cell>
          <cell r="AB317">
            <v>3651.0569999999998</v>
          </cell>
          <cell r="AC317">
            <v>3890.2149999999997</v>
          </cell>
          <cell r="AD317">
            <v>4144.3779999999997</v>
          </cell>
          <cell r="AE317">
            <v>4096.424</v>
          </cell>
          <cell r="AF317">
            <v>4221.8710000000001</v>
          </cell>
          <cell r="AG317">
            <v>4177.3320000000003</v>
          </cell>
          <cell r="AH317">
            <v>4095.2109999999998</v>
          </cell>
          <cell r="AI317">
            <v>4847.7889999999998</v>
          </cell>
          <cell r="AJ317">
            <v>4677.5419999999995</v>
          </cell>
          <cell r="AK317">
            <v>5319.4859999999999</v>
          </cell>
          <cell r="AL317">
            <v>5169.7739999999994</v>
          </cell>
          <cell r="AM317">
            <v>4736.933</v>
          </cell>
          <cell r="AN317">
            <v>4469.2730000000001</v>
          </cell>
          <cell r="AO317">
            <v>4455.0439999999999</v>
          </cell>
          <cell r="AP317">
            <v>4862.5379999999996</v>
          </cell>
          <cell r="AQ317">
            <v>4853.7719999999999</v>
          </cell>
          <cell r="AR317">
            <v>5117.04</v>
          </cell>
          <cell r="AS317">
            <v>4957.5879999999997</v>
          </cell>
          <cell r="AT317">
            <v>5152.5969999999998</v>
          </cell>
          <cell r="AU317">
            <v>4937.3867779882203</v>
          </cell>
          <cell r="AV317">
            <v>4878.3670000000002</v>
          </cell>
          <cell r="AW317">
            <v>4866.1239999999998</v>
          </cell>
          <cell r="AX317">
            <v>4957.7709999999997</v>
          </cell>
          <cell r="AY317">
            <v>4881.683</v>
          </cell>
          <cell r="AZ317">
            <v>4973.6345728799997</v>
          </cell>
          <cell r="BA317">
            <v>5218.8104855399997</v>
          </cell>
          <cell r="BB317">
            <v>5422.4541600399998</v>
          </cell>
          <cell r="BC317">
            <v>5708.8599876400003</v>
          </cell>
          <cell r="BD317">
            <v>6313.5988981700002</v>
          </cell>
          <cell r="BE317">
            <v>6034.1513796299996</v>
          </cell>
          <cell r="BF317">
            <v>6774.1556773900002</v>
          </cell>
          <cell r="BG317">
            <v>6703.0962420899996</v>
          </cell>
          <cell r="BH317">
            <v>6696.1593040500002</v>
          </cell>
          <cell r="BI317">
            <v>7635.4481837200001</v>
          </cell>
          <cell r="BJ317">
            <v>7303.90193026</v>
          </cell>
          <cell r="BK317">
            <v>7027.6778991699994</v>
          </cell>
          <cell r="BL317">
            <v>7303.0169504199994</v>
          </cell>
          <cell r="BM317">
            <v>7978.0543834199998</v>
          </cell>
          <cell r="BN317">
            <v>8070.75375033</v>
          </cell>
          <cell r="BO317">
            <v>8266.9444839099997</v>
          </cell>
          <cell r="BP317">
            <v>8679.6347261899991</v>
          </cell>
          <cell r="BQ317">
            <v>6943.7268957099986</v>
          </cell>
          <cell r="BR317">
            <v>8530.7615992299998</v>
          </cell>
          <cell r="BS317">
            <v>8710.7636850599993</v>
          </cell>
          <cell r="BT317">
            <v>8161.4617849799988</v>
          </cell>
          <cell r="BU317">
            <v>7876.6704830199988</v>
          </cell>
          <cell r="BV317">
            <v>8409.5101099300009</v>
          </cell>
          <cell r="BW317">
            <v>7671.5874510397298</v>
          </cell>
          <cell r="BX317">
            <v>8288.8765023797296</v>
          </cell>
          <cell r="BY317">
            <v>9511.2640672895686</v>
          </cell>
          <cell r="BZ317">
            <v>9254.9600481095695</v>
          </cell>
          <cell r="CA317">
            <v>9579.2640502256781</v>
          </cell>
          <cell r="CB317">
            <v>9248.2816761056802</v>
          </cell>
          <cell r="CC317">
            <v>10209.02124169385</v>
          </cell>
          <cell r="CD317">
            <v>10704.67298443385</v>
          </cell>
          <cell r="CE317">
            <v>10582.0202519867</v>
          </cell>
          <cell r="CF317">
            <v>10677.383920846698</v>
          </cell>
          <cell r="CG317">
            <v>10017.149374071811</v>
          </cell>
          <cell r="CH317">
            <v>9990.2454070918084</v>
          </cell>
          <cell r="CI317">
            <v>10032.593419858509</v>
          </cell>
          <cell r="CJ317">
            <v>10873.51724615704</v>
          </cell>
          <cell r="CK317">
            <v>10306.516805079566</v>
          </cell>
          <cell r="CL317">
            <v>10526.291286957041</v>
          </cell>
          <cell r="CM317">
            <v>10721.880546855491</v>
          </cell>
          <cell r="CN317">
            <v>10983.167712309089</v>
          </cell>
          <cell r="CO317">
            <v>10495.372452819502</v>
          </cell>
          <cell r="CP317">
            <v>10066.069546509503</v>
          </cell>
          <cell r="CQ317">
            <v>9885.9728778838999</v>
          </cell>
          <cell r="CR317">
            <v>9401.9599237189905</v>
          </cell>
          <cell r="CS317">
            <v>10327.313960718991</v>
          </cell>
          <cell r="CT317">
            <v>10312.22182072</v>
          </cell>
          <cell r="CU317">
            <v>10791.037151240002</v>
          </cell>
          <cell r="CV317">
            <v>11193.689243090001</v>
          </cell>
          <cell r="CW317">
            <v>11851.075152550004</v>
          </cell>
          <cell r="CX317">
            <v>11529.332691279998</v>
          </cell>
          <cell r="CY317">
            <v>10865.742259819999</v>
          </cell>
          <cell r="CZ317">
            <v>11306.78415265</v>
          </cell>
          <cell r="DA317">
            <v>10452.91635727</v>
          </cell>
          <cell r="DB317">
            <v>11407.245623819999</v>
          </cell>
          <cell r="DC317">
            <v>12250.68978139</v>
          </cell>
          <cell r="DD317">
            <v>12052.881647959999</v>
          </cell>
          <cell r="DE317">
            <v>11438.426178149997</v>
          </cell>
          <cell r="DF317">
            <v>11594.803408960001</v>
          </cell>
          <cell r="DG317">
            <v>12340.4252772</v>
          </cell>
          <cell r="DH317">
            <v>12244.955144119998</v>
          </cell>
          <cell r="DI317">
            <v>12197.911068429999</v>
          </cell>
          <cell r="DJ317">
            <v>12031.006101359999</v>
          </cell>
          <cell r="DK317">
            <v>12551.699397919998</v>
          </cell>
          <cell r="DL317">
            <v>12278.294528330003</v>
          </cell>
          <cell r="DM317">
            <v>11513.08808279</v>
          </cell>
          <cell r="DN317">
            <v>11801.184303850001</v>
          </cell>
          <cell r="DO317">
            <v>13059.590592279999</v>
          </cell>
        </row>
        <row r="320">
          <cell r="G320">
            <v>1954.3043583174497</v>
          </cell>
          <cell r="H320">
            <v>1870.4004086382497</v>
          </cell>
          <cell r="I320">
            <v>2009.1539314080701</v>
          </cell>
          <cell r="J320">
            <v>2124.3087832997899</v>
          </cell>
          <cell r="K320">
            <v>2265.0619891464298</v>
          </cell>
          <cell r="L320">
            <v>2057.12480558273</v>
          </cell>
          <cell r="M320">
            <v>2082.9843019005202</v>
          </cell>
          <cell r="N320">
            <v>2081.0248141104298</v>
          </cell>
          <cell r="O320">
            <v>2012.27780692137</v>
          </cell>
          <cell r="P320">
            <v>1980.8882098695201</v>
          </cell>
          <cell r="Q320">
            <v>2030.1446419634699</v>
          </cell>
          <cell r="R320">
            <v>1887.3819677290101</v>
          </cell>
          <cell r="S320">
            <v>1916.2042825784799</v>
          </cell>
          <cell r="T320">
            <v>2050.8682473978702</v>
          </cell>
          <cell r="U320">
            <v>2330.5639999999999</v>
          </cell>
          <cell r="V320">
            <v>2302.1509999999998</v>
          </cell>
          <cell r="W320">
            <v>2332.538</v>
          </cell>
          <cell r="X320">
            <v>2492.848</v>
          </cell>
          <cell r="Y320">
            <v>2296.8319999999999</v>
          </cell>
          <cell r="Z320">
            <v>2205.44</v>
          </cell>
          <cell r="AA320">
            <v>2318.8379999999997</v>
          </cell>
          <cell r="AB320">
            <v>2462.9649999999997</v>
          </cell>
          <cell r="AC320">
            <v>2475.1109999999999</v>
          </cell>
          <cell r="AD320">
            <v>2547.8130000000001</v>
          </cell>
          <cell r="AE320">
            <v>2619.7709999999997</v>
          </cell>
          <cell r="AF320">
            <v>2555.8579999999997</v>
          </cell>
          <cell r="AG320">
            <v>2364.8179999999998</v>
          </cell>
          <cell r="AH320">
            <v>2342.587</v>
          </cell>
          <cell r="AI320">
            <v>2530.6109999999999</v>
          </cell>
          <cell r="AJ320">
            <v>2470.0609999999997</v>
          </cell>
          <cell r="AK320">
            <v>2276.5929999999998</v>
          </cell>
          <cell r="AL320">
            <v>2076.0610000000001</v>
          </cell>
          <cell r="AM320">
            <v>2051.386</v>
          </cell>
          <cell r="AN320">
            <v>1802.5309999999999</v>
          </cell>
          <cell r="AO320">
            <v>1789.491</v>
          </cell>
          <cell r="AP320">
            <v>1823.5729999999999</v>
          </cell>
          <cell r="AQ320">
            <v>1869.434</v>
          </cell>
          <cell r="AR320">
            <v>2081.1120000000001</v>
          </cell>
          <cell r="AS320">
            <v>2022.3609999999999</v>
          </cell>
          <cell r="AT320">
            <v>2045.693</v>
          </cell>
          <cell r="AU320">
            <v>2155.7033938006393</v>
          </cell>
          <cell r="AV320">
            <v>2026.712</v>
          </cell>
          <cell r="AW320">
            <v>2007.98</v>
          </cell>
          <cell r="AX320">
            <v>1987.3339999999998</v>
          </cell>
          <cell r="AY320">
            <v>1909.346</v>
          </cell>
          <cell r="AZ320">
            <v>1983.2774943499999</v>
          </cell>
          <cell r="BA320">
            <v>2122.21558069</v>
          </cell>
          <cell r="BB320">
            <v>2216.9830122899998</v>
          </cell>
          <cell r="BC320">
            <v>2321.9827326300001</v>
          </cell>
          <cell r="BD320">
            <v>2223.2298444600001</v>
          </cell>
          <cell r="BE320">
            <v>2159.6526730199998</v>
          </cell>
          <cell r="BF320">
            <v>2446.25223848</v>
          </cell>
          <cell r="BG320">
            <v>2476.2164582999999</v>
          </cell>
          <cell r="BH320">
            <v>2909.3386982299999</v>
          </cell>
          <cell r="BI320">
            <v>2904.6529781700001</v>
          </cell>
          <cell r="BJ320">
            <v>2975.65377756</v>
          </cell>
          <cell r="BK320">
            <v>3112.9840617499999</v>
          </cell>
          <cell r="BL320">
            <v>3335.5165757999998</v>
          </cell>
          <cell r="BM320">
            <v>2650.0146084899998</v>
          </cell>
          <cell r="BN320">
            <v>2676.4780525399997</v>
          </cell>
          <cell r="BO320">
            <v>2752.9523850799997</v>
          </cell>
          <cell r="BP320">
            <v>2658.8349201400001</v>
          </cell>
          <cell r="BQ320">
            <v>2652.10359672</v>
          </cell>
          <cell r="BR320">
            <v>2938.52420226</v>
          </cell>
          <cell r="BS320">
            <v>3014.9959431500001</v>
          </cell>
          <cell r="BT320">
            <v>2982.5130660300001</v>
          </cell>
          <cell r="BU320">
            <v>2846.78434298</v>
          </cell>
          <cell r="BV320">
            <v>2797.7923808999999</v>
          </cell>
          <cell r="BW320">
            <v>2982.10640982319</v>
          </cell>
          <cell r="BX320">
            <v>3039.20495050319</v>
          </cell>
          <cell r="BY320">
            <v>3564.4885798031901</v>
          </cell>
          <cell r="BZ320">
            <v>3295.8359783231895</v>
          </cell>
          <cell r="CA320">
            <v>3010.0485149599999</v>
          </cell>
          <cell r="CB320">
            <v>2849.6772126599999</v>
          </cell>
          <cell r="CC320">
            <v>3153.4813463700002</v>
          </cell>
          <cell r="CD320">
            <v>3091.4496999200001</v>
          </cell>
          <cell r="CE320">
            <v>3363.8668581599995</v>
          </cell>
          <cell r="CF320">
            <v>3269.3271248999999</v>
          </cell>
          <cell r="CG320">
            <v>3130.5555965281901</v>
          </cell>
          <cell r="CH320">
            <v>4453.9819495881902</v>
          </cell>
          <cell r="CI320">
            <v>4353.3702451981871</v>
          </cell>
          <cell r="CJ320">
            <v>4298.8329664881876</v>
          </cell>
          <cell r="CK320">
            <v>4423.2828763031912</v>
          </cell>
          <cell r="CL320">
            <v>4958.7919252281872</v>
          </cell>
          <cell r="CM320">
            <v>4540.4470922381879</v>
          </cell>
          <cell r="CN320">
            <v>4557.7657698381872</v>
          </cell>
          <cell r="CO320">
            <v>4517.4939515981869</v>
          </cell>
          <cell r="CP320">
            <v>4144.1759548181872</v>
          </cell>
          <cell r="CQ320">
            <v>4566.6185673781874</v>
          </cell>
          <cell r="CR320">
            <v>4498.3893661281863</v>
          </cell>
          <cell r="CS320">
            <v>4775.6021054800003</v>
          </cell>
          <cell r="CT320">
            <v>4676.8172307200011</v>
          </cell>
          <cell r="CU320">
            <v>4694.7152841200013</v>
          </cell>
          <cell r="CV320">
            <v>4910.2963133699996</v>
          </cell>
          <cell r="CW320">
            <v>4858.4090040600004</v>
          </cell>
          <cell r="CX320">
            <v>4760.7554640300004</v>
          </cell>
          <cell r="CY320">
            <v>4615.3020625199988</v>
          </cell>
          <cell r="CZ320">
            <v>4764.4015736900001</v>
          </cell>
          <cell r="DA320">
            <v>4799.3481182000005</v>
          </cell>
          <cell r="DB320">
            <v>4354.7345686499993</v>
          </cell>
          <cell r="DC320">
            <v>4807.9234425600007</v>
          </cell>
          <cell r="DD320">
            <v>5095.8082931899999</v>
          </cell>
          <cell r="DE320">
            <v>5012.7667704900005</v>
          </cell>
          <cell r="DF320">
            <v>5222.7841968099992</v>
          </cell>
          <cell r="DG320">
            <v>5198.4698328000004</v>
          </cell>
          <cell r="DH320">
            <v>4936.2760038599999</v>
          </cell>
          <cell r="DI320">
            <v>5192.3891165199993</v>
          </cell>
          <cell r="DJ320">
            <v>5186.9303550899995</v>
          </cell>
          <cell r="DK320">
            <v>5379.9042229500001</v>
          </cell>
          <cell r="DL320">
            <v>5578.7125074899996</v>
          </cell>
          <cell r="DM320">
            <v>5313.2504090099992</v>
          </cell>
          <cell r="DN320">
            <v>4817.5824832400003</v>
          </cell>
          <cell r="DO320">
            <v>5063.7652671800006</v>
          </cell>
        </row>
        <row r="325">
          <cell r="G325">
            <v>260.27800000000002</v>
          </cell>
          <cell r="H325">
            <v>261.73399999999998</v>
          </cell>
          <cell r="I325">
            <v>248.93899999999999</v>
          </cell>
          <cell r="J325">
            <v>243.98499999999999</v>
          </cell>
          <cell r="K325">
            <v>243.97199999999998</v>
          </cell>
          <cell r="L325">
            <v>270.786</v>
          </cell>
          <cell r="M325">
            <v>271.315</v>
          </cell>
          <cell r="N325">
            <v>264.13400000000001</v>
          </cell>
          <cell r="O325">
            <v>257.21899999999999</v>
          </cell>
          <cell r="P325">
            <v>256.31400000000002</v>
          </cell>
          <cell r="Q325">
            <v>279.334</v>
          </cell>
          <cell r="R325">
            <v>274.74</v>
          </cell>
          <cell r="S325">
            <v>352.95299999999997</v>
          </cell>
          <cell r="T325">
            <v>276.37599999999998</v>
          </cell>
          <cell r="U325">
            <v>318.81200000000001</v>
          </cell>
          <cell r="V325">
            <v>595.56299999999999</v>
          </cell>
          <cell r="W325">
            <v>522.101</v>
          </cell>
          <cell r="X325">
            <v>558.72899999999993</v>
          </cell>
          <cell r="Y325">
            <v>319.92199999999997</v>
          </cell>
          <cell r="Z325">
            <v>312.87</v>
          </cell>
          <cell r="AA325">
            <v>345.46100000000001</v>
          </cell>
          <cell r="AB325">
            <v>347.673</v>
          </cell>
          <cell r="AC325">
            <v>359.4</v>
          </cell>
          <cell r="AD325">
            <v>333.69399999999996</v>
          </cell>
          <cell r="AE325">
            <v>336.36567839999998</v>
          </cell>
          <cell r="AF325">
            <v>347.702</v>
          </cell>
          <cell r="AG325">
            <v>347.97899999999998</v>
          </cell>
          <cell r="AH325">
            <v>463.52099999999996</v>
          </cell>
          <cell r="AI325">
            <v>429.375</v>
          </cell>
          <cell r="AJ325">
            <v>504.84899999999999</v>
          </cell>
          <cell r="AK325">
            <v>469.26</v>
          </cell>
          <cell r="AL325">
            <v>460.06299999999999</v>
          </cell>
          <cell r="AM325">
            <v>486.714</v>
          </cell>
          <cell r="AN325">
            <v>538.49599999999998</v>
          </cell>
          <cell r="AO325">
            <v>593.99299999999994</v>
          </cell>
          <cell r="AP325">
            <v>252.494</v>
          </cell>
          <cell r="AQ325">
            <v>322.40699999999998</v>
          </cell>
          <cell r="AR325">
            <v>226.851</v>
          </cell>
          <cell r="AS325">
            <v>223.90199999999999</v>
          </cell>
          <cell r="AT325">
            <v>179.637</v>
          </cell>
          <cell r="AU325">
            <v>155.51283372075099</v>
          </cell>
          <cell r="AV325">
            <v>189.33599999999998</v>
          </cell>
          <cell r="AW325">
            <v>184.323039694676</v>
          </cell>
          <cell r="AX325">
            <v>212.78199999999998</v>
          </cell>
          <cell r="AY325">
            <v>212.172</v>
          </cell>
          <cell r="AZ325">
            <v>383.995</v>
          </cell>
          <cell r="BA325">
            <v>316.096</v>
          </cell>
          <cell r="BB325">
            <v>317.14453424999999</v>
          </cell>
          <cell r="BC325">
            <v>409.42212329</v>
          </cell>
          <cell r="BD325">
            <v>394.44667122999999</v>
          </cell>
          <cell r="BE325">
            <v>391.92026026999997</v>
          </cell>
          <cell r="BF325">
            <v>472.47383561999999</v>
          </cell>
          <cell r="BG325">
            <v>724.11941095999998</v>
          </cell>
          <cell r="BH325">
            <v>334.16237797000002</v>
          </cell>
          <cell r="BI325">
            <v>344.83113997999999</v>
          </cell>
          <cell r="BJ325">
            <v>297.88472195999998</v>
          </cell>
          <cell r="BK325">
            <v>367.13357613999995</v>
          </cell>
          <cell r="BL325">
            <v>423.51928358999993</v>
          </cell>
          <cell r="BM325">
            <v>433.81288340999993</v>
          </cell>
          <cell r="BN325">
            <v>586.84464603000004</v>
          </cell>
          <cell r="BO325">
            <v>736.81103554000003</v>
          </cell>
          <cell r="BP325">
            <v>847.95042414999989</v>
          </cell>
          <cell r="BQ325">
            <v>708.52961526999991</v>
          </cell>
          <cell r="BR325">
            <v>633.98631699999999</v>
          </cell>
          <cell r="BS325">
            <v>516.12976490000005</v>
          </cell>
          <cell r="BT325">
            <v>607.03984547000005</v>
          </cell>
          <cell r="BU325">
            <v>521.30920721999996</v>
          </cell>
          <cell r="BV325">
            <v>742.80185081000002</v>
          </cell>
          <cell r="BW325">
            <v>696.49831295000001</v>
          </cell>
          <cell r="BX325">
            <v>779.68396972000005</v>
          </cell>
          <cell r="BY325">
            <v>719.43121900999995</v>
          </cell>
          <cell r="BZ325">
            <v>824.78627147999998</v>
          </cell>
          <cell r="CA325">
            <v>913.4399621</v>
          </cell>
          <cell r="CB325">
            <v>1045.6811024599999</v>
          </cell>
          <cell r="CC325">
            <v>874.16215605000002</v>
          </cell>
          <cell r="CD325">
            <v>869.02303864999999</v>
          </cell>
          <cell r="CE325">
            <v>852.74615114000005</v>
          </cell>
          <cell r="CF325">
            <v>877.02007359000004</v>
          </cell>
          <cell r="CG325">
            <v>822.80593630999988</v>
          </cell>
          <cell r="CH325">
            <v>729.18050616000005</v>
          </cell>
          <cell r="CI325">
            <v>314.43260259000004</v>
          </cell>
          <cell r="CJ325">
            <v>2027.72435748</v>
          </cell>
          <cell r="CK325">
            <v>2196.0626953499996</v>
          </cell>
          <cell r="CL325">
            <v>1978.2718607099998</v>
          </cell>
          <cell r="CM325">
            <v>2189.1921804600001</v>
          </cell>
          <cell r="CN325">
            <v>2420.6442625499999</v>
          </cell>
          <cell r="CO325">
            <v>2488.9655443199999</v>
          </cell>
          <cell r="CP325">
            <v>2536.2487720300001</v>
          </cell>
          <cell r="CQ325">
            <v>2199.3478284199996</v>
          </cell>
          <cell r="CR325">
            <v>2146.8140260699997</v>
          </cell>
          <cell r="CS325">
            <v>2238.9886667700002</v>
          </cell>
          <cell r="CT325">
            <v>2040.8906312899999</v>
          </cell>
          <cell r="CU325">
            <v>2089.6892362600001</v>
          </cell>
          <cell r="CV325">
            <v>2031.42496291</v>
          </cell>
          <cell r="CW325">
            <v>2617.2876037400001</v>
          </cell>
          <cell r="CX325">
            <v>2845.2990831999996</v>
          </cell>
          <cell r="CY325">
            <v>2508.0916039999997</v>
          </cell>
          <cell r="CZ325">
            <v>2534.2500499299999</v>
          </cell>
          <cell r="DA325">
            <v>2595.97584538</v>
          </cell>
          <cell r="DB325">
            <v>3002.6354641499997</v>
          </cell>
          <cell r="DC325">
            <v>4080.5651069299997</v>
          </cell>
          <cell r="DD325">
            <v>2753.46538147</v>
          </cell>
          <cell r="DE325">
            <v>2916.3463518500002</v>
          </cell>
          <cell r="DF325">
            <v>3143.7513774600002</v>
          </cell>
          <cell r="DG325">
            <v>3218.5232445300003</v>
          </cell>
          <cell r="DH325">
            <v>3202.8192669300001</v>
          </cell>
          <cell r="DI325">
            <v>3163.4533544800001</v>
          </cell>
          <cell r="DJ325">
            <v>3214.66235353</v>
          </cell>
          <cell r="DK325">
            <v>3270.9350086899994</v>
          </cell>
          <cell r="DL325">
            <v>3248.0760392800003</v>
          </cell>
          <cell r="DM325">
            <v>3955.3911778199999</v>
          </cell>
          <cell r="DN325">
            <v>4054.0279129400001</v>
          </cell>
          <cell r="DO325">
            <v>3526.1177881999997</v>
          </cell>
        </row>
        <row r="328">
          <cell r="G328">
            <v>115.30199999999999</v>
          </cell>
          <cell r="H328">
            <v>119.62899999999999</v>
          </cell>
          <cell r="I328">
            <v>119.036</v>
          </cell>
          <cell r="J328">
            <v>110.39999999999999</v>
          </cell>
          <cell r="K328">
            <v>110.595</v>
          </cell>
          <cell r="L328">
            <v>119.41799999999999</v>
          </cell>
          <cell r="M328">
            <v>114.845</v>
          </cell>
          <cell r="N328">
            <v>107.55199999999999</v>
          </cell>
          <cell r="O328">
            <v>106.36699999999999</v>
          </cell>
          <cell r="P328">
            <v>107.181</v>
          </cell>
          <cell r="Q328">
            <v>114.544</v>
          </cell>
          <cell r="R328">
            <v>102.252</v>
          </cell>
          <cell r="S328">
            <v>115.84099999999999</v>
          </cell>
          <cell r="T328">
            <v>106.661</v>
          </cell>
          <cell r="U328">
            <v>118.749</v>
          </cell>
          <cell r="V328">
            <v>115.84599999999999</v>
          </cell>
          <cell r="W328">
            <v>124.592</v>
          </cell>
          <cell r="X328">
            <v>143.62699999999998</v>
          </cell>
          <cell r="Y328">
            <v>97.11699999999999</v>
          </cell>
          <cell r="Z328">
            <v>65.790999999999997</v>
          </cell>
          <cell r="AA328">
            <v>95.838999999999999</v>
          </cell>
          <cell r="AB328">
            <v>114.53699999999999</v>
          </cell>
          <cell r="AC328">
            <v>127.643</v>
          </cell>
          <cell r="AD328">
            <v>109.27799999999999</v>
          </cell>
          <cell r="AE328">
            <v>105.20735679999999</v>
          </cell>
          <cell r="AF328">
            <v>87.171999999999997</v>
          </cell>
          <cell r="AG328">
            <v>150.57499999999999</v>
          </cell>
          <cell r="AH328">
            <v>134.33699999999999</v>
          </cell>
          <cell r="AI328">
            <v>70.128999999999991</v>
          </cell>
          <cell r="AJ328">
            <v>128.98500000000001</v>
          </cell>
          <cell r="AK328">
            <v>114.19</v>
          </cell>
          <cell r="AL328">
            <v>107.026</v>
          </cell>
          <cell r="AM328">
            <v>129.55799999999999</v>
          </cell>
          <cell r="AN328">
            <v>108.57599999999999</v>
          </cell>
          <cell r="AO328">
            <v>109.88499999999999</v>
          </cell>
          <cell r="AP328">
            <v>96.257999999999996</v>
          </cell>
          <cell r="AQ328">
            <v>156.17699999999999</v>
          </cell>
          <cell r="AR328">
            <v>123.69999999999999</v>
          </cell>
          <cell r="AS328">
            <v>104.52799999999999</v>
          </cell>
          <cell r="AT328">
            <v>101.25699999999999</v>
          </cell>
          <cell r="AU328">
            <v>86.581681304474699</v>
          </cell>
          <cell r="AV328">
            <v>88.457999999999998</v>
          </cell>
          <cell r="AW328">
            <v>136.133109878656</v>
          </cell>
          <cell r="AX328">
            <v>149.279</v>
          </cell>
          <cell r="AY328">
            <v>146.81899999999999</v>
          </cell>
          <cell r="AZ328">
            <v>177.17999999999998</v>
          </cell>
          <cell r="BA328">
            <v>190.82499999999999</v>
          </cell>
          <cell r="BB328">
            <v>168.065</v>
          </cell>
          <cell r="BC328">
            <v>175.37099999999998</v>
          </cell>
          <cell r="BD328">
            <v>183.62099999999998</v>
          </cell>
          <cell r="BE328">
            <v>177.68199999999999</v>
          </cell>
          <cell r="BF328">
            <v>147.65099999999998</v>
          </cell>
          <cell r="BG328">
            <v>160.26300000000001</v>
          </cell>
          <cell r="BH328">
            <v>141.559</v>
          </cell>
          <cell r="BI328">
            <v>160.75747715999998</v>
          </cell>
          <cell r="BJ328">
            <v>165.96477605000001</v>
          </cell>
          <cell r="BK328">
            <v>198.76035883</v>
          </cell>
          <cell r="BL328">
            <v>216.77654286000001</v>
          </cell>
          <cell r="BM328">
            <v>227.63180444</v>
          </cell>
          <cell r="BN328">
            <v>286.83027949000001</v>
          </cell>
          <cell r="BO328">
            <v>273.95770225999996</v>
          </cell>
          <cell r="BP328">
            <v>254.69402517</v>
          </cell>
          <cell r="BQ328">
            <v>201.59802516999997</v>
          </cell>
          <cell r="BR328">
            <v>286.93612273999992</v>
          </cell>
          <cell r="BS328">
            <v>274.69490258000002</v>
          </cell>
          <cell r="BT328">
            <v>269.89370556</v>
          </cell>
          <cell r="BU328">
            <v>308.61926390000002</v>
          </cell>
          <cell r="BV328">
            <v>289.64782730000002</v>
          </cell>
          <cell r="BW328">
            <v>420.52777893000001</v>
          </cell>
          <cell r="BX328">
            <v>427.48190820999997</v>
          </cell>
          <cell r="BY328">
            <v>465.24357722000002</v>
          </cell>
          <cell r="BZ328">
            <v>399.92230317000002</v>
          </cell>
          <cell r="CA328">
            <v>461.52010541999999</v>
          </cell>
          <cell r="CB328">
            <v>451.92377051999995</v>
          </cell>
          <cell r="CC328">
            <v>472.34050823999996</v>
          </cell>
          <cell r="CD328">
            <v>407.38660991</v>
          </cell>
          <cell r="CE328">
            <v>329.23588555999999</v>
          </cell>
          <cell r="CF328">
            <v>298.89724243999996</v>
          </cell>
          <cell r="CG328">
            <v>264.00547155999999</v>
          </cell>
          <cell r="CH328">
            <v>254.29157947999997</v>
          </cell>
          <cell r="CI328">
            <v>242.28738712000001</v>
          </cell>
          <cell r="CJ328">
            <v>307.46189010999996</v>
          </cell>
          <cell r="CK328">
            <v>315.65784005999996</v>
          </cell>
          <cell r="CL328">
            <v>353.99882406999996</v>
          </cell>
          <cell r="CM328">
            <v>367.64326584000003</v>
          </cell>
          <cell r="CN328">
            <v>420.34812529999999</v>
          </cell>
          <cell r="CO328">
            <v>405.09034407000001</v>
          </cell>
          <cell r="CP328">
            <v>429.96269237000001</v>
          </cell>
          <cell r="CQ328">
            <v>319.17996163999999</v>
          </cell>
          <cell r="CR328">
            <v>288.10936019000002</v>
          </cell>
          <cell r="CS328">
            <v>273.14901945000003</v>
          </cell>
          <cell r="CT328">
            <v>303.00710478000002</v>
          </cell>
          <cell r="CU328">
            <v>245.14652343999998</v>
          </cell>
          <cell r="CV328">
            <v>241.03244676</v>
          </cell>
          <cell r="CW328">
            <v>353.55400378000002</v>
          </cell>
          <cell r="CX328">
            <v>355.0919859</v>
          </cell>
          <cell r="CY328">
            <v>339.48178337999997</v>
          </cell>
          <cell r="CZ328">
            <v>464.93794810999998</v>
          </cell>
          <cell r="DA328">
            <v>410.76804723000004</v>
          </cell>
          <cell r="DB328">
            <v>379.66862507000002</v>
          </cell>
          <cell r="DC328">
            <v>388.64923245</v>
          </cell>
          <cell r="DD328">
            <v>498.27415209999998</v>
          </cell>
          <cell r="DE328">
            <v>517.08100000000002</v>
          </cell>
          <cell r="DF328">
            <v>584.64894888000003</v>
          </cell>
          <cell r="DG328">
            <v>522.20748844000002</v>
          </cell>
          <cell r="DH328">
            <v>509.48579370000004</v>
          </cell>
          <cell r="DI328">
            <v>669.37746019999997</v>
          </cell>
          <cell r="DJ328">
            <v>409.73101971</v>
          </cell>
          <cell r="DK328">
            <v>466.58517053000003</v>
          </cell>
          <cell r="DL328">
            <v>418.01470225999998</v>
          </cell>
          <cell r="DM328">
            <v>417.82245645</v>
          </cell>
          <cell r="DN328">
            <v>461.51165643999997</v>
          </cell>
          <cell r="DO328">
            <v>362.61031169</v>
          </cell>
        </row>
        <row r="331">
          <cell r="G331">
            <v>284.80699999999996</v>
          </cell>
          <cell r="H331">
            <v>241.476</v>
          </cell>
          <cell r="I331">
            <v>212.20699999999999</v>
          </cell>
          <cell r="J331">
            <v>202.30499999999998</v>
          </cell>
          <cell r="K331">
            <v>187.31899999999999</v>
          </cell>
          <cell r="L331">
            <v>305.95499999999998</v>
          </cell>
          <cell r="M331">
            <v>368.98699999999997</v>
          </cell>
          <cell r="N331">
            <v>379.06599999999997</v>
          </cell>
          <cell r="O331">
            <v>371.423</v>
          </cell>
          <cell r="P331">
            <v>348.96899999999999</v>
          </cell>
          <cell r="Q331">
            <v>375.78100000000001</v>
          </cell>
          <cell r="R331">
            <v>395.86199999999997</v>
          </cell>
          <cell r="S331">
            <v>393.334</v>
          </cell>
          <cell r="T331">
            <v>393.642</v>
          </cell>
          <cell r="U331">
            <v>363.34</v>
          </cell>
          <cell r="V331">
            <v>399.15999999999997</v>
          </cell>
          <cell r="W331">
            <v>367.99699999999996</v>
          </cell>
          <cell r="X331">
            <v>375.65299999999996</v>
          </cell>
          <cell r="Y331">
            <v>350.89499999999998</v>
          </cell>
          <cell r="Z331">
            <v>411.28499999999997</v>
          </cell>
          <cell r="AA331">
            <v>394.38099999999997</v>
          </cell>
          <cell r="AB331">
            <v>483.661</v>
          </cell>
          <cell r="AC331">
            <v>360.99199999999996</v>
          </cell>
          <cell r="AD331">
            <v>393.82599999999996</v>
          </cell>
          <cell r="AE331">
            <v>273.39010880000001</v>
          </cell>
          <cell r="AF331">
            <v>270.40699999999998</v>
          </cell>
          <cell r="AG331">
            <v>371.053</v>
          </cell>
          <cell r="AH331">
            <v>414.94</v>
          </cell>
          <cell r="AI331">
            <v>309.613</v>
          </cell>
          <cell r="AJ331">
            <v>330.77</v>
          </cell>
          <cell r="AK331">
            <v>271.70599999999996</v>
          </cell>
          <cell r="AL331">
            <v>315.90600000000001</v>
          </cell>
          <cell r="AM331">
            <v>346.53800000000001</v>
          </cell>
          <cell r="AN331">
            <v>548.09199999999998</v>
          </cell>
          <cell r="AO331">
            <v>641</v>
          </cell>
          <cell r="AP331">
            <v>641.10299999999995</v>
          </cell>
          <cell r="AQ331">
            <v>549.90699999999993</v>
          </cell>
          <cell r="AR331">
            <v>441.82900000000001</v>
          </cell>
          <cell r="AS331">
            <v>432.96999999999997</v>
          </cell>
          <cell r="AT331">
            <v>517.89200000000005</v>
          </cell>
          <cell r="AU331">
            <v>462.43326513338394</v>
          </cell>
          <cell r="AV331">
            <v>518.49900000000002</v>
          </cell>
          <cell r="AW331">
            <v>496.621578360228</v>
          </cell>
          <cell r="AX331">
            <v>500.22299999999996</v>
          </cell>
          <cell r="AY331">
            <v>505.91199999999998</v>
          </cell>
          <cell r="AZ331">
            <v>690.29599999999994</v>
          </cell>
          <cell r="BA331">
            <v>848.16199999999992</v>
          </cell>
          <cell r="BB331">
            <v>833.58499999999992</v>
          </cell>
          <cell r="BC331">
            <v>773.78499999999997</v>
          </cell>
          <cell r="BD331">
            <v>768.18899999999996</v>
          </cell>
          <cell r="BE331">
            <v>687.65800000000002</v>
          </cell>
          <cell r="BF331">
            <v>867.428</v>
          </cell>
          <cell r="BG331">
            <v>880.86799999999994</v>
          </cell>
          <cell r="BH331">
            <v>398.38303839999998</v>
          </cell>
          <cell r="BI331">
            <v>274.10091291000003</v>
          </cell>
          <cell r="BJ331">
            <v>248.57036122</v>
          </cell>
          <cell r="BK331">
            <v>564.34559030999992</v>
          </cell>
          <cell r="BL331">
            <v>386.47575383999998</v>
          </cell>
          <cell r="BM331">
            <v>382.09595507999995</v>
          </cell>
          <cell r="BN331">
            <v>369.79346380999999</v>
          </cell>
          <cell r="BO331">
            <v>517.31854320000002</v>
          </cell>
          <cell r="BP331">
            <v>685.08023881999986</v>
          </cell>
          <cell r="BQ331">
            <v>735.18786576999992</v>
          </cell>
          <cell r="BR331">
            <v>786.91734755000004</v>
          </cell>
          <cell r="BS331">
            <v>808.73823816000004</v>
          </cell>
          <cell r="BT331">
            <v>1159.3997399999998</v>
          </cell>
          <cell r="BU331">
            <v>1421.4464023400001</v>
          </cell>
          <cell r="BV331">
            <v>1333.6782993899999</v>
          </cell>
          <cell r="BW331">
            <v>1143.7111806800001</v>
          </cell>
          <cell r="BX331">
            <v>1087.1689341399999</v>
          </cell>
          <cell r="BY331">
            <v>951.33661218999987</v>
          </cell>
          <cell r="BZ331">
            <v>748.51442998999994</v>
          </cell>
          <cell r="CA331">
            <v>1043.5212384500001</v>
          </cell>
          <cell r="CB331">
            <v>982.22823942000002</v>
          </cell>
          <cell r="CC331">
            <v>944.33596468999986</v>
          </cell>
          <cell r="CD331">
            <v>757.20763569000007</v>
          </cell>
          <cell r="CE331">
            <v>598.94383078999988</v>
          </cell>
          <cell r="CF331">
            <v>653.83265210000002</v>
          </cell>
          <cell r="CG331">
            <v>877.21184423</v>
          </cell>
          <cell r="CH331">
            <v>910.77294298999993</v>
          </cell>
          <cell r="CI331">
            <v>982.60308463999991</v>
          </cell>
          <cell r="CJ331">
            <v>1759.2220174500001</v>
          </cell>
          <cell r="CK331">
            <v>1621.65592649</v>
          </cell>
          <cell r="CL331">
            <v>1539.50267321</v>
          </cell>
          <cell r="CM331">
            <v>1697.6586400000001</v>
          </cell>
          <cell r="CN331">
            <v>1599.3043696900002</v>
          </cell>
          <cell r="CO331">
            <v>2089.1997317800001</v>
          </cell>
          <cell r="CP331">
            <v>2040.5561593100001</v>
          </cell>
          <cell r="CQ331">
            <v>1947.8824048199999</v>
          </cell>
          <cell r="CR331">
            <v>1911.71597316</v>
          </cell>
          <cell r="CS331">
            <v>2110.8483631000004</v>
          </cell>
          <cell r="CT331">
            <v>1896.5172076199999</v>
          </cell>
          <cell r="CU331">
            <v>2079.1974511899998</v>
          </cell>
          <cell r="CV331">
            <v>1824.1731568200003</v>
          </cell>
          <cell r="CW331">
            <v>1682.41195064</v>
          </cell>
          <cell r="CX331">
            <v>1491.99093034</v>
          </cell>
          <cell r="CY331">
            <v>2034.8613193000001</v>
          </cell>
          <cell r="CZ331">
            <v>2047.66923277</v>
          </cell>
          <cell r="DA331">
            <v>1754.24526059</v>
          </cell>
          <cell r="DB331">
            <v>1853.9901261100001</v>
          </cell>
          <cell r="DC331">
            <v>2064.0199599299999</v>
          </cell>
          <cell r="DD331">
            <v>1948.8885072200001</v>
          </cell>
          <cell r="DE331">
            <v>1891.742</v>
          </cell>
          <cell r="DF331">
            <v>1821.74279207</v>
          </cell>
          <cell r="DG331">
            <v>1751.2320724800002</v>
          </cell>
          <cell r="DH331">
            <v>1829.1808503700001</v>
          </cell>
          <cell r="DI331">
            <v>1441.0891963200002</v>
          </cell>
          <cell r="DJ331">
            <v>1351.2417246499999</v>
          </cell>
          <cell r="DK331">
            <v>1432.5770454999999</v>
          </cell>
          <cell r="DL331">
            <v>1488.6944998500001</v>
          </cell>
          <cell r="DM331">
            <v>927.86134324000011</v>
          </cell>
          <cell r="DN331">
            <v>1456.8743193700002</v>
          </cell>
          <cell r="DO331">
            <v>1787.2736278699999</v>
          </cell>
        </row>
        <row r="335">
          <cell r="G335">
            <v>1708.7959999999998</v>
          </cell>
          <cell r="H335">
            <v>1917.3579999999999</v>
          </cell>
          <cell r="I335">
            <v>1916.5559999999998</v>
          </cell>
          <cell r="J335">
            <v>1826.279</v>
          </cell>
          <cell r="K335">
            <v>1609.0749999999998</v>
          </cell>
          <cell r="L335">
            <v>1468.146</v>
          </cell>
          <cell r="M335">
            <v>1755.7579999999998</v>
          </cell>
          <cell r="N335">
            <v>1879.8249999999998</v>
          </cell>
          <cell r="O335">
            <v>1531.24</v>
          </cell>
          <cell r="P335">
            <v>1386.12</v>
          </cell>
          <cell r="Q335">
            <v>1375</v>
          </cell>
          <cell r="R335">
            <v>1554.4639999999999</v>
          </cell>
          <cell r="S335">
            <v>1517.8409999999999</v>
          </cell>
          <cell r="T335">
            <v>1522.1889999999999</v>
          </cell>
          <cell r="U335">
            <v>1530.07</v>
          </cell>
          <cell r="V335">
            <v>1570.3129999999999</v>
          </cell>
          <cell r="W335">
            <v>1521.816</v>
          </cell>
          <cell r="X335">
            <v>1609.3719999999998</v>
          </cell>
          <cell r="Y335">
            <v>1751.6949999999999</v>
          </cell>
          <cell r="Z335">
            <v>1762.194</v>
          </cell>
          <cell r="AA335">
            <v>1935.799</v>
          </cell>
          <cell r="AB335">
            <v>2132.4059999999999</v>
          </cell>
          <cell r="AC335">
            <v>2113.4589999999998</v>
          </cell>
          <cell r="AD335">
            <v>2273.81</v>
          </cell>
          <cell r="AE335">
            <v>2067.5390000000002</v>
          </cell>
          <cell r="AF335">
            <v>2077.5349999999999</v>
          </cell>
          <cell r="AG335">
            <v>2037.5049999999999</v>
          </cell>
          <cell r="AH335">
            <v>2162.6479999999997</v>
          </cell>
          <cell r="AI335">
            <v>2397.7339999999999</v>
          </cell>
          <cell r="AJ335">
            <v>2349.0459999999998</v>
          </cell>
          <cell r="AK335">
            <v>2596.7149999999997</v>
          </cell>
          <cell r="AL335">
            <v>2663.5920000000001</v>
          </cell>
          <cell r="AM335">
            <v>2311.6379999999999</v>
          </cell>
          <cell r="AN335">
            <v>2697.143</v>
          </cell>
          <cell r="AO335">
            <v>2956.732</v>
          </cell>
          <cell r="AP335">
            <v>3002.4069999999997</v>
          </cell>
          <cell r="AQ335">
            <v>3165.9029999999998</v>
          </cell>
          <cell r="AR335">
            <v>3020.2809999999999</v>
          </cell>
          <cell r="AS335">
            <v>3206.069</v>
          </cell>
          <cell r="AT335">
            <v>3147.6819999999998</v>
          </cell>
          <cell r="AU335">
            <v>3121.4337044306594</v>
          </cell>
          <cell r="AV335">
            <v>3146.5202628936199</v>
          </cell>
          <cell r="AW335">
            <v>3202.9459834817499</v>
          </cell>
          <cell r="AX335">
            <v>3322.2779999999998</v>
          </cell>
          <cell r="AY335">
            <v>3396.2454862999994</v>
          </cell>
          <cell r="AZ335">
            <v>2842.2103424699999</v>
          </cell>
          <cell r="BA335">
            <v>2664.9369588999998</v>
          </cell>
          <cell r="BB335">
            <v>2933.66</v>
          </cell>
          <cell r="BC335">
            <v>3133.1889999999999</v>
          </cell>
          <cell r="BD335">
            <v>3229.7799999999997</v>
          </cell>
          <cell r="BE335">
            <v>3700.8289999999997</v>
          </cell>
          <cell r="BF335">
            <v>3675.154</v>
          </cell>
          <cell r="BG335">
            <v>3161.308</v>
          </cell>
          <cell r="BH335">
            <v>4314.3538559999997</v>
          </cell>
          <cell r="BI335">
            <v>3765.0078309799997</v>
          </cell>
          <cell r="BJ335">
            <v>4088.7439826499999</v>
          </cell>
          <cell r="BK335">
            <v>4119.4122023399996</v>
          </cell>
          <cell r="BL335">
            <v>3624.08696134</v>
          </cell>
          <cell r="BM335">
            <v>4155.7495256499997</v>
          </cell>
          <cell r="BN335">
            <v>3523.9578350769993</v>
          </cell>
          <cell r="BO335">
            <v>3596.5896896499994</v>
          </cell>
          <cell r="BP335">
            <v>3528.8938620499994</v>
          </cell>
          <cell r="BQ335">
            <v>4213.1047303300002</v>
          </cell>
          <cell r="BR335">
            <v>4250.6986528099997</v>
          </cell>
          <cell r="BS335">
            <v>4152.6906408100003</v>
          </cell>
          <cell r="BT335">
            <v>4545.8613674499993</v>
          </cell>
          <cell r="BU335">
            <v>4289.8941632699998</v>
          </cell>
          <cell r="BV335">
            <v>4328.6755217299997</v>
          </cell>
          <cell r="BW335">
            <v>4417.0929942399998</v>
          </cell>
          <cell r="BX335">
            <v>4543.8250750200004</v>
          </cell>
          <cell r="BY335">
            <v>4302.1870446200001</v>
          </cell>
          <cell r="BZ335">
            <v>4169.1132327900004</v>
          </cell>
          <cell r="CA335">
            <v>4150.6411001200004</v>
          </cell>
          <cell r="CB335">
            <v>4044.2054510799999</v>
          </cell>
          <cell r="CC335">
            <v>3638.7496917099998</v>
          </cell>
          <cell r="CD335">
            <v>4311.7482625100001</v>
          </cell>
          <cell r="CE335">
            <v>3849.3413361299999</v>
          </cell>
          <cell r="CF335">
            <v>4243.1781920900003</v>
          </cell>
          <cell r="CG335">
            <v>5374.7082733799998</v>
          </cell>
          <cell r="CH335">
            <v>5192.954359809999</v>
          </cell>
          <cell r="CI335">
            <v>5279.5505664327393</v>
          </cell>
          <cell r="CJ335">
            <v>5012.8477659342998</v>
          </cell>
          <cell r="CK335">
            <v>4645.6312240009993</v>
          </cell>
          <cell r="CL335">
            <v>4800.8835874012739</v>
          </cell>
          <cell r="CM335">
            <v>4860.9583520187534</v>
          </cell>
          <cell r="CN335">
            <v>4676.8567734967546</v>
          </cell>
          <cell r="CO335">
            <v>4336.8513008213649</v>
          </cell>
          <cell r="CP335">
            <v>4293.2482880768157</v>
          </cell>
          <cell r="CQ335">
            <v>4703.8630396914232</v>
          </cell>
          <cell r="CR335">
            <v>5058.4423972431532</v>
          </cell>
          <cell r="CS335">
            <v>4924.3635578010017</v>
          </cell>
          <cell r="CT335">
            <v>5063.197485596047</v>
          </cell>
          <cell r="CU335">
            <v>5336.3592060605706</v>
          </cell>
          <cell r="CV335">
            <v>5020.6813946051006</v>
          </cell>
          <cell r="CW335">
            <v>4513.4565057483906</v>
          </cell>
          <cell r="CX335">
            <v>5039.0490433979394</v>
          </cell>
          <cell r="CY335">
            <v>5285.864872669038</v>
          </cell>
          <cell r="CZ335">
            <v>5238.702097237523</v>
          </cell>
          <cell r="DA335">
            <v>5765.6389001975167</v>
          </cell>
          <cell r="DB335">
            <v>5415.8245348359587</v>
          </cell>
          <cell r="DC335">
            <v>5219.5169288751194</v>
          </cell>
          <cell r="DD335">
            <v>4677.9799126879998</v>
          </cell>
          <cell r="DE335">
            <v>5708.1035979069984</v>
          </cell>
          <cell r="DF335">
            <v>5161.7168923371537</v>
          </cell>
          <cell r="DG335">
            <v>5110.2980340179993</v>
          </cell>
          <cell r="DH335">
            <v>4637.7291683844196</v>
          </cell>
          <cell r="DI335">
            <v>4605.5495871144994</v>
          </cell>
          <cell r="DJ335">
            <v>4411.902109824061</v>
          </cell>
          <cell r="DK335">
            <v>4164.3585622498522</v>
          </cell>
          <cell r="DL335">
            <v>4378.3681068659989</v>
          </cell>
          <cell r="DM335">
            <v>4986.8019896545038</v>
          </cell>
          <cell r="DN335">
            <v>4902.7374495900003</v>
          </cell>
          <cell r="DO335">
            <v>4857.0376257451262</v>
          </cell>
        </row>
        <row r="338">
          <cell r="G338">
            <v>3186.0899999999997</v>
          </cell>
          <cell r="H338">
            <v>3183.0569999999998</v>
          </cell>
          <cell r="I338">
            <v>3199.5429999999997</v>
          </cell>
          <cell r="J338">
            <v>3216.0519999999997</v>
          </cell>
          <cell r="K338">
            <v>3227.5389999999998</v>
          </cell>
          <cell r="L338">
            <v>3205.752</v>
          </cell>
          <cell r="M338">
            <v>3211.491</v>
          </cell>
          <cell r="N338">
            <v>3299.7739999999999</v>
          </cell>
          <cell r="O338">
            <v>3280.4159999999997</v>
          </cell>
          <cell r="P338">
            <v>3322.7109999999998</v>
          </cell>
          <cell r="Q338">
            <v>3245.1439999999998</v>
          </cell>
          <cell r="R338">
            <v>3260.393</v>
          </cell>
          <cell r="S338">
            <v>3420.44</v>
          </cell>
          <cell r="T338">
            <v>3289.922</v>
          </cell>
          <cell r="U338">
            <v>3301.2644959999998</v>
          </cell>
          <cell r="V338">
            <v>3339.8243629999997</v>
          </cell>
          <cell r="W338">
            <v>3481.1299999999997</v>
          </cell>
          <cell r="X338">
            <v>3413.2619999999997</v>
          </cell>
          <cell r="Y338">
            <v>2894.8710000000001</v>
          </cell>
          <cell r="Z338">
            <v>2808.35</v>
          </cell>
          <cell r="AA338">
            <v>2774.44</v>
          </cell>
          <cell r="AB338">
            <v>2782.7460000000001</v>
          </cell>
          <cell r="AC338">
            <v>2969.2819999999997</v>
          </cell>
          <cell r="AD338">
            <v>2968.5189999999998</v>
          </cell>
          <cell r="AE338">
            <v>2971.8719999999998</v>
          </cell>
          <cell r="AF338">
            <v>3029.8679999999999</v>
          </cell>
          <cell r="AG338">
            <v>2903.8959999999997</v>
          </cell>
          <cell r="AH338">
            <v>3087.703</v>
          </cell>
          <cell r="AI338">
            <v>3034.6889999999999</v>
          </cell>
          <cell r="AJ338">
            <v>3171.0319999999997</v>
          </cell>
          <cell r="AK338">
            <v>3116.6619999999998</v>
          </cell>
          <cell r="AL338">
            <v>3183.1169999999997</v>
          </cell>
          <cell r="AM338">
            <v>2984.65</v>
          </cell>
          <cell r="AN338">
            <v>3116.8049999999998</v>
          </cell>
          <cell r="AO338">
            <v>3246.1569999999997</v>
          </cell>
          <cell r="AP338">
            <v>3403.9859999999999</v>
          </cell>
          <cell r="AQ338">
            <v>3369.48</v>
          </cell>
          <cell r="AR338">
            <v>3340</v>
          </cell>
          <cell r="AS338">
            <v>3498.1909999999998</v>
          </cell>
          <cell r="AT338">
            <v>3547.0969999999998</v>
          </cell>
          <cell r="AU338">
            <v>3587.5173487103098</v>
          </cell>
          <cell r="AV338">
            <v>3480.7190000000001</v>
          </cell>
          <cell r="AW338">
            <v>3569.67484159175</v>
          </cell>
          <cell r="AX338">
            <v>3694.9110000000001</v>
          </cell>
          <cell r="AY338">
            <v>3700.2188477499999</v>
          </cell>
          <cell r="AZ338">
            <v>3037.252</v>
          </cell>
          <cell r="BA338">
            <v>3032.3009999999999</v>
          </cell>
          <cell r="BB338">
            <v>3056.4159999999997</v>
          </cell>
          <cell r="BC338">
            <v>3188.1569999999997</v>
          </cell>
          <cell r="BD338">
            <v>3224.0389999999998</v>
          </cell>
          <cell r="BE338">
            <v>3487.9409999999998</v>
          </cell>
          <cell r="BF338">
            <v>3331.4759999999997</v>
          </cell>
          <cell r="BG338">
            <v>3385.6419999999998</v>
          </cell>
          <cell r="BH338">
            <v>3466.7719461900001</v>
          </cell>
          <cell r="BI338">
            <v>3353.4418223399998</v>
          </cell>
          <cell r="BJ338">
            <v>3558.12940553</v>
          </cell>
          <cell r="BK338">
            <v>3583.60977705</v>
          </cell>
          <cell r="BL338">
            <v>4056.7025912899999</v>
          </cell>
          <cell r="BM338">
            <v>3201.1841223299998</v>
          </cell>
          <cell r="BN338">
            <v>2989.2359306499993</v>
          </cell>
          <cell r="BO338">
            <v>3068.2867578</v>
          </cell>
          <cell r="BP338">
            <v>3245.4283029399999</v>
          </cell>
          <cell r="BQ338">
            <v>3271.3031797200001</v>
          </cell>
          <cell r="BR338">
            <v>3225.3930990099998</v>
          </cell>
          <cell r="BS338">
            <v>3274.4916145100001</v>
          </cell>
          <cell r="BT338">
            <v>3877.7446867499998</v>
          </cell>
          <cell r="BU338">
            <v>3368.9915721500001</v>
          </cell>
          <cell r="BV338">
            <v>3499.55466032</v>
          </cell>
          <cell r="BW338">
            <v>3488.3177786599995</v>
          </cell>
          <cell r="BX338">
            <v>3553.6345761599996</v>
          </cell>
          <cell r="BY338">
            <v>3745.8272343499998</v>
          </cell>
          <cell r="BZ338">
            <v>3592.9178674899995</v>
          </cell>
          <cell r="CA338">
            <v>3557.8583229699998</v>
          </cell>
          <cell r="CB338">
            <v>3866.6820361300001</v>
          </cell>
          <cell r="CC338">
            <v>3842.9863810299994</v>
          </cell>
          <cell r="CD338">
            <v>3724.83412903</v>
          </cell>
          <cell r="CE338">
            <v>3719.8369240900001</v>
          </cell>
          <cell r="CF338">
            <v>3859.0064555199997</v>
          </cell>
          <cell r="CG338">
            <v>4204.5942679600003</v>
          </cell>
          <cell r="CH338">
            <v>4127.4491862900004</v>
          </cell>
          <cell r="CI338">
            <v>4420.2201429799998</v>
          </cell>
          <cell r="CJ338">
            <v>20950.874990451946</v>
          </cell>
          <cell r="CK338">
            <v>21165.746154650002</v>
          </cell>
          <cell r="CL338">
            <v>16186.150693190002</v>
          </cell>
          <cell r="CM338">
            <v>17044.42390731</v>
          </cell>
          <cell r="CN338">
            <v>17232.567992263797</v>
          </cell>
          <cell r="CO338">
            <v>17323.834765171039</v>
          </cell>
          <cell r="CP338">
            <v>17955.499858370003</v>
          </cell>
          <cell r="CQ338">
            <v>17765.65159208775</v>
          </cell>
          <cell r="CR338">
            <v>17536.043279097608</v>
          </cell>
          <cell r="CS338">
            <v>18013.273042063356</v>
          </cell>
          <cell r="CT338">
            <v>18800.270498923357</v>
          </cell>
          <cell r="CU338">
            <v>18428.765848672349</v>
          </cell>
          <cell r="CV338">
            <v>18901.15699197436</v>
          </cell>
          <cell r="CW338">
            <v>18702.001633373358</v>
          </cell>
          <cell r="CX338">
            <v>18721.14269900836</v>
          </cell>
          <cell r="CY338">
            <v>18915.859230325361</v>
          </cell>
          <cell r="CZ338">
            <v>18419.377140630044</v>
          </cell>
          <cell r="DA338">
            <v>18090.520776208148</v>
          </cell>
          <cell r="DB338">
            <v>18108.796039611356</v>
          </cell>
          <cell r="DC338">
            <v>16833.600027836899</v>
          </cell>
          <cell r="DD338">
            <v>18596.025620902004</v>
          </cell>
          <cell r="DE338">
            <v>18707.540052755001</v>
          </cell>
          <cell r="DF338">
            <v>19231.671770580997</v>
          </cell>
          <cell r="DG338">
            <v>18902.599446951997</v>
          </cell>
          <cell r="DH338">
            <v>18924.200853857117</v>
          </cell>
          <cell r="DI338">
            <v>18756.658982421934</v>
          </cell>
          <cell r="DJ338">
            <v>18622.519890749594</v>
          </cell>
          <cell r="DK338">
            <v>18464.038628554805</v>
          </cell>
          <cell r="DL338">
            <v>19082.139717044</v>
          </cell>
          <cell r="DM338">
            <v>19167.223478330601</v>
          </cell>
          <cell r="DN338">
            <v>19253.12925201</v>
          </cell>
          <cell r="DO338">
            <v>20066.974339722743</v>
          </cell>
        </row>
        <row r="342">
          <cell r="AZ342">
            <v>11.559583869999999</v>
          </cell>
          <cell r="BA342">
            <v>11.66861488</v>
          </cell>
          <cell r="BB342">
            <v>11.462713079999999</v>
          </cell>
          <cell r="BC342">
            <v>11.481396289999999</v>
          </cell>
          <cell r="BD342">
            <v>9.4645332399999997</v>
          </cell>
          <cell r="BE342">
            <v>9.5335048899999997</v>
          </cell>
          <cell r="BF342">
            <v>7.9818303099999994</v>
          </cell>
          <cell r="BG342">
            <v>5.7758241699999999</v>
          </cell>
          <cell r="BH342">
            <v>5.8177571199999996</v>
          </cell>
          <cell r="BI342">
            <v>5.8612911699999994</v>
          </cell>
          <cell r="BJ342">
            <v>5.8612911699999994</v>
          </cell>
        </row>
        <row r="360">
          <cell r="AZ360">
            <v>893.78899999999999</v>
          </cell>
          <cell r="BA360">
            <v>802.04899999999998</v>
          </cell>
          <cell r="BB360">
            <v>414.64599999999996</v>
          </cell>
          <cell r="BC360">
            <v>182.85</v>
          </cell>
          <cell r="BD360">
            <v>206.17699999999999</v>
          </cell>
          <cell r="BE360">
            <v>267.48900000000003</v>
          </cell>
          <cell r="BF360">
            <v>441.60799999999995</v>
          </cell>
          <cell r="BG360">
            <v>382.20599999999996</v>
          </cell>
          <cell r="BH360">
            <v>767.80486019999989</v>
          </cell>
          <cell r="BI360">
            <v>1069.0184196</v>
          </cell>
          <cell r="BJ360">
            <v>854.14752037999995</v>
          </cell>
        </row>
        <row r="396">
          <cell r="AZ396">
            <v>4166.5789999999997</v>
          </cell>
          <cell r="BA396">
            <v>3982.8339999999998</v>
          </cell>
          <cell r="BB396">
            <v>3913.7879999999996</v>
          </cell>
          <cell r="BC396">
            <v>4246.7349999999997</v>
          </cell>
          <cell r="BD396">
            <v>4181.8519999999999</v>
          </cell>
          <cell r="BE396">
            <v>3967.884</v>
          </cell>
          <cell r="BF396">
            <v>3864.9470000000001</v>
          </cell>
          <cell r="BG396">
            <v>3905.5259999999998</v>
          </cell>
          <cell r="BH396">
            <v>4018.8326054794502</v>
          </cell>
          <cell r="BI396">
            <v>4080.3739958904139</v>
          </cell>
          <cell r="BJ396">
            <v>4108.6349109599996</v>
          </cell>
        </row>
        <row r="397">
          <cell r="AZ397">
            <v>3808.8599999999997</v>
          </cell>
          <cell r="BA397">
            <v>3637.2379999999998</v>
          </cell>
          <cell r="BB397">
            <v>3399.6729999999998</v>
          </cell>
          <cell r="BC397">
            <v>4115.723</v>
          </cell>
          <cell r="BD397">
            <v>4050.8399999999997</v>
          </cell>
          <cell r="BE397">
            <v>3725.9769999999999</v>
          </cell>
          <cell r="BF397">
            <v>3334.739</v>
          </cell>
          <cell r="BG397">
            <v>3362.8879999999999</v>
          </cell>
          <cell r="BH397">
            <v>3463.8506054794502</v>
          </cell>
          <cell r="BI397">
            <v>3112.2417260274001</v>
          </cell>
          <cell r="BJ397">
            <v>3151.99170959</v>
          </cell>
        </row>
        <row r="414">
          <cell r="AZ414">
            <v>5.6719999999999997</v>
          </cell>
          <cell r="BA414">
            <v>5.68</v>
          </cell>
          <cell r="BB414">
            <v>5.2160000000000002</v>
          </cell>
          <cell r="BC414">
            <v>5.641</v>
          </cell>
          <cell r="BD414">
            <v>5.2279999999999998</v>
          </cell>
          <cell r="BE414">
            <v>5.6149999999999993</v>
          </cell>
          <cell r="BF414">
            <v>5.6149999999999993</v>
          </cell>
          <cell r="BG414">
            <v>5.6769999999999996</v>
          </cell>
          <cell r="BH414">
            <v>5.601</v>
          </cell>
          <cell r="BI414">
            <v>2.2178399999999998</v>
          </cell>
          <cell r="BJ414">
            <v>5.306</v>
          </cell>
        </row>
        <row r="432"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</row>
        <row r="478">
          <cell r="AZ478">
            <v>278.46438718999997</v>
          </cell>
          <cell r="BA478">
            <v>278.46438718999997</v>
          </cell>
          <cell r="BB478">
            <v>278.46438718999997</v>
          </cell>
          <cell r="BC478">
            <v>278.46438718999997</v>
          </cell>
          <cell r="BD478">
            <v>278.46438718999997</v>
          </cell>
          <cell r="BE478">
            <v>278.46538719</v>
          </cell>
          <cell r="BF478">
            <v>278.46538719</v>
          </cell>
          <cell r="BG478">
            <v>278.46538719</v>
          </cell>
          <cell r="BH478">
            <v>278.46538719</v>
          </cell>
          <cell r="BI478">
            <v>278.46438718999997</v>
          </cell>
          <cell r="BJ478">
            <v>279.38103618999997</v>
          </cell>
        </row>
        <row r="479">
          <cell r="AZ479">
            <v>2139.7261860999997</v>
          </cell>
          <cell r="BA479">
            <v>2168.4551861</v>
          </cell>
          <cell r="BB479">
            <v>1226.9701860999999</v>
          </cell>
          <cell r="BC479">
            <v>1232.6501303800001</v>
          </cell>
          <cell r="BD479">
            <v>1248.72756796</v>
          </cell>
          <cell r="BE479">
            <v>1220.99456796</v>
          </cell>
          <cell r="BF479">
            <v>1117.6645679599999</v>
          </cell>
          <cell r="BG479">
            <v>1162.3364589600001</v>
          </cell>
          <cell r="BH479">
            <v>1154.8824589599999</v>
          </cell>
          <cell r="BI479">
            <v>1145.6634589600001</v>
          </cell>
          <cell r="BJ479">
            <v>1181.68148896</v>
          </cell>
        </row>
        <row r="480">
          <cell r="AZ480">
            <v>97.246655719999993</v>
          </cell>
          <cell r="BA480">
            <v>145.77380491999998</v>
          </cell>
          <cell r="BB480">
            <v>146.72569842999999</v>
          </cell>
          <cell r="BC480">
            <v>205.30994799000001</v>
          </cell>
          <cell r="BD480">
            <v>228.68824293</v>
          </cell>
          <cell r="BE480">
            <v>187.10256478999997</v>
          </cell>
          <cell r="BF480">
            <v>206.42172427999998</v>
          </cell>
          <cell r="BG480">
            <v>131.62259193999998</v>
          </cell>
          <cell r="BH480">
            <v>138.22318319999999</v>
          </cell>
          <cell r="BI480">
            <v>198.50969599999999</v>
          </cell>
          <cell r="BJ480">
            <v>252.285696</v>
          </cell>
        </row>
        <row r="481">
          <cell r="AZ481">
            <v>1707.617</v>
          </cell>
          <cell r="BA481">
            <v>1736.55</v>
          </cell>
          <cell r="BB481">
            <v>2512.5889999999999</v>
          </cell>
          <cell r="BC481">
            <v>2538.2489999999998</v>
          </cell>
          <cell r="BD481">
            <v>2564.395</v>
          </cell>
          <cell r="BE481">
            <v>2614.0989999999997</v>
          </cell>
          <cell r="BF481">
            <v>2711.0549999999998</v>
          </cell>
          <cell r="BG481">
            <v>2717.47</v>
          </cell>
          <cell r="BH481">
            <v>2693.39321969</v>
          </cell>
          <cell r="BI481">
            <v>2721.4282004899997</v>
          </cell>
          <cell r="BJ481">
            <v>2655.27331473</v>
          </cell>
        </row>
        <row r="482"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</row>
        <row r="485">
          <cell r="AZ485">
            <v>26.624438610000027</v>
          </cell>
          <cell r="BA485">
            <v>-22.265404450000062</v>
          </cell>
          <cell r="BB485">
            <v>192.83746091</v>
          </cell>
          <cell r="BC485">
            <v>183.81515778000005</v>
          </cell>
          <cell r="BD485">
            <v>200.54945770999996</v>
          </cell>
          <cell r="BE485">
            <v>156.53614746999983</v>
          </cell>
          <cell r="BF485">
            <v>126.7180353</v>
          </cell>
          <cell r="BG485">
            <v>-1.7766323999999258</v>
          </cell>
          <cell r="BH485">
            <v>-1.0885169999937716E-2</v>
          </cell>
          <cell r="BI485">
            <v>4.3108000000984248E-3</v>
          </cell>
          <cell r="BJ485">
            <v>-2.0433719500000507</v>
          </cell>
        </row>
        <row r="539">
          <cell r="AZ539">
            <v>1701.54956726</v>
          </cell>
          <cell r="BA539">
            <v>2025.6275806299998</v>
          </cell>
          <cell r="BB539">
            <v>1839.9252611899997</v>
          </cell>
          <cell r="BC539">
            <v>1815.8782616099998</v>
          </cell>
          <cell r="BD539">
            <v>1592.93914346</v>
          </cell>
          <cell r="BE539">
            <v>1898.2018193499998</v>
          </cell>
          <cell r="BF539">
            <v>2132.8296513599998</v>
          </cell>
          <cell r="BG539">
            <v>1754.52106615</v>
          </cell>
          <cell r="BH539">
            <v>1651.0306041399999</v>
          </cell>
          <cell r="BI539">
            <v>1653.87211705</v>
          </cell>
          <cell r="BJ539">
            <v>2227.1570798600001</v>
          </cell>
        </row>
        <row r="550"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84.080160890000002</v>
          </cell>
          <cell r="BJ550">
            <v>0</v>
          </cell>
        </row>
        <row r="567"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0</v>
          </cell>
          <cell r="BJ567">
            <v>0</v>
          </cell>
        </row>
        <row r="584">
          <cell r="AZ584">
            <v>1365.3846973299999</v>
          </cell>
          <cell r="BA584">
            <v>1369.8648444099999</v>
          </cell>
          <cell r="BB584">
            <v>1288.68449974645</v>
          </cell>
          <cell r="BC584">
            <v>1263.5058556899901</v>
          </cell>
          <cell r="BD584">
            <v>1331.23874763</v>
          </cell>
          <cell r="BE584">
            <v>1455.73916071999</v>
          </cell>
          <cell r="BF584">
            <v>1437.56836944</v>
          </cell>
          <cell r="BG584">
            <v>1622.38145257</v>
          </cell>
          <cell r="BH584">
            <v>1827.5879610499999</v>
          </cell>
          <cell r="BI584">
            <v>1696.8601433900001</v>
          </cell>
          <cell r="BJ584">
            <v>2125.1513913699996</v>
          </cell>
        </row>
      </sheetData>
      <sheetData sheetId="6"/>
      <sheetData sheetId="7">
        <row r="8">
          <cell r="CI8">
            <v>14742.541226244144</v>
          </cell>
          <cell r="CJ8">
            <v>27286.141038341724</v>
          </cell>
          <cell r="CK8">
            <v>26695.282067368764</v>
          </cell>
          <cell r="CL8">
            <v>25304.467340319356</v>
          </cell>
          <cell r="CM8">
            <v>27060.064527052124</v>
          </cell>
          <cell r="CN8">
            <v>26411.102147770936</v>
          </cell>
          <cell r="CO8">
            <v>25975.419030787343</v>
          </cell>
          <cell r="CP8">
            <v>26750.419840672097</v>
          </cell>
          <cell r="CQ8">
            <v>27655.392096682255</v>
          </cell>
          <cell r="CR8">
            <v>27024.636775544273</v>
          </cell>
          <cell r="CS8">
            <v>29893.964428076688</v>
          </cell>
          <cell r="CT8">
            <v>28275.896539185364</v>
          </cell>
          <cell r="CU8">
            <v>27015.688226359278</v>
          </cell>
          <cell r="CV8">
            <v>29011.019609465933</v>
          </cell>
          <cell r="CW8">
            <v>28731.554620844268</v>
          </cell>
          <cell r="CX8">
            <v>27041.720641223539</v>
          </cell>
          <cell r="CY8">
            <v>27689.257238073355</v>
          </cell>
          <cell r="CZ8">
            <v>26328.997366679207</v>
          </cell>
          <cell r="DA8">
            <v>24012.228590340637</v>
          </cell>
          <cell r="DB8">
            <v>24389.450360632396</v>
          </cell>
          <cell r="DC8">
            <v>25272.817885885117</v>
          </cell>
          <cell r="DD8">
            <v>23757.171736787284</v>
          </cell>
          <cell r="DE8">
            <v>24609.870480418442</v>
          </cell>
          <cell r="DF8">
            <v>23119.534298802766</v>
          </cell>
          <cell r="DG8">
            <v>22357.742108378665</v>
          </cell>
          <cell r="DH8">
            <v>23476.162023869707</v>
          </cell>
          <cell r="DI8">
            <v>21944.812573953415</v>
          </cell>
          <cell r="DJ8">
            <v>20725.582340092726</v>
          </cell>
          <cell r="DK8">
            <v>22121.176958823704</v>
          </cell>
          <cell r="DL8">
            <v>21753.363820748749</v>
          </cell>
          <cell r="DM8">
            <v>20936.982754339344</v>
          </cell>
          <cell r="DN8">
            <v>22745.882720363035</v>
          </cell>
          <cell r="DO8">
            <v>22142.311897449639</v>
          </cell>
        </row>
        <row r="11">
          <cell r="G11">
            <v>1935.5131883199999</v>
          </cell>
          <cell r="H11">
            <v>1756.8732669000001</v>
          </cell>
          <cell r="I11">
            <v>1793.3190599999998</v>
          </cell>
          <cell r="J11">
            <v>1861.9319179699999</v>
          </cell>
          <cell r="K11">
            <v>1855.9954185500001</v>
          </cell>
          <cell r="L11">
            <v>2132.5055924200001</v>
          </cell>
          <cell r="M11">
            <v>1887.2144479999999</v>
          </cell>
          <cell r="N11">
            <v>2107.2643417600002</v>
          </cell>
          <cell r="O11">
            <v>2564.5215622200003</v>
          </cell>
          <cell r="P11">
            <v>2388.9336854499998</v>
          </cell>
          <cell r="Q11">
            <v>2166.30366856</v>
          </cell>
          <cell r="R11">
            <v>2531.3530189799999</v>
          </cell>
          <cell r="S11">
            <v>2496.7296873599998</v>
          </cell>
          <cell r="T11">
            <v>2526.7221325300002</v>
          </cell>
          <cell r="U11">
            <v>3106.3094692999998</v>
          </cell>
          <cell r="V11">
            <v>2978.3327852499997</v>
          </cell>
          <cell r="W11">
            <v>2824.0219583099997</v>
          </cell>
          <cell r="X11">
            <v>2957.8882137099999</v>
          </cell>
          <cell r="Y11">
            <v>2905.7245258799999</v>
          </cell>
          <cell r="Z11">
            <v>2675.1365705799999</v>
          </cell>
          <cell r="AA11">
            <v>2379.6565111399996</v>
          </cell>
          <cell r="AB11">
            <v>2381.73672799</v>
          </cell>
          <cell r="AC11">
            <v>2116.0613323699995</v>
          </cell>
          <cell r="AD11">
            <v>2119.6426471899999</v>
          </cell>
          <cell r="AE11">
            <v>1966.2900027799999</v>
          </cell>
          <cell r="AF11">
            <v>2241.7020324</v>
          </cell>
          <cell r="AG11">
            <v>2595.7222129699999</v>
          </cell>
          <cell r="AH11">
            <v>1720.0429566</v>
          </cell>
          <cell r="AI11">
            <v>1757.40042217</v>
          </cell>
          <cell r="AJ11">
            <v>1865.3931523799999</v>
          </cell>
          <cell r="AK11">
            <v>1748.5512371799998</v>
          </cell>
          <cell r="AL11">
            <v>1794.5482931699999</v>
          </cell>
          <cell r="AM11">
            <v>2324.1632445099995</v>
          </cell>
          <cell r="AN11">
            <v>2176.6560681300002</v>
          </cell>
          <cell r="AO11">
            <v>1566.5091766999999</v>
          </cell>
          <cell r="AP11">
            <v>1644.43202597</v>
          </cell>
          <cell r="AQ11">
            <v>1664.31466617</v>
          </cell>
          <cell r="AR11">
            <v>2287.61875328</v>
          </cell>
          <cell r="AS11">
            <v>2261.8864450000001</v>
          </cell>
          <cell r="AT11">
            <v>2026.36388078</v>
          </cell>
          <cell r="AU11">
            <v>2126.8123065219925</v>
          </cell>
          <cell r="AV11">
            <v>2185.5187969599997</v>
          </cell>
          <cell r="AW11">
            <v>1884.530040651051</v>
          </cell>
          <cell r="AX11">
            <v>1867.63451452</v>
          </cell>
          <cell r="AY11">
            <v>2440.9703031099998</v>
          </cell>
          <cell r="AZ11">
            <v>2453.0600880400002</v>
          </cell>
          <cell r="BA11">
            <v>2882.0265735500002</v>
          </cell>
          <cell r="BB11">
            <v>2845.2140264099999</v>
          </cell>
          <cell r="BC11">
            <v>2883.2471718900001</v>
          </cell>
          <cell r="BD11">
            <v>2478.7738701500002</v>
          </cell>
          <cell r="BE11">
            <v>2383.6062011099998</v>
          </cell>
          <cell r="BF11">
            <v>2341.0998717499997</v>
          </cell>
          <cell r="BG11">
            <v>2198.8396640800001</v>
          </cell>
          <cell r="BH11">
            <v>1368.1733019799999</v>
          </cell>
          <cell r="BI11">
            <v>1476.5823602329999</v>
          </cell>
          <cell r="BJ11">
            <v>1425.8345953699998</v>
          </cell>
          <cell r="BK11">
            <v>1471.2948996699999</v>
          </cell>
          <cell r="BL11">
            <v>1482.9155230499998</v>
          </cell>
          <cell r="BM11">
            <v>1367.0455468800001</v>
          </cell>
          <cell r="BN11">
            <v>1405.1782418329999</v>
          </cell>
          <cell r="BO11">
            <v>1339.7725858900001</v>
          </cell>
          <cell r="BP11">
            <v>1257.3697838599999</v>
          </cell>
          <cell r="BQ11">
            <v>1412.9051724699998</v>
          </cell>
          <cell r="BR11">
            <v>1269.4641767399999</v>
          </cell>
          <cell r="BS11">
            <v>971.25994860000003</v>
          </cell>
          <cell r="BT11">
            <v>977.50539590999995</v>
          </cell>
          <cell r="BU11">
            <v>1511.8872731603601</v>
          </cell>
          <cell r="BV11">
            <v>911.04336841999998</v>
          </cell>
          <cell r="BW11">
            <v>1047.384535035244</v>
          </cell>
          <cell r="BX11">
            <v>976.60050640999987</v>
          </cell>
          <cell r="BY11">
            <v>1005.478271093425</v>
          </cell>
          <cell r="BZ11">
            <v>999.43235579342502</v>
          </cell>
          <cell r="CA11">
            <v>1001.076032703425</v>
          </cell>
          <cell r="CB11">
            <v>993.75205889595497</v>
          </cell>
          <cell r="CC11">
            <v>1361.3457197741768</v>
          </cell>
          <cell r="CD11">
            <v>1141.1813695541769</v>
          </cell>
          <cell r="CE11">
            <v>1142.036045307123</v>
          </cell>
          <cell r="CF11">
            <v>1008.5422855171229</v>
          </cell>
          <cell r="CG11">
            <v>1025.399465163709</v>
          </cell>
          <cell r="CH11">
            <v>1141.6500002537089</v>
          </cell>
          <cell r="CI11">
            <v>1083.4359035537086</v>
          </cell>
          <cell r="CJ11">
            <v>2384.1368454499998</v>
          </cell>
          <cell r="CK11">
            <v>2663.8580082634248</v>
          </cell>
          <cell r="CL11">
            <v>3349.7248312800002</v>
          </cell>
          <cell r="CM11">
            <v>2193.0207618719996</v>
          </cell>
          <cell r="CN11">
            <v>2158.2387991420001</v>
          </cell>
          <cell r="CO11">
            <v>2111.0388467595048</v>
          </cell>
          <cell r="CP11">
            <v>1917.3602793412183</v>
          </cell>
          <cell r="CQ11">
            <v>1953.7241629972998</v>
          </cell>
          <cell r="CR11">
            <v>2165.399091794</v>
          </cell>
          <cell r="CS11">
            <v>1843.7697398202249</v>
          </cell>
          <cell r="CT11">
            <v>1837.94440811</v>
          </cell>
          <cell r="CU11">
            <v>1376.939637062</v>
          </cell>
          <cell r="CV11">
            <v>1458.0398430199211</v>
          </cell>
          <cell r="CW11">
            <v>1652.9121287569999</v>
          </cell>
          <cell r="CX11">
            <v>1573.9589519241999</v>
          </cell>
          <cell r="CY11">
            <v>1679.6509716566002</v>
          </cell>
          <cell r="CZ11">
            <v>1788.3492585123622</v>
          </cell>
          <cell r="DA11">
            <v>1717.7071955775</v>
          </cell>
          <cell r="DB11">
            <v>1937.2000982260356</v>
          </cell>
          <cell r="DC11">
            <v>1965.6672312640001</v>
          </cell>
          <cell r="DD11">
            <v>1793.121319025277</v>
          </cell>
          <cell r="DE11">
            <v>1913.2836567342001</v>
          </cell>
          <cell r="DF11">
            <v>1687.1155158962449</v>
          </cell>
          <cell r="DG11">
            <v>1757.3735978551485</v>
          </cell>
          <cell r="DH11">
            <v>1872.6935403348</v>
          </cell>
          <cell r="DI11">
            <v>2160.9514602715999</v>
          </cell>
          <cell r="DJ11">
            <v>1698.9353063000001</v>
          </cell>
          <cell r="DK11">
            <v>1553.8367625020001</v>
          </cell>
          <cell r="DL11">
            <v>1606.9940765918</v>
          </cell>
          <cell r="DM11">
            <v>1722.7616536596001</v>
          </cell>
          <cell r="DN11">
            <v>1591.3900826419999</v>
          </cell>
          <cell r="DO11">
            <v>1650.9865560390001</v>
          </cell>
        </row>
        <row r="17">
          <cell r="G17">
            <v>1245.7930000000001</v>
          </cell>
          <cell r="H17">
            <v>1366.7740000000001</v>
          </cell>
          <cell r="I17">
            <v>1346.479</v>
          </cell>
          <cell r="J17">
            <v>1314.4059999999999</v>
          </cell>
          <cell r="K17">
            <v>1209.954</v>
          </cell>
          <cell r="L17">
            <v>1289.1680000000001</v>
          </cell>
          <cell r="M17">
            <v>1214.1989999999998</v>
          </cell>
          <cell r="N17">
            <v>1320.3119999999999</v>
          </cell>
          <cell r="O17">
            <v>1347.0419999999999</v>
          </cell>
          <cell r="P17">
            <v>1340.001</v>
          </cell>
          <cell r="Q17">
            <v>1473.278</v>
          </cell>
          <cell r="R17">
            <v>1518.252</v>
          </cell>
          <cell r="S17">
            <v>1630.8789999999999</v>
          </cell>
          <cell r="T17">
            <v>1478.8309999999999</v>
          </cell>
          <cell r="U17">
            <v>1535.6200000000001</v>
          </cell>
          <cell r="V17">
            <v>1408.2949999999998</v>
          </cell>
          <cell r="W17">
            <v>1574.845</v>
          </cell>
          <cell r="X17">
            <v>1833.8619999999999</v>
          </cell>
          <cell r="Y17">
            <v>1704.5469999999998</v>
          </cell>
          <cell r="Z17">
            <v>1673.5899999999997</v>
          </cell>
          <cell r="AA17">
            <v>1702.1039999999998</v>
          </cell>
          <cell r="AB17">
            <v>1654.4029999999998</v>
          </cell>
          <cell r="AC17">
            <v>1546.4569999999999</v>
          </cell>
          <cell r="AD17">
            <v>1559.8009999999999</v>
          </cell>
          <cell r="AE17">
            <v>1475.538</v>
          </cell>
          <cell r="AF17">
            <v>1604.7109999999998</v>
          </cell>
          <cell r="AG17">
            <v>1728.3819999999998</v>
          </cell>
          <cell r="AH17">
            <v>1759.0920000000001</v>
          </cell>
          <cell r="AI17">
            <v>1778.6890000000001</v>
          </cell>
          <cell r="AJ17">
            <v>1766.135</v>
          </cell>
          <cell r="AK17">
            <v>1957.8609999999999</v>
          </cell>
          <cell r="AL17">
            <v>2020.8229999999996</v>
          </cell>
          <cell r="AM17">
            <v>2180.319</v>
          </cell>
          <cell r="AN17">
            <v>2003.7239999999999</v>
          </cell>
          <cell r="AO17">
            <v>2136.8109999999997</v>
          </cell>
          <cell r="AP17">
            <v>2164.306</v>
          </cell>
          <cell r="AQ17">
            <v>1876.134</v>
          </cell>
          <cell r="AR17">
            <v>1920.1569999999999</v>
          </cell>
          <cell r="AS17">
            <v>2203.0230000000001</v>
          </cell>
          <cell r="AT17">
            <v>2094.0590000000002</v>
          </cell>
          <cell r="AU17">
            <v>2113.665</v>
          </cell>
          <cell r="AV17">
            <v>2082.5360000000001</v>
          </cell>
          <cell r="AW17">
            <v>2079.6659999999997</v>
          </cell>
          <cell r="AX17">
            <v>2007.3869999999999</v>
          </cell>
          <cell r="AY17">
            <v>2586.0619999999999</v>
          </cell>
          <cell r="AZ17">
            <v>2714.0809999999997</v>
          </cell>
          <cell r="BA17">
            <v>2463.9679999999998</v>
          </cell>
          <cell r="BB17">
            <v>2528.424</v>
          </cell>
          <cell r="BC17">
            <v>2426.7309999999998</v>
          </cell>
          <cell r="BD17">
            <v>2543.7549999999997</v>
          </cell>
          <cell r="BE17">
            <v>2661.8859999999995</v>
          </cell>
          <cell r="BF17">
            <v>2555.7689999999998</v>
          </cell>
          <cell r="BG17">
            <v>2563.614</v>
          </cell>
          <cell r="BH17">
            <v>2463.9999340399995</v>
          </cell>
          <cell r="BI17">
            <v>2578.6517391399998</v>
          </cell>
          <cell r="BJ17">
            <v>2571.7708849800001</v>
          </cell>
          <cell r="BK17">
            <v>2767.3020639699998</v>
          </cell>
          <cell r="BL17">
            <v>2785.2218868999998</v>
          </cell>
          <cell r="BM17">
            <v>2914.39675855</v>
          </cell>
          <cell r="BN17">
            <v>3098.8368532599993</v>
          </cell>
          <cell r="BO17">
            <v>3099.4288521899998</v>
          </cell>
          <cell r="BP17">
            <v>3012.0819337099992</v>
          </cell>
          <cell r="BQ17">
            <v>3270.230892</v>
          </cell>
          <cell r="BR17">
            <v>3265.4854492099998</v>
          </cell>
          <cell r="BS17">
            <v>2966.8763866099998</v>
          </cell>
          <cell r="BT17">
            <v>2957.27378916</v>
          </cell>
          <cell r="BU17">
            <v>2915.6033267199996</v>
          </cell>
          <cell r="BV17">
            <v>2925.2887937600003</v>
          </cell>
          <cell r="BW17">
            <v>2981.3486089699995</v>
          </cell>
          <cell r="BX17">
            <v>2598.5007795699998</v>
          </cell>
          <cell r="BY17">
            <v>2321.3385514499996</v>
          </cell>
          <cell r="BZ17">
            <v>2416.5424842799994</v>
          </cell>
          <cell r="CA17">
            <v>2441.9111387099997</v>
          </cell>
          <cell r="CB17">
            <v>2465.88807976</v>
          </cell>
          <cell r="CC17">
            <v>2578.5295412999999</v>
          </cell>
          <cell r="CD17">
            <v>2701.0691036799999</v>
          </cell>
          <cell r="CE17">
            <v>2915.92109011</v>
          </cell>
          <cell r="CF17">
            <v>2848.5202268099993</v>
          </cell>
          <cell r="CG17">
            <v>2762.44205874</v>
          </cell>
          <cell r="CH17">
            <v>2617.5493608399997</v>
          </cell>
          <cell r="CI17">
            <v>2631.71879141</v>
          </cell>
          <cell r="CJ17">
            <v>2706.5394453953427</v>
          </cell>
          <cell r="CK17">
            <v>2610.5143052979365</v>
          </cell>
          <cell r="CL17">
            <v>2589.0222539179367</v>
          </cell>
          <cell r="CM17">
            <v>2507.2552792000001</v>
          </cell>
          <cell r="CN17">
            <v>2409.5109980899997</v>
          </cell>
          <cell r="CO17">
            <v>2519.4081174900002</v>
          </cell>
          <cell r="CP17">
            <v>2659.81113263</v>
          </cell>
          <cell r="CQ17">
            <v>2653.9066072033052</v>
          </cell>
          <cell r="CR17">
            <v>2534.1576989733057</v>
          </cell>
          <cell r="CS17">
            <v>2759.9723681533055</v>
          </cell>
          <cell r="CT17">
            <v>2731.6213070033054</v>
          </cell>
          <cell r="CU17">
            <v>2813.9754694600042</v>
          </cell>
          <cell r="CV17">
            <v>2392.8130125401458</v>
          </cell>
          <cell r="CW17">
            <v>2780.3526582037011</v>
          </cell>
          <cell r="CX17">
            <v>2843.6487867837013</v>
          </cell>
          <cell r="CY17">
            <v>3026.0764165637011</v>
          </cell>
          <cell r="CZ17">
            <v>3003.9314108337012</v>
          </cell>
          <cell r="DA17">
            <v>2620.1177246737016</v>
          </cell>
          <cell r="DB17">
            <v>2721.2320497637015</v>
          </cell>
          <cell r="DC17">
            <v>2800.4830000000002</v>
          </cell>
          <cell r="DD17">
            <v>2861.891662410645</v>
          </cell>
          <cell r="DE17">
            <v>2835.3476722136852</v>
          </cell>
          <cell r="DF17">
            <v>2854.8997338253544</v>
          </cell>
          <cell r="DG17">
            <v>3080.0033941126676</v>
          </cell>
          <cell r="DH17">
            <v>3205.7411333910704</v>
          </cell>
          <cell r="DI17">
            <v>3314.3571442718171</v>
          </cell>
          <cell r="DJ17">
            <v>3394.4375191957492</v>
          </cell>
          <cell r="DK17">
            <v>3875.9628508940764</v>
          </cell>
          <cell r="DL17">
            <v>4473.1794987299991</v>
          </cell>
          <cell r="DM17">
            <v>4865.2984263290537</v>
          </cell>
          <cell r="DN17">
            <v>5054.1457105800009</v>
          </cell>
          <cell r="DO17">
            <v>5392.8191151982601</v>
          </cell>
        </row>
        <row r="20">
          <cell r="G20">
            <v>854.35154014887894</v>
          </cell>
          <cell r="H20">
            <v>663.21466758403108</v>
          </cell>
          <cell r="I20">
            <v>459.92594577879896</v>
          </cell>
          <cell r="J20">
            <v>1676.5136288229501</v>
          </cell>
          <cell r="K20">
            <v>1281.234663675699</v>
          </cell>
          <cell r="L20">
            <v>1103.8769404873249</v>
          </cell>
          <cell r="M20">
            <v>1132.8702351834891</v>
          </cell>
          <cell r="N20">
            <v>835.92578473829394</v>
          </cell>
          <cell r="O20">
            <v>1497.9333841249509</v>
          </cell>
          <cell r="P20">
            <v>1685.8442597705962</v>
          </cell>
          <cell r="Q20">
            <v>1282.4347720804299</v>
          </cell>
          <cell r="R20">
            <v>985.95047100352303</v>
          </cell>
          <cell r="S20">
            <v>1032.9914566610291</v>
          </cell>
          <cell r="T20">
            <v>784.07894827236191</v>
          </cell>
          <cell r="U20">
            <v>1093.90753455</v>
          </cell>
          <cell r="V20">
            <v>928.52315030999989</v>
          </cell>
          <cell r="W20">
            <v>1001.7764776199999</v>
          </cell>
          <cell r="X20">
            <v>1368.5695651699998</v>
          </cell>
          <cell r="Y20">
            <v>1699.11782849</v>
          </cell>
          <cell r="Z20">
            <v>1250.7907346599998</v>
          </cell>
          <cell r="AA20">
            <v>1195.42397306</v>
          </cell>
          <cell r="AB20">
            <v>1611.7878180799999</v>
          </cell>
          <cell r="AC20">
            <v>938.24797564999994</v>
          </cell>
          <cell r="AD20">
            <v>787.15575876999992</v>
          </cell>
          <cell r="AE20">
            <v>1409.7574270999996</v>
          </cell>
          <cell r="AF20">
            <v>983.54582068999991</v>
          </cell>
          <cell r="AG20">
            <v>1002.1923857500001</v>
          </cell>
          <cell r="AH20">
            <v>1270.0299848</v>
          </cell>
          <cell r="AI20">
            <v>1097.0628318199997</v>
          </cell>
          <cell r="AJ20">
            <v>1030.8074944799998</v>
          </cell>
          <cell r="AK20">
            <v>1392.6676897500001</v>
          </cell>
          <cell r="AL20">
            <v>1284.12248873</v>
          </cell>
          <cell r="AM20">
            <v>1308.59371889</v>
          </cell>
          <cell r="AN20">
            <v>1932.3541032500002</v>
          </cell>
          <cell r="AO20">
            <v>1655.6974973599999</v>
          </cell>
          <cell r="AP20">
            <v>1349.9498562599999</v>
          </cell>
          <cell r="AQ20">
            <v>1242.5524915599999</v>
          </cell>
          <cell r="AR20">
            <v>952.70169797999984</v>
          </cell>
          <cell r="AS20">
            <v>807.4768974399999</v>
          </cell>
          <cell r="AT20">
            <v>1261.7137941599999</v>
          </cell>
          <cell r="AU20">
            <v>961.23151859284474</v>
          </cell>
          <cell r="AV20">
            <v>748.33255214999986</v>
          </cell>
          <cell r="AW20">
            <v>1226.4650197360829</v>
          </cell>
          <cell r="AX20">
            <v>911.05985434000002</v>
          </cell>
          <cell r="AY20">
            <v>1180.3209380200001</v>
          </cell>
          <cell r="AZ20">
            <v>1782.9964529599997</v>
          </cell>
          <cell r="BA20">
            <v>1563.4694054199999</v>
          </cell>
          <cell r="BB20">
            <v>1440.2537917200002</v>
          </cell>
          <cell r="BC20">
            <v>2595.9756513100001</v>
          </cell>
          <cell r="BD20">
            <v>2250.04420781</v>
          </cell>
          <cell r="BE20">
            <v>2051.4260789099999</v>
          </cell>
          <cell r="BF20">
            <v>2925.1186852599999</v>
          </cell>
          <cell r="BG20">
            <v>2463.6092875199993</v>
          </cell>
          <cell r="BH20">
            <v>2280.4144148599999</v>
          </cell>
          <cell r="BI20">
            <v>3257.240974571233</v>
          </cell>
          <cell r="BJ20">
            <v>2563.3885918199999</v>
          </cell>
          <cell r="BK20">
            <v>2653.9750052991785</v>
          </cell>
          <cell r="BL20">
            <v>4984.7474722799871</v>
          </cell>
          <cell r="BM20">
            <v>4745.9215119517803</v>
          </cell>
          <cell r="BN20">
            <v>5779.2784245795883</v>
          </cell>
          <cell r="BO20">
            <v>6514.5766578699995</v>
          </cell>
          <cell r="BP20">
            <v>5747.5736832699995</v>
          </cell>
          <cell r="BQ20">
            <v>6162.6916306899984</v>
          </cell>
          <cell r="BR20">
            <v>5905.7388275699996</v>
          </cell>
          <cell r="BS20">
            <v>4719.8628874900005</v>
          </cell>
          <cell r="BT20">
            <v>4133.0155445599994</v>
          </cell>
          <cell r="BU20">
            <v>5061.1652205499986</v>
          </cell>
          <cell r="BV20">
            <v>4792.81396133</v>
          </cell>
          <cell r="BW20">
            <v>5245.2096453686299</v>
          </cell>
          <cell r="BX20">
            <v>6269.1487266086297</v>
          </cell>
          <cell r="BY20">
            <v>5782.0887952897265</v>
          </cell>
          <cell r="BZ20">
            <v>5475.787389729725</v>
          </cell>
          <cell r="CA20">
            <v>7087.4920823694683</v>
          </cell>
          <cell r="CB20">
            <v>6542.0081213294679</v>
          </cell>
          <cell r="CC20">
            <v>6731.4302880195819</v>
          </cell>
          <cell r="CD20">
            <v>8388.4346355895814</v>
          </cell>
          <cell r="CE20">
            <v>7537.1388989714578</v>
          </cell>
          <cell r="CF20">
            <v>7131.5235297904983</v>
          </cell>
          <cell r="CG20">
            <v>8598.5689866751181</v>
          </cell>
          <cell r="CH20">
            <v>7371.2225251351192</v>
          </cell>
          <cell r="CI20">
            <v>7324.6060731968973</v>
          </cell>
          <cell r="CJ20">
            <v>9465.0690483085364</v>
          </cell>
          <cell r="CK20">
            <v>9195.7217106797252</v>
          </cell>
          <cell r="CL20">
            <v>7974.8537708485364</v>
          </cell>
          <cell r="CM20">
            <v>9805.4632621753171</v>
          </cell>
          <cell r="CN20">
            <v>9633.6914470451011</v>
          </cell>
          <cell r="CO20">
            <v>9073.6790063200406</v>
          </cell>
          <cell r="CP20">
            <v>10118.931422060043</v>
          </cell>
          <cell r="CQ20">
            <v>9439.2906620976246</v>
          </cell>
          <cell r="CR20">
            <v>9055.5417074019715</v>
          </cell>
          <cell r="CS20">
            <v>9746.2690467199991</v>
          </cell>
          <cell r="CT20">
            <v>8263.49295256</v>
          </cell>
          <cell r="CU20">
            <v>8041.4399912100016</v>
          </cell>
          <cell r="CV20">
            <v>8595.092978820001</v>
          </cell>
          <cell r="CW20">
            <v>8090.6627523100015</v>
          </cell>
          <cell r="CX20">
            <v>6475.6189758100008</v>
          </cell>
          <cell r="CY20">
            <v>7161.3957755399988</v>
          </cell>
          <cell r="CZ20">
            <v>6286.7539876500005</v>
          </cell>
          <cell r="DA20">
            <v>6865.4868304399997</v>
          </cell>
          <cell r="DB20">
            <v>6780.3827616300005</v>
          </cell>
          <cell r="DC20">
            <v>6618.6485232199993</v>
          </cell>
          <cell r="DD20">
            <v>5640.4357369600002</v>
          </cell>
          <cell r="DE20">
            <v>5603.04903096</v>
          </cell>
          <cell r="DF20">
            <v>4377.9358119699991</v>
          </cell>
          <cell r="DG20">
            <v>4801.3337492499995</v>
          </cell>
          <cell r="DH20">
            <v>6171.0125160400003</v>
          </cell>
          <cell r="DI20">
            <v>5604.8303608600008</v>
          </cell>
          <cell r="DJ20">
            <v>3872.0294247299994</v>
          </cell>
          <cell r="DK20">
            <v>5840.3616866299999</v>
          </cell>
          <cell r="DL20">
            <v>5698.43171884</v>
          </cell>
          <cell r="DM20">
            <v>6640.3046583500009</v>
          </cell>
          <cell r="DN20">
            <v>7003.6744341800004</v>
          </cell>
          <cell r="DO20">
            <v>5738.6055946899996</v>
          </cell>
        </row>
        <row r="24">
          <cell r="G24">
            <v>14.558999999999999</v>
          </cell>
          <cell r="H24">
            <v>17.919</v>
          </cell>
          <cell r="I24">
            <v>14.072999999999999</v>
          </cell>
          <cell r="J24">
            <v>15.067</v>
          </cell>
          <cell r="K24">
            <v>15.02</v>
          </cell>
          <cell r="L24">
            <v>13.918999999999999</v>
          </cell>
          <cell r="M24">
            <v>13.856999999999999</v>
          </cell>
          <cell r="N24">
            <v>13.218999999999999</v>
          </cell>
          <cell r="O24">
            <v>14.016999999999999</v>
          </cell>
          <cell r="P24">
            <v>25.456</v>
          </cell>
          <cell r="Q24">
            <v>14.058999999999999</v>
          </cell>
          <cell r="R24">
            <v>19.175000000000001</v>
          </cell>
          <cell r="S24">
            <v>15.340999999999999</v>
          </cell>
          <cell r="T24">
            <v>15.340999999999999</v>
          </cell>
          <cell r="U24">
            <v>53.906610999999991</v>
          </cell>
          <cell r="V24">
            <v>12.686999999999999</v>
          </cell>
          <cell r="W24">
            <v>18.119999999999997</v>
          </cell>
          <cell r="X24">
            <v>12.686999999999999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10.068999999999999</v>
          </cell>
          <cell r="AI24">
            <v>10.138</v>
          </cell>
          <cell r="AJ24">
            <v>10.202999999999999</v>
          </cell>
          <cell r="AK24">
            <v>10.270999999999999</v>
          </cell>
          <cell r="AL24">
            <v>13.411999999999999</v>
          </cell>
          <cell r="AM24">
            <v>11.708</v>
          </cell>
          <cell r="AN24">
            <v>18.96</v>
          </cell>
          <cell r="AO24">
            <v>107.65299999999999</v>
          </cell>
          <cell r="AP24">
            <v>57.26</v>
          </cell>
          <cell r="AQ24">
            <v>59.573999999999998</v>
          </cell>
          <cell r="AR24">
            <v>58.430999999999997</v>
          </cell>
          <cell r="AS24">
            <v>59.291999999999994</v>
          </cell>
          <cell r="AT24">
            <v>60.756</v>
          </cell>
          <cell r="AU24">
            <v>60.01</v>
          </cell>
          <cell r="AV24">
            <v>59.280999999999999</v>
          </cell>
          <cell r="AW24">
            <v>23.210999999999999</v>
          </cell>
          <cell r="AX24">
            <v>22.088999999999999</v>
          </cell>
          <cell r="AY24">
            <v>30.122</v>
          </cell>
          <cell r="AZ24">
            <v>1357.3389999999999</v>
          </cell>
          <cell r="BA24">
            <v>1415.6989999999998</v>
          </cell>
          <cell r="BB24">
            <v>1474.204</v>
          </cell>
          <cell r="BC24">
            <v>1523.838</v>
          </cell>
          <cell r="BD24">
            <v>1766.1619999999998</v>
          </cell>
          <cell r="BE24">
            <v>2041.654</v>
          </cell>
          <cell r="BF24">
            <v>1836.2689999999998</v>
          </cell>
          <cell r="BG24">
            <v>1991.2399999999998</v>
          </cell>
          <cell r="BH24">
            <v>1942.587</v>
          </cell>
          <cell r="BI24">
            <v>1971.2609999999997</v>
          </cell>
          <cell r="BJ24">
            <v>2064.2170000000001</v>
          </cell>
          <cell r="BK24">
            <v>1831.2090000000001</v>
          </cell>
          <cell r="BL24">
            <v>1737.124</v>
          </cell>
          <cell r="BM24">
            <v>1871.826</v>
          </cell>
          <cell r="BN24">
            <v>2229.6489999999999</v>
          </cell>
          <cell r="BO24">
            <v>2154.5589999999997</v>
          </cell>
          <cell r="BP24">
            <v>2408.7239999999997</v>
          </cell>
          <cell r="BQ24">
            <v>2280.0649999999996</v>
          </cell>
          <cell r="BR24">
            <v>2196.4609999999998</v>
          </cell>
          <cell r="BS24">
            <v>2240.799</v>
          </cell>
          <cell r="BT24">
            <v>2406.1149999999998</v>
          </cell>
          <cell r="BU24">
            <v>2893.57790411</v>
          </cell>
          <cell r="BV24">
            <v>2758.1441244900002</v>
          </cell>
          <cell r="BW24">
            <v>2321.6039999999998</v>
          </cell>
          <cell r="BX24">
            <v>2430.2966279999996</v>
          </cell>
          <cell r="BY24">
            <v>2874.63608935</v>
          </cell>
          <cell r="BZ24">
            <v>2692.2697332999996</v>
          </cell>
          <cell r="CA24">
            <v>2891.0105777399995</v>
          </cell>
          <cell r="CB24">
            <v>2725.4384880699995</v>
          </cell>
          <cell r="CC24">
            <v>2914.63952806</v>
          </cell>
          <cell r="CD24">
            <v>2888.6900052400001</v>
          </cell>
          <cell r="CE24">
            <v>2808.7356773699994</v>
          </cell>
          <cell r="CF24">
            <v>3028.8830327599999</v>
          </cell>
          <cell r="CG24">
            <v>2634.9635329600001</v>
          </cell>
          <cell r="CH24">
            <v>2437.3845399699999</v>
          </cell>
          <cell r="CI24">
            <v>2576.922</v>
          </cell>
          <cell r="CJ24">
            <v>2475.7335900900002</v>
          </cell>
          <cell r="CK24">
            <v>2275.04208823</v>
          </cell>
          <cell r="CL24">
            <v>2591.3572437100001</v>
          </cell>
          <cell r="CM24">
            <v>2643.0247760900002</v>
          </cell>
          <cell r="CN24">
            <v>2533.7565602199998</v>
          </cell>
          <cell r="CO24">
            <v>2536.676733605902</v>
          </cell>
          <cell r="CP24">
            <v>2422.3104429214759</v>
          </cell>
          <cell r="CQ24">
            <v>2655.3156689518451</v>
          </cell>
          <cell r="CR24">
            <v>2850.6070959600002</v>
          </cell>
          <cell r="CS24">
            <v>2063.4843932200001</v>
          </cell>
          <cell r="CT24">
            <v>2147.7426014800003</v>
          </cell>
          <cell r="CU24">
            <v>2365.4804795999999</v>
          </cell>
          <cell r="CV24">
            <v>2441.3022217600001</v>
          </cell>
          <cell r="CW24">
            <v>2554.1458471199999</v>
          </cell>
          <cell r="CX24">
            <v>2655.6471544800002</v>
          </cell>
          <cell r="CY24">
            <v>2721.7012779600004</v>
          </cell>
          <cell r="CZ24">
            <v>2712.3647155399999</v>
          </cell>
          <cell r="DA24">
            <v>2712.8051751400003</v>
          </cell>
          <cell r="DB24">
            <v>2747.08326317</v>
          </cell>
          <cell r="DC24">
            <v>2698.6080801400003</v>
          </cell>
          <cell r="DD24">
            <v>2692.0895467700002</v>
          </cell>
          <cell r="DE24">
            <v>2852.4487221700001</v>
          </cell>
          <cell r="DF24">
            <v>2892.5389584400004</v>
          </cell>
          <cell r="DG24">
            <v>3070.5298147600001</v>
          </cell>
          <cell r="DH24">
            <v>3387.8785404399996</v>
          </cell>
          <cell r="DI24">
            <v>3327.6584419999995</v>
          </cell>
          <cell r="DJ24">
            <v>3252.3571988400004</v>
          </cell>
          <cell r="DK24">
            <v>1534.77733386</v>
          </cell>
          <cell r="DL24">
            <v>1353.2535636899997</v>
          </cell>
          <cell r="DM24">
            <v>1368.7252669100003</v>
          </cell>
          <cell r="DN24">
            <v>1476.0642022399998</v>
          </cell>
          <cell r="DO24">
            <v>1349.3562408399996</v>
          </cell>
        </row>
        <row r="27">
          <cell r="G27">
            <v>23.117999999999999</v>
          </cell>
          <cell r="H27">
            <v>10.61</v>
          </cell>
          <cell r="I27">
            <v>10.635</v>
          </cell>
          <cell r="J27">
            <v>9.25</v>
          </cell>
          <cell r="K27">
            <v>9.1749999999999989</v>
          </cell>
          <cell r="L27">
            <v>9.77</v>
          </cell>
          <cell r="M27">
            <v>9.9949999999999992</v>
          </cell>
          <cell r="N27">
            <v>11.811999999999999</v>
          </cell>
          <cell r="O27">
            <v>10.318999999999999</v>
          </cell>
          <cell r="P27">
            <v>16.402999999999999</v>
          </cell>
          <cell r="Q27">
            <v>10.347999999999999</v>
          </cell>
          <cell r="R27">
            <v>18.22</v>
          </cell>
          <cell r="S27">
            <v>11.577</v>
          </cell>
          <cell r="T27">
            <v>18.340999999999998</v>
          </cell>
          <cell r="U27">
            <v>9.8980379999999997</v>
          </cell>
          <cell r="V27">
            <v>9.2510379999999994</v>
          </cell>
          <cell r="W27">
            <v>8.9610379999999985</v>
          </cell>
          <cell r="X27">
            <v>9.4750379999999996</v>
          </cell>
          <cell r="Y27">
            <v>8.880037999999999</v>
          </cell>
          <cell r="Z27">
            <v>12.375038</v>
          </cell>
          <cell r="AA27">
            <v>19.329037999999997</v>
          </cell>
          <cell r="AB27">
            <v>18.989038000000001</v>
          </cell>
          <cell r="AC27">
            <v>18.985037999999999</v>
          </cell>
          <cell r="AD27">
            <v>18.094037999999998</v>
          </cell>
          <cell r="AE27">
            <v>17.505037999999999</v>
          </cell>
          <cell r="AF27">
            <v>17.099038</v>
          </cell>
          <cell r="AG27">
            <v>17.925038000000001</v>
          </cell>
          <cell r="AH27">
            <v>17.835038000000001</v>
          </cell>
          <cell r="AI27">
            <v>18.139037999999999</v>
          </cell>
          <cell r="AJ27">
            <v>17.480038</v>
          </cell>
          <cell r="AK27">
            <v>24.097037999999998</v>
          </cell>
          <cell r="AL27">
            <v>31.936037999999996</v>
          </cell>
          <cell r="AM27">
            <v>20.293037999999999</v>
          </cell>
          <cell r="AN27">
            <v>24.604037999999999</v>
          </cell>
          <cell r="AO27">
            <v>7.625</v>
          </cell>
          <cell r="AP27">
            <v>8.298</v>
          </cell>
          <cell r="AQ27">
            <v>16.007000000000001</v>
          </cell>
          <cell r="AR27">
            <v>7.9949999999999992</v>
          </cell>
          <cell r="AS27">
            <v>8.2050000000000001</v>
          </cell>
          <cell r="AT27">
            <v>8.0419999999999998</v>
          </cell>
          <cell r="AU27">
            <v>8.1210000000000004</v>
          </cell>
          <cell r="AV27">
            <v>13.142999999999999</v>
          </cell>
          <cell r="AW27">
            <v>21.704000000000001</v>
          </cell>
          <cell r="AX27">
            <v>21.861000000000001</v>
          </cell>
          <cell r="AY27">
            <v>22.434999999999999</v>
          </cell>
          <cell r="AZ27">
            <v>28.34</v>
          </cell>
          <cell r="BA27">
            <v>32.127000000000002</v>
          </cell>
          <cell r="BB27">
            <v>28.716999999999999</v>
          </cell>
          <cell r="BC27">
            <v>29.466999999999999</v>
          </cell>
          <cell r="BD27">
            <v>31.937999999999999</v>
          </cell>
          <cell r="BE27">
            <v>24.951999999999998</v>
          </cell>
          <cell r="BF27">
            <v>20.805999999999997</v>
          </cell>
          <cell r="BG27">
            <v>23.494999999999997</v>
          </cell>
          <cell r="BH27">
            <v>31.296999999999997</v>
          </cell>
          <cell r="BI27">
            <v>37.613999999999997</v>
          </cell>
          <cell r="BJ27">
            <v>40.003999999999998</v>
          </cell>
          <cell r="BK27">
            <v>48.183999999999997</v>
          </cell>
          <cell r="BL27">
            <v>43.708999999999996</v>
          </cell>
          <cell r="BM27">
            <v>59.692999999999998</v>
          </cell>
          <cell r="BN27">
            <v>24.003999999999998</v>
          </cell>
          <cell r="BO27">
            <v>29.157</v>
          </cell>
          <cell r="BP27">
            <v>41.643000000000001</v>
          </cell>
          <cell r="BQ27">
            <v>27.020999999999997</v>
          </cell>
          <cell r="BR27">
            <v>40.36</v>
          </cell>
          <cell r="BS27">
            <v>40.082000000000001</v>
          </cell>
          <cell r="BT27">
            <v>47.731999999999999</v>
          </cell>
          <cell r="BU27">
            <v>21.681999999999999</v>
          </cell>
          <cell r="BV27">
            <v>28.799999999999997</v>
          </cell>
          <cell r="BW27">
            <v>45.028999999999996</v>
          </cell>
          <cell r="BX27">
            <v>24.797999999999998</v>
          </cell>
          <cell r="BY27">
            <v>26.271999999999998</v>
          </cell>
          <cell r="BZ27">
            <v>25.753</v>
          </cell>
          <cell r="CA27">
            <v>23.611000000000001</v>
          </cell>
          <cell r="CB27">
            <v>21.353999999999999</v>
          </cell>
          <cell r="CC27">
            <v>19.78092182</v>
          </cell>
          <cell r="CD27">
            <v>28.713552889999999</v>
          </cell>
          <cell r="CE27">
            <v>59.93556430999999</v>
          </cell>
          <cell r="CF27">
            <v>67.236099039999999</v>
          </cell>
          <cell r="CG27">
            <v>89.681713819999985</v>
          </cell>
          <cell r="CH27">
            <v>87.091047779999997</v>
          </cell>
          <cell r="CI27">
            <v>82.302999999999997</v>
          </cell>
          <cell r="CJ27">
            <v>89.276409459999996</v>
          </cell>
          <cell r="CK27">
            <v>78.128046010000006</v>
          </cell>
          <cell r="CL27">
            <v>76.45768824000001</v>
          </cell>
          <cell r="CM27">
            <v>69.46243192</v>
          </cell>
          <cell r="CN27">
            <v>82.954838719999998</v>
          </cell>
          <cell r="CO27">
            <v>93.069628609999995</v>
          </cell>
          <cell r="CP27">
            <v>82.407451730000005</v>
          </cell>
          <cell r="CQ27">
            <v>96.114560949999998</v>
          </cell>
          <cell r="CR27">
            <v>81.919671430000008</v>
          </cell>
          <cell r="CS27">
            <v>93.564797510000005</v>
          </cell>
          <cell r="CT27">
            <v>83.715711689999992</v>
          </cell>
          <cell r="CU27">
            <v>86.241735719999994</v>
          </cell>
          <cell r="CV27">
            <v>85.012412229999995</v>
          </cell>
          <cell r="CW27">
            <v>70.62293197000001</v>
          </cell>
          <cell r="CX27">
            <v>24.35839872</v>
          </cell>
          <cell r="CY27">
            <v>62.079158969999995</v>
          </cell>
          <cell r="CZ27">
            <v>57.295963360000002</v>
          </cell>
          <cell r="DA27">
            <v>92.70058161</v>
          </cell>
          <cell r="DB27">
            <v>27.011824600000001</v>
          </cell>
          <cell r="DC27">
            <v>49.969000000000001</v>
          </cell>
          <cell r="DD27">
            <v>67.540007329999995</v>
          </cell>
          <cell r="DE27">
            <v>74.424181469999994</v>
          </cell>
          <cell r="DF27">
            <v>88.768205129999998</v>
          </cell>
          <cell r="DG27">
            <v>116.49362143</v>
          </cell>
          <cell r="DH27">
            <v>113.455</v>
          </cell>
          <cell r="DI27">
            <v>59.679555699999995</v>
          </cell>
          <cell r="DJ27">
            <v>16.629099399999998</v>
          </cell>
          <cell r="DK27">
            <v>16.939</v>
          </cell>
          <cell r="DL27">
            <v>16.106999999999999</v>
          </cell>
          <cell r="DM27">
            <v>16.925994589999998</v>
          </cell>
          <cell r="DN27">
            <v>61.339059670000005</v>
          </cell>
          <cell r="DO27">
            <v>107.42562853</v>
          </cell>
        </row>
        <row r="30">
          <cell r="G30">
            <v>192.18799999999999</v>
          </cell>
          <cell r="H30">
            <v>197.143</v>
          </cell>
          <cell r="I30">
            <v>202.214</v>
          </cell>
          <cell r="J30">
            <v>191.01</v>
          </cell>
          <cell r="K30">
            <v>196.96199999999999</v>
          </cell>
          <cell r="L30">
            <v>195.214</v>
          </cell>
          <cell r="M30">
            <v>204.172</v>
          </cell>
          <cell r="N30">
            <v>222.74699999999999</v>
          </cell>
          <cell r="O30">
            <v>224.988</v>
          </cell>
          <cell r="P30">
            <v>1009.059</v>
          </cell>
          <cell r="Q30">
            <v>1055.646</v>
          </cell>
          <cell r="R30">
            <v>1053.5920000000001</v>
          </cell>
          <cell r="S30">
            <v>1053.8240000000001</v>
          </cell>
          <cell r="T30">
            <v>168.37099999999998</v>
          </cell>
          <cell r="U30">
            <v>123.83999999999999</v>
          </cell>
          <cell r="V30">
            <v>124.11699999999999</v>
          </cell>
          <cell r="W30">
            <v>128.01</v>
          </cell>
          <cell r="X30">
            <v>133.971</v>
          </cell>
          <cell r="Y30">
            <v>134.50899999999999</v>
          </cell>
          <cell r="Z30">
            <v>131.59299999999999</v>
          </cell>
          <cell r="AA30">
            <v>144.26499999999999</v>
          </cell>
          <cell r="AB30">
            <v>134.01</v>
          </cell>
          <cell r="AC30">
            <v>134.48699999999999</v>
          </cell>
          <cell r="AD30">
            <v>144.00700000000001</v>
          </cell>
          <cell r="AE30">
            <v>148.74799999999999</v>
          </cell>
          <cell r="AF30">
            <v>351.46199999999999</v>
          </cell>
          <cell r="AG30">
            <v>351.19299999999998</v>
          </cell>
          <cell r="AH30">
            <v>363.30199999999996</v>
          </cell>
          <cell r="AI30">
            <v>364.15699999999998</v>
          </cell>
          <cell r="AJ30">
            <v>365.14</v>
          </cell>
          <cell r="AK30">
            <v>365.65199999999999</v>
          </cell>
          <cell r="AL30">
            <v>350.54300000000001</v>
          </cell>
          <cell r="AM30">
            <v>347.57900000000001</v>
          </cell>
          <cell r="AN30">
            <v>345.14299999999997</v>
          </cell>
          <cell r="AO30">
            <v>406.08199999999999</v>
          </cell>
          <cell r="AP30">
            <v>355.73099999999999</v>
          </cell>
          <cell r="AQ30">
            <v>361.178</v>
          </cell>
          <cell r="AR30">
            <v>362.61400000000003</v>
          </cell>
          <cell r="AS30">
            <v>367.18</v>
          </cell>
          <cell r="AT30">
            <v>370.70699999999999</v>
          </cell>
          <cell r="AU30">
            <v>237.66099999999997</v>
          </cell>
          <cell r="AV30">
            <v>238.53399999999999</v>
          </cell>
          <cell r="AW30">
            <v>243.142</v>
          </cell>
          <cell r="AX30">
            <v>300.12</v>
          </cell>
          <cell r="AY30">
            <v>289.46300000000002</v>
          </cell>
          <cell r="AZ30">
            <v>387.50799999999998</v>
          </cell>
          <cell r="BA30">
            <v>387.36799999999999</v>
          </cell>
          <cell r="BB30">
            <v>393.16399999999999</v>
          </cell>
          <cell r="BC30">
            <v>394.387</v>
          </cell>
          <cell r="BD30">
            <v>415.601</v>
          </cell>
          <cell r="BE30">
            <v>404.94400000000002</v>
          </cell>
          <cell r="BF30">
            <v>402.97899999999998</v>
          </cell>
          <cell r="BG30">
            <v>395.16500000000002</v>
          </cell>
          <cell r="BH30">
            <v>204.04599999999999</v>
          </cell>
          <cell r="BI30">
            <v>198.35499999999999</v>
          </cell>
          <cell r="BJ30">
            <v>168.06099999999998</v>
          </cell>
          <cell r="BK30">
            <v>179.96999999999997</v>
          </cell>
          <cell r="BL30">
            <v>226.85899999999998</v>
          </cell>
          <cell r="BM30">
            <v>264.36299999999994</v>
          </cell>
          <cell r="BN30">
            <v>332.90899999999999</v>
          </cell>
          <cell r="BO30">
            <v>294.22300000000001</v>
          </cell>
          <cell r="BP30">
            <v>322.858</v>
          </cell>
          <cell r="BQ30">
            <v>415.22499999999997</v>
          </cell>
          <cell r="BR30">
            <v>380.11699999999996</v>
          </cell>
          <cell r="BS30">
            <v>115.34099999999999</v>
          </cell>
          <cell r="BT30">
            <v>132.08600000000001</v>
          </cell>
          <cell r="BU30">
            <v>205.03100000000001</v>
          </cell>
          <cell r="BV30">
            <v>230.60900000000001</v>
          </cell>
          <cell r="BW30">
            <v>230.85400000000001</v>
          </cell>
          <cell r="BX30">
            <v>216.624</v>
          </cell>
          <cell r="BY30">
            <v>259.15700000000004</v>
          </cell>
          <cell r="BZ30">
            <v>379.91199999999998</v>
          </cell>
          <cell r="CA30">
            <v>464.79599999999999</v>
          </cell>
          <cell r="CB30">
            <v>506.14699999999999</v>
          </cell>
          <cell r="CC30">
            <v>522.0123125099999</v>
          </cell>
          <cell r="CD30">
            <v>559.95372013999997</v>
          </cell>
          <cell r="CE30">
            <v>427.92309230000001</v>
          </cell>
          <cell r="CF30">
            <v>454.07150501000001</v>
          </cell>
          <cell r="CG30">
            <v>484.97809408999996</v>
          </cell>
          <cell r="CH30">
            <v>469.74864269</v>
          </cell>
          <cell r="CI30">
            <v>655.10500000000002</v>
          </cell>
          <cell r="CJ30">
            <v>736.67425838999998</v>
          </cell>
          <cell r="CK30">
            <v>714.13633568</v>
          </cell>
          <cell r="CL30">
            <v>666.12438513999996</v>
          </cell>
          <cell r="CM30">
            <v>702.82044855000004</v>
          </cell>
          <cell r="CN30">
            <v>773.53166473999988</v>
          </cell>
          <cell r="CO30">
            <v>844.82914500000004</v>
          </cell>
          <cell r="CP30">
            <v>853.70561146</v>
          </cell>
          <cell r="CQ30">
            <v>857.02144869999995</v>
          </cell>
          <cell r="CR30">
            <v>749.86691399000006</v>
          </cell>
          <cell r="CS30">
            <v>776.34514550999995</v>
          </cell>
          <cell r="CT30">
            <v>779.91032491999999</v>
          </cell>
          <cell r="CU30">
            <v>689.01117109000006</v>
          </cell>
          <cell r="CV30">
            <v>702.88448068000002</v>
          </cell>
          <cell r="CW30">
            <v>689.83191900999998</v>
          </cell>
          <cell r="CX30">
            <v>735.12849555000003</v>
          </cell>
          <cell r="CY30">
            <v>713.45522314999994</v>
          </cell>
          <cell r="CZ30">
            <v>597.00413112000001</v>
          </cell>
          <cell r="DA30">
            <v>718.74080738999999</v>
          </cell>
          <cell r="DB30">
            <v>715.15753144999996</v>
          </cell>
          <cell r="DC30">
            <v>690.03499999999997</v>
          </cell>
          <cell r="DD30">
            <v>683.80005356797358</v>
          </cell>
          <cell r="DE30">
            <v>505.15111274023491</v>
          </cell>
          <cell r="DF30">
            <v>677.48301885000001</v>
          </cell>
          <cell r="DG30">
            <v>682.56186281453472</v>
          </cell>
          <cell r="DH30">
            <v>494.25528220000001</v>
          </cell>
          <cell r="DI30">
            <v>503.22645811000001</v>
          </cell>
          <cell r="DJ30">
            <v>504.78024086000005</v>
          </cell>
          <cell r="DK30">
            <v>839.41262301999996</v>
          </cell>
          <cell r="DL30">
            <v>712.57321496999998</v>
          </cell>
          <cell r="DM30">
            <v>833.75616244000003</v>
          </cell>
          <cell r="DN30">
            <v>689.57233604999999</v>
          </cell>
          <cell r="DO30">
            <v>747.48001581999995</v>
          </cell>
        </row>
        <row r="38">
          <cell r="G38">
            <v>513.29863910000006</v>
          </cell>
          <cell r="H38">
            <v>536.54850939999994</v>
          </cell>
          <cell r="I38">
            <v>547.83480850000001</v>
          </cell>
          <cell r="J38">
            <v>521.06593805</v>
          </cell>
          <cell r="K38">
            <v>576.96549789999995</v>
          </cell>
          <cell r="L38">
            <v>552.81643755000005</v>
          </cell>
          <cell r="M38">
            <v>539.03099075</v>
          </cell>
          <cell r="N38">
            <v>575.03931069999999</v>
          </cell>
          <cell r="O38">
            <v>543.67814395000005</v>
          </cell>
          <cell r="P38">
            <v>529.7161102</v>
          </cell>
          <cell r="Q38">
            <v>547.05275574999996</v>
          </cell>
          <cell r="R38">
            <v>554.00631559999999</v>
          </cell>
          <cell r="S38">
            <v>559.95386855000004</v>
          </cell>
          <cell r="T38">
            <v>566.42247394999981</v>
          </cell>
          <cell r="U38">
            <v>554.98175374999994</v>
          </cell>
          <cell r="V38">
            <v>559.15332665000005</v>
          </cell>
          <cell r="W38">
            <v>608.83226654999999</v>
          </cell>
          <cell r="X38">
            <v>569.63661285000001</v>
          </cell>
          <cell r="Y38">
            <v>595.26695939999991</v>
          </cell>
          <cell r="Z38">
            <v>637.61979240000005</v>
          </cell>
          <cell r="AA38">
            <v>584.6288583999999</v>
          </cell>
          <cell r="AB38">
            <v>587.42385839999997</v>
          </cell>
          <cell r="AC38">
            <v>603.99219830000004</v>
          </cell>
          <cell r="AD38">
            <v>574.84288489999994</v>
          </cell>
          <cell r="AE38">
            <v>644.20883810000009</v>
          </cell>
          <cell r="AF38">
            <v>609.44051764999995</v>
          </cell>
          <cell r="AG38">
            <v>606.07449719999988</v>
          </cell>
          <cell r="AH38">
            <v>646.36864374999993</v>
          </cell>
          <cell r="AI38">
            <v>625.63259670000002</v>
          </cell>
          <cell r="AJ38">
            <v>631.54603659999998</v>
          </cell>
          <cell r="AK38">
            <v>667.00622970000006</v>
          </cell>
          <cell r="AL38">
            <v>669.59240950000003</v>
          </cell>
          <cell r="AM38">
            <v>632.68916269999988</v>
          </cell>
          <cell r="AN38">
            <v>619.27968264999993</v>
          </cell>
          <cell r="AO38">
            <v>639.02098189999992</v>
          </cell>
          <cell r="AP38">
            <v>628.76648169999999</v>
          </cell>
          <cell r="AQ38">
            <v>696.52535460000001</v>
          </cell>
          <cell r="AR38">
            <v>676.94788095000001</v>
          </cell>
          <cell r="AS38">
            <v>656.29528069999992</v>
          </cell>
          <cell r="AT38">
            <v>711.57046689999993</v>
          </cell>
          <cell r="AU38">
            <v>683.21082009999998</v>
          </cell>
          <cell r="AV38">
            <v>697.81899324999995</v>
          </cell>
          <cell r="AW38">
            <v>668.52029274999995</v>
          </cell>
          <cell r="AX38">
            <v>706.12366414999997</v>
          </cell>
          <cell r="AY38">
            <v>680.02433065000002</v>
          </cell>
          <cell r="AZ38">
            <v>646.83559715000001</v>
          </cell>
          <cell r="BA38">
            <v>662.96912374999999</v>
          </cell>
          <cell r="BB38">
            <v>680.96889689999989</v>
          </cell>
          <cell r="BC38">
            <v>714.62878999999998</v>
          </cell>
          <cell r="BD38">
            <v>678.80430230000002</v>
          </cell>
          <cell r="BE38">
            <v>726.73722225000006</v>
          </cell>
          <cell r="BF38">
            <v>727.40908874999991</v>
          </cell>
          <cell r="BG38">
            <v>767.38218849999998</v>
          </cell>
          <cell r="BH38">
            <v>785.6441736700001</v>
          </cell>
          <cell r="BI38">
            <v>771.96110753999994</v>
          </cell>
          <cell r="BJ38">
            <v>839.65687482999999</v>
          </cell>
          <cell r="BK38">
            <v>763.36624082000003</v>
          </cell>
          <cell r="BL38">
            <v>739.14471069999991</v>
          </cell>
          <cell r="BM38">
            <v>731.29012040000009</v>
          </cell>
          <cell r="BN38">
            <v>797.43821127000012</v>
          </cell>
          <cell r="BO38">
            <v>744.53298302999997</v>
          </cell>
          <cell r="BP38">
            <v>777.36882447000005</v>
          </cell>
          <cell r="BQ38">
            <v>814.52121254999997</v>
          </cell>
          <cell r="BR38">
            <v>794.7948245099999</v>
          </cell>
          <cell r="BS38">
            <v>883.05328008000015</v>
          </cell>
          <cell r="BT38">
            <v>861.83697324000013</v>
          </cell>
          <cell r="BU38">
            <v>806.54482615999996</v>
          </cell>
          <cell r="BV38">
            <v>806.02014826000004</v>
          </cell>
          <cell r="BW38">
            <v>820.34659704000012</v>
          </cell>
          <cell r="BX38">
            <v>782.47370449999994</v>
          </cell>
          <cell r="BY38">
            <v>882.04770202000009</v>
          </cell>
          <cell r="BZ38">
            <v>928.20027289000018</v>
          </cell>
          <cell r="CA38">
            <v>937.83554222999987</v>
          </cell>
          <cell r="CB38">
            <v>959.98261836999995</v>
          </cell>
          <cell r="CC38">
            <v>957.33096779999994</v>
          </cell>
          <cell r="CD38">
            <v>985.97166874000004</v>
          </cell>
          <cell r="CE38">
            <v>1059.4140424900002</v>
          </cell>
          <cell r="CF38">
            <v>1076.38072248</v>
          </cell>
          <cell r="CG38">
            <v>1234.2519170999999</v>
          </cell>
          <cell r="CH38">
            <v>1221.0112902252738</v>
          </cell>
          <cell r="CI38">
            <v>1140.0736716612103</v>
          </cell>
          <cell r="CJ38">
            <v>1216.4930560799999</v>
          </cell>
          <cell r="CK38">
            <v>1234.0746435347819</v>
          </cell>
          <cell r="CL38">
            <v>1227.0841382800002</v>
          </cell>
          <cell r="CM38">
            <v>1247.1399039790244</v>
          </cell>
          <cell r="CN38">
            <v>1234.0348041644834</v>
          </cell>
          <cell r="CO38">
            <v>1132.1500988819025</v>
          </cell>
          <cell r="CP38">
            <v>1207.8229602719025</v>
          </cell>
          <cell r="CQ38">
            <v>1179.3407535694942</v>
          </cell>
          <cell r="CR38">
            <v>1084.379683749494</v>
          </cell>
          <cell r="CS38">
            <v>1145.0296720026001</v>
          </cell>
          <cell r="CT38">
            <v>1202.3220127826003</v>
          </cell>
          <cell r="CU38">
            <v>1156.25218853</v>
          </cell>
          <cell r="CV38">
            <v>1126.9716574668191</v>
          </cell>
          <cell r="CW38">
            <v>1117.1790121800002</v>
          </cell>
          <cell r="CX38">
            <v>1051.6064320299997</v>
          </cell>
          <cell r="CY38">
            <v>1144.6904191199999</v>
          </cell>
          <cell r="CZ38">
            <v>1129.5846482600002</v>
          </cell>
          <cell r="DA38">
            <v>1134.6190929000004</v>
          </cell>
          <cell r="DB38">
            <v>1229.3409251300002</v>
          </cell>
          <cell r="DC38">
            <v>1232.4998038599997</v>
          </cell>
          <cell r="DD38">
            <v>1217.1270005169999</v>
          </cell>
          <cell r="DE38">
            <v>1271.5833238800001</v>
          </cell>
          <cell r="DF38">
            <v>1315.25891596</v>
          </cell>
          <cell r="DG38">
            <v>1291.6489438300002</v>
          </cell>
          <cell r="DH38">
            <v>1281.5948871000001</v>
          </cell>
          <cell r="DI38">
            <v>1365.74777754</v>
          </cell>
          <cell r="DJ38">
            <v>1390.6411799000002</v>
          </cell>
          <cell r="DK38">
            <v>1415.8052464199995</v>
          </cell>
          <cell r="DL38">
            <v>1389.5045594400003</v>
          </cell>
          <cell r="DM38">
            <v>1450.9362767500002</v>
          </cell>
          <cell r="DN38">
            <v>1522.8441565799999</v>
          </cell>
          <cell r="DO38">
            <v>1559.4742532099999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11.559583869999999</v>
          </cell>
          <cell r="BA50">
            <v>11.66861488</v>
          </cell>
          <cell r="BB50">
            <v>11.462713079999999</v>
          </cell>
          <cell r="BC50">
            <v>11.481396289999999</v>
          </cell>
          <cell r="BD50">
            <v>9.4645332399999997</v>
          </cell>
          <cell r="BE50">
            <v>9.5335048899999997</v>
          </cell>
          <cell r="BF50">
            <v>7.9818303099999994</v>
          </cell>
          <cell r="BG50">
            <v>5.7758241699999999</v>
          </cell>
          <cell r="BH50">
            <v>5.8177571199999996</v>
          </cell>
          <cell r="BI50">
            <v>5.8612911699999994</v>
          </cell>
          <cell r="BJ50">
            <v>5.8612911699999994</v>
          </cell>
          <cell r="BK50">
            <v>5.9467581799999998</v>
          </cell>
          <cell r="BL50">
            <v>5.9477581799999992</v>
          </cell>
          <cell r="BM50">
            <v>5.9477581799999992</v>
          </cell>
          <cell r="BN50">
            <v>5.9477581799999992</v>
          </cell>
          <cell r="BO50">
            <v>5.9477581799999992</v>
          </cell>
          <cell r="BP50">
            <v>5.8679999999999994</v>
          </cell>
          <cell r="BQ50">
            <v>5.8679999999999994</v>
          </cell>
          <cell r="BR50">
            <v>5.8679999999999994</v>
          </cell>
          <cell r="BS50">
            <v>5.8679999999999994</v>
          </cell>
          <cell r="BT50">
            <v>5.8679999999999994</v>
          </cell>
          <cell r="BU50">
            <v>5.99058461</v>
          </cell>
          <cell r="BV50">
            <v>5.99058461</v>
          </cell>
          <cell r="BW50">
            <v>5.9899120696356203</v>
          </cell>
          <cell r="BX50">
            <v>5.9899120696356203</v>
          </cell>
          <cell r="BY50">
            <v>3.9249010954608199</v>
          </cell>
          <cell r="BZ50">
            <v>3.9249010954608199</v>
          </cell>
          <cell r="CA50">
            <v>3.9315344939999997</v>
          </cell>
          <cell r="CB50">
            <v>3.9315344939999997</v>
          </cell>
          <cell r="CC50">
            <v>3.9297494661639298</v>
          </cell>
          <cell r="CD50">
            <v>3.9297494661639298</v>
          </cell>
          <cell r="CE50">
            <v>3.9239912218032797</v>
          </cell>
          <cell r="CF50">
            <v>3.9239912218032797</v>
          </cell>
          <cell r="CG50">
            <v>3.9309011150360695</v>
          </cell>
          <cell r="CH50">
            <v>3.9309011150360695</v>
          </cell>
          <cell r="CI50">
            <v>3.9009582443606554</v>
          </cell>
          <cell r="CJ50">
            <v>3.9009582443606554</v>
          </cell>
          <cell r="CK50">
            <v>3.9249010954608221</v>
          </cell>
          <cell r="CL50">
            <v>3.9009582443606554</v>
          </cell>
          <cell r="CM50">
            <v>3.937073920816438</v>
          </cell>
          <cell r="CN50">
            <v>3.9381097181769862</v>
          </cell>
          <cell r="CO50">
            <v>3.9390769255627398</v>
          </cell>
          <cell r="CP50">
            <v>3.9390769255627398</v>
          </cell>
          <cell r="CQ50">
            <v>3.9525274780317807</v>
          </cell>
          <cell r="CR50">
            <v>3.9465783504657534</v>
          </cell>
          <cell r="CS50">
            <v>3.9375824199999996</v>
          </cell>
          <cell r="CT50">
            <v>3.9375824199999996</v>
          </cell>
          <cell r="CU50">
            <v>3.9375824199999996</v>
          </cell>
          <cell r="CV50">
            <v>3.93</v>
          </cell>
          <cell r="CW50">
            <v>3.93</v>
          </cell>
          <cell r="CX50">
            <v>3.9323999999999999</v>
          </cell>
          <cell r="CY50">
            <v>3.9323999999999999</v>
          </cell>
          <cell r="CZ50">
            <v>3.9323999999999999</v>
          </cell>
          <cell r="DA50">
            <v>3.9323999999999999</v>
          </cell>
          <cell r="DB50">
            <v>3.9380000000000002</v>
          </cell>
          <cell r="DC50">
            <v>3.9380000000000002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</row>
        <row r="55">
          <cell r="G55">
            <v>6.7174659999999997E-2</v>
          </cell>
          <cell r="H55">
            <v>6.7174659999999997E-2</v>
          </cell>
          <cell r="I55">
            <v>6.7768649999999986E-2</v>
          </cell>
          <cell r="J55">
            <v>6.8984329999999996E-2</v>
          </cell>
          <cell r="K55">
            <v>6.8984329999999996E-2</v>
          </cell>
          <cell r="L55">
            <v>7.0253090000000004E-2</v>
          </cell>
          <cell r="M55">
            <v>7.0959469999999997E-2</v>
          </cell>
          <cell r="N55">
            <v>7.0959469999999997E-2</v>
          </cell>
          <cell r="O55">
            <v>7.1659339999999988E-2</v>
          </cell>
          <cell r="P55">
            <v>7.2389579999999995E-2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205.08099999999999</v>
          </cell>
          <cell r="V55">
            <v>191.31299999999999</v>
          </cell>
          <cell r="W55">
            <v>158.167</v>
          </cell>
          <cell r="X55">
            <v>152.191</v>
          </cell>
          <cell r="Y55">
            <v>154.018</v>
          </cell>
          <cell r="Z55">
            <v>147.78</v>
          </cell>
          <cell r="AA55">
            <v>153.08499999999998</v>
          </cell>
          <cell r="AB55">
            <v>138.69</v>
          </cell>
          <cell r="AC55">
            <v>148.03100000000001</v>
          </cell>
          <cell r="AD55">
            <v>144.91899999999998</v>
          </cell>
          <cell r="AE55">
            <v>135.18799999999999</v>
          </cell>
          <cell r="AF55">
            <v>143.76399999999998</v>
          </cell>
          <cell r="AG55">
            <v>149.63200000000001</v>
          </cell>
          <cell r="AH55">
            <v>191.28199999999998</v>
          </cell>
          <cell r="AI55">
            <v>166.21699999999998</v>
          </cell>
          <cell r="AJ55">
            <v>148.57399999999998</v>
          </cell>
          <cell r="AK55">
            <v>145.858</v>
          </cell>
          <cell r="AL55">
            <v>145.27699999999999</v>
          </cell>
          <cell r="AM55">
            <v>190.614</v>
          </cell>
          <cell r="AN55">
            <v>187.17499999999998</v>
          </cell>
          <cell r="AO55">
            <v>206.59299999999999</v>
          </cell>
          <cell r="AP55">
            <v>624.67199999999991</v>
          </cell>
          <cell r="AQ55">
            <v>237.40899999999999</v>
          </cell>
          <cell r="AR55">
            <v>209.06799999999998</v>
          </cell>
          <cell r="AS55">
            <v>252.89</v>
          </cell>
          <cell r="AT55">
            <v>291.53700000000003</v>
          </cell>
          <cell r="AU55">
            <v>232.52775228364197</v>
          </cell>
          <cell r="AV55">
            <v>569.25300000000004</v>
          </cell>
          <cell r="AW55">
            <v>201.71</v>
          </cell>
          <cell r="AX55">
            <v>243.81100000000001</v>
          </cell>
          <cell r="AY55">
            <v>314.58199999999999</v>
          </cell>
          <cell r="AZ55">
            <v>893.78899999999999</v>
          </cell>
          <cell r="BA55">
            <v>802.04899999999998</v>
          </cell>
          <cell r="BB55">
            <v>414.64599999999996</v>
          </cell>
          <cell r="BC55">
            <v>182.85</v>
          </cell>
          <cell r="BD55">
            <v>206.17699999999999</v>
          </cell>
          <cell r="BE55">
            <v>267.48900005000002</v>
          </cell>
          <cell r="BF55">
            <v>441.60799999999995</v>
          </cell>
          <cell r="BG55">
            <v>382.20599999999996</v>
          </cell>
          <cell r="BH55">
            <v>767.80486019999989</v>
          </cell>
          <cell r="BI55">
            <v>1069.0184196</v>
          </cell>
          <cell r="BJ55">
            <v>854.14752037999995</v>
          </cell>
          <cell r="BK55">
            <v>1090.8677153699998</v>
          </cell>
          <cell r="BL55">
            <v>806.6521990199999</v>
          </cell>
          <cell r="BM55">
            <v>806.26671689999989</v>
          </cell>
          <cell r="BN55">
            <v>855.78183936999994</v>
          </cell>
          <cell r="BO55">
            <v>1499.1939301699999</v>
          </cell>
          <cell r="BP55">
            <v>1335.23402515</v>
          </cell>
          <cell r="BQ55">
            <v>1293.0436434400001</v>
          </cell>
          <cell r="BR55">
            <v>1194.860731</v>
          </cell>
          <cell r="BS55">
            <v>1053.1777288399999</v>
          </cell>
          <cell r="BT55">
            <v>964.18283485999996</v>
          </cell>
          <cell r="BU55">
            <v>1194.9459513900001</v>
          </cell>
          <cell r="BV55">
            <v>1232.52548884</v>
          </cell>
          <cell r="BW55">
            <v>1410.8314445199999</v>
          </cell>
          <cell r="BX55">
            <v>1596.8138144600002</v>
          </cell>
          <cell r="BY55">
            <v>1013.23763366</v>
          </cell>
          <cell r="BZ55">
            <v>1357.92402363</v>
          </cell>
          <cell r="CA55">
            <v>1710.6488460800001</v>
          </cell>
          <cell r="CB55">
            <v>1365.3307776499998</v>
          </cell>
          <cell r="CC55">
            <v>867.33752511</v>
          </cell>
          <cell r="CD55">
            <v>836.39676842999995</v>
          </cell>
          <cell r="CE55">
            <v>757.82449057999997</v>
          </cell>
          <cell r="CF55">
            <v>913.06316227999991</v>
          </cell>
          <cell r="CG55">
            <v>1022.5662869299999</v>
          </cell>
          <cell r="CH55">
            <v>984.11712686999988</v>
          </cell>
          <cell r="CI55">
            <v>741.46842795000009</v>
          </cell>
          <cell r="CJ55">
            <v>975.36431874000004</v>
          </cell>
          <cell r="CK55">
            <v>972.7521522400001</v>
          </cell>
          <cell r="CL55">
            <v>748.52891303000001</v>
          </cell>
          <cell r="CM55">
            <v>870.27039991000015</v>
          </cell>
          <cell r="CN55">
            <v>875.86391307000008</v>
          </cell>
          <cell r="CO55">
            <v>1051.94868509</v>
          </cell>
          <cell r="CP55">
            <v>917.01474568000003</v>
          </cell>
          <cell r="CQ55">
            <v>1081.5475813999999</v>
          </cell>
          <cell r="CR55">
            <v>1049.3532755000001</v>
          </cell>
          <cell r="CS55">
            <v>1047.25605492</v>
          </cell>
          <cell r="CT55">
            <v>927.19234475000007</v>
          </cell>
          <cell r="CU55">
            <v>1055.6458863099999</v>
          </cell>
          <cell r="CV55">
            <v>1310.0102498399999</v>
          </cell>
          <cell r="CW55">
            <v>719.34702139000001</v>
          </cell>
          <cell r="CX55">
            <v>699.46502139000006</v>
          </cell>
          <cell r="CY55">
            <v>384.05902138999994</v>
          </cell>
          <cell r="CZ55">
            <v>350.26102138999994</v>
          </cell>
          <cell r="DA55">
            <v>473.35502138999999</v>
          </cell>
          <cell r="DB55">
            <v>553.08102139000005</v>
          </cell>
          <cell r="DC55">
            <v>440.69002139000003</v>
          </cell>
          <cell r="DD55">
            <v>508.01902138999998</v>
          </cell>
          <cell r="DE55">
            <v>364.70002139000002</v>
          </cell>
          <cell r="DF55">
            <v>574.54002138999999</v>
          </cell>
          <cell r="DG55">
            <v>406.93102139000001</v>
          </cell>
          <cell r="DH55">
            <v>406.50602137000004</v>
          </cell>
          <cell r="DI55">
            <v>511.84102138000003</v>
          </cell>
          <cell r="DJ55">
            <v>841.63702139000009</v>
          </cell>
          <cell r="DK55">
            <v>1054.6390213899999</v>
          </cell>
          <cell r="DL55">
            <v>576.70119682999996</v>
          </cell>
          <cell r="DM55">
            <v>754.93185683000002</v>
          </cell>
          <cell r="DN55">
            <v>816.45702139000014</v>
          </cell>
          <cell r="DO55">
            <v>697.04102139000008</v>
          </cell>
        </row>
        <row r="59">
          <cell r="G59">
            <v>1038.9110000000001</v>
          </cell>
          <cell r="H59">
            <v>1244.8889999999999</v>
          </cell>
          <cell r="I59">
            <v>1103.835</v>
          </cell>
          <cell r="J59">
            <v>1049.145</v>
          </cell>
          <cell r="K59">
            <v>1024.4709999999998</v>
          </cell>
          <cell r="L59">
            <v>1056.8869999999999</v>
          </cell>
          <cell r="M59">
            <v>1144.816</v>
          </cell>
          <cell r="N59">
            <v>1236.5440000000001</v>
          </cell>
          <cell r="O59">
            <v>1486.7129999999997</v>
          </cell>
          <cell r="P59">
            <v>1471.364</v>
          </cell>
          <cell r="Q59">
            <v>1618.7319999999997</v>
          </cell>
          <cell r="R59">
            <v>1608.338</v>
          </cell>
          <cell r="S59">
            <v>1762.3713643599999</v>
          </cell>
          <cell r="T59">
            <v>1701.6223643600001</v>
          </cell>
          <cell r="U59">
            <v>78.021364360000007</v>
          </cell>
          <cell r="V59">
            <v>43.559999999999995</v>
          </cell>
          <cell r="W59">
            <v>43.559999999999995</v>
          </cell>
          <cell r="X59">
            <v>43.559999999999995</v>
          </cell>
          <cell r="Y59">
            <v>43.559999999999995</v>
          </cell>
          <cell r="Z59">
            <v>43.559999999999995</v>
          </cell>
          <cell r="AA59">
            <v>43.559999999999995</v>
          </cell>
          <cell r="AB59">
            <v>43.559999999999995</v>
          </cell>
          <cell r="AC59">
            <v>43.559999999999995</v>
          </cell>
          <cell r="AD59">
            <v>43.559999999999995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111.18599999999999</v>
          </cell>
          <cell r="AQ59">
            <v>86.236000000000004</v>
          </cell>
          <cell r="AR59">
            <v>408.55200000000002</v>
          </cell>
          <cell r="AS59">
            <v>379.84800000000001</v>
          </cell>
          <cell r="AT59">
            <v>437.40499999999997</v>
          </cell>
          <cell r="AU59">
            <v>420.49200000000002</v>
          </cell>
          <cell r="AV59">
            <v>430.29300000000001</v>
          </cell>
          <cell r="AW59">
            <v>327.428</v>
          </cell>
          <cell r="AX59">
            <v>344.86399999999998</v>
          </cell>
          <cell r="AY59">
            <v>408.36849137999997</v>
          </cell>
          <cell r="AZ59">
            <v>4166.5789999999997</v>
          </cell>
          <cell r="BA59">
            <v>3982.8339999999998</v>
          </cell>
          <cell r="BB59">
            <v>3913.7879999999996</v>
          </cell>
          <cell r="BC59">
            <v>4246.7349999999997</v>
          </cell>
          <cell r="BD59">
            <v>4181.8519999999999</v>
          </cell>
          <cell r="BE59">
            <v>3967.884</v>
          </cell>
          <cell r="BF59">
            <v>3864.9470000000001</v>
          </cell>
          <cell r="BG59">
            <v>3905.5259999999998</v>
          </cell>
          <cell r="BH59">
            <v>4018.8326054794502</v>
          </cell>
          <cell r="BI59">
            <v>4080.3739958904139</v>
          </cell>
          <cell r="BJ59">
            <v>4108.6349109599996</v>
          </cell>
          <cell r="BK59">
            <v>4076.8951315068543</v>
          </cell>
          <cell r="BL59">
            <v>3323.1338452054747</v>
          </cell>
          <cell r="BM59">
            <v>4543.3183356164409</v>
          </cell>
          <cell r="BN59">
            <v>4957.7237613698599</v>
          </cell>
          <cell r="BO59">
            <v>5061.8926713698593</v>
          </cell>
          <cell r="BP59">
            <v>4938.1103780821895</v>
          </cell>
          <cell r="BQ59">
            <v>5135.5239714999998</v>
          </cell>
          <cell r="BR59">
            <v>5314.2613576700005</v>
          </cell>
          <cell r="BS59">
            <v>5441.3868076712297</v>
          </cell>
          <cell r="BT59">
            <v>5265.2520791799998</v>
          </cell>
          <cell r="BU59">
            <v>5079.7768034246601</v>
          </cell>
          <cell r="BV59">
            <v>4924.9014656099998</v>
          </cell>
          <cell r="BW59">
            <v>4986.0474542499996</v>
          </cell>
          <cell r="BX59">
            <v>4699.8347597260299</v>
          </cell>
          <cell r="BY59">
            <v>4699.6183691699989</v>
          </cell>
          <cell r="BZ59">
            <v>5265.3825035600003</v>
          </cell>
          <cell r="CA59">
            <v>5168.7136961599999</v>
          </cell>
          <cell r="CB59">
            <v>5034.7438843800001</v>
          </cell>
          <cell r="CC59">
            <v>5461.7725628835597</v>
          </cell>
          <cell r="CD59">
            <v>5869.0507365799995</v>
          </cell>
          <cell r="CE59">
            <v>5884.7925461639697</v>
          </cell>
          <cell r="CF59">
            <v>6135.296845284789</v>
          </cell>
          <cell r="CG59">
            <v>6633.91941554</v>
          </cell>
          <cell r="CH59">
            <v>6788.5400875002706</v>
          </cell>
          <cell r="CI59">
            <v>6491.6388141095895</v>
          </cell>
          <cell r="CJ59">
            <v>6440.157762475752</v>
          </cell>
          <cell r="CK59">
            <v>6060.0303426605478</v>
          </cell>
          <cell r="CL59">
            <v>6796.1178008891775</v>
          </cell>
          <cell r="CM59">
            <v>7178.9964120687673</v>
          </cell>
          <cell r="CN59">
            <v>6905.4568897568479</v>
          </cell>
          <cell r="CO59">
            <v>6979.7938941856155</v>
          </cell>
          <cell r="CP59">
            <v>6950.8890563839732</v>
          </cell>
          <cell r="CQ59">
            <v>7998.2021308410958</v>
          </cell>
          <cell r="CR59">
            <v>8347.7612905267124</v>
          </cell>
          <cell r="CS59">
            <v>9285.9765997323284</v>
          </cell>
          <cell r="CT59">
            <v>10159.599465493833</v>
          </cell>
          <cell r="CU59">
            <v>10553.005611892191</v>
          </cell>
          <cell r="CV59">
            <v>10440.628026139038</v>
          </cell>
          <cell r="CW59">
            <v>10466.1494838</v>
          </cell>
          <cell r="CX59">
            <v>10579.6845775</v>
          </cell>
          <cell r="CY59">
            <v>10152.5859683</v>
          </cell>
          <cell r="CZ59">
            <v>9791.3633314299987</v>
          </cell>
          <cell r="DA59">
            <v>10369.273138542192</v>
          </cell>
          <cell r="DB59">
            <v>11224.054389704057</v>
          </cell>
          <cell r="DC59">
            <v>11227.018139150001</v>
          </cell>
          <cell r="DD59">
            <v>11321.056370401369</v>
          </cell>
          <cell r="DE59">
            <v>11341.347390000001</v>
          </cell>
          <cell r="DF59">
            <v>11243.928537801781</v>
          </cell>
          <cell r="DG59">
            <v>10798.917371538491</v>
          </cell>
          <cell r="DH59">
            <v>10782.403813654933</v>
          </cell>
          <cell r="DI59">
            <v>10406.804532274247</v>
          </cell>
          <cell r="DJ59">
            <v>11114.67368029</v>
          </cell>
          <cell r="DK59">
            <v>10700.243331087535</v>
          </cell>
          <cell r="DL59">
            <v>10467.261639523862</v>
          </cell>
          <cell r="DM59">
            <v>10499.217100081396</v>
          </cell>
          <cell r="DN59">
            <v>10360.772843125302</v>
          </cell>
          <cell r="DO59">
            <v>10865.102832614888</v>
          </cell>
        </row>
        <row r="63">
          <cell r="G63">
            <v>140.64600000000002</v>
          </cell>
          <cell r="H63">
            <v>140.64600000000002</v>
          </cell>
          <cell r="I63">
            <v>140.62700000000001</v>
          </cell>
          <cell r="J63">
            <v>140.62700000000001</v>
          </cell>
          <cell r="K63">
            <v>140.62700000000001</v>
          </cell>
          <cell r="L63">
            <v>140.67600000000002</v>
          </cell>
          <cell r="M63">
            <v>140.68600000000001</v>
          </cell>
          <cell r="N63">
            <v>140.68600000000001</v>
          </cell>
          <cell r="O63">
            <v>140.68600000000001</v>
          </cell>
          <cell r="P63">
            <v>100.43599999999999</v>
          </cell>
          <cell r="Q63">
            <v>130.583</v>
          </cell>
          <cell r="R63">
            <v>130.583</v>
          </cell>
          <cell r="S63">
            <v>130.583</v>
          </cell>
          <cell r="T63">
            <v>100.43599999999999</v>
          </cell>
          <cell r="U63">
            <v>688.93810299999984</v>
          </cell>
          <cell r="V63">
            <v>716.04957899999999</v>
          </cell>
          <cell r="W63">
            <v>538.35657900000001</v>
          </cell>
          <cell r="X63">
            <v>569.34657900000002</v>
          </cell>
          <cell r="Y63">
            <v>574.26457900000003</v>
          </cell>
          <cell r="Z63">
            <v>811.38557900000001</v>
          </cell>
          <cell r="AA63">
            <v>809.91157899999996</v>
          </cell>
          <cell r="AB63">
            <v>705.12557900000002</v>
          </cell>
          <cell r="AC63">
            <v>862.75557900000001</v>
          </cell>
          <cell r="AD63">
            <v>854.16057899999998</v>
          </cell>
          <cell r="AE63">
            <v>1109.0735789999999</v>
          </cell>
          <cell r="AF63">
            <v>1190.6415790000001</v>
          </cell>
          <cell r="AG63">
            <v>1244.2225789999998</v>
          </cell>
          <cell r="AH63">
            <v>1334.905579</v>
          </cell>
          <cell r="AI63">
            <v>1444.4775789999999</v>
          </cell>
          <cell r="AJ63">
            <v>1342.6515790000001</v>
          </cell>
          <cell r="AK63">
            <v>1445.270579</v>
          </cell>
          <cell r="AL63">
            <v>1641.7895789999998</v>
          </cell>
          <cell r="AM63">
            <v>1773.050579</v>
          </cell>
          <cell r="AN63">
            <v>1836.1255789999998</v>
          </cell>
          <cell r="AO63">
            <v>2122.7829999999999</v>
          </cell>
          <cell r="AP63">
            <v>2096.1819999999998</v>
          </cell>
          <cell r="AQ63">
            <v>2370.038</v>
          </cell>
          <cell r="AR63">
            <v>2104.9879999999998</v>
          </cell>
          <cell r="AS63">
            <v>2044.4469999999999</v>
          </cell>
          <cell r="AT63">
            <v>2056.56</v>
          </cell>
          <cell r="AU63">
            <v>2252.0309999999999</v>
          </cell>
          <cell r="AV63">
            <v>2452.0989999999997</v>
          </cell>
          <cell r="AW63">
            <v>2648.8089999999997</v>
          </cell>
          <cell r="AX63">
            <v>2658.8620000000001</v>
          </cell>
          <cell r="AY63">
            <v>2819.0699999999997</v>
          </cell>
          <cell r="AZ63">
            <v>5.6719999999999997</v>
          </cell>
          <cell r="BA63">
            <v>5.68</v>
          </cell>
          <cell r="BB63">
            <v>5.2160000000000002</v>
          </cell>
          <cell r="BC63">
            <v>5.641</v>
          </cell>
          <cell r="BD63">
            <v>5.2279999999999998</v>
          </cell>
          <cell r="BE63">
            <v>5.6149999999999993</v>
          </cell>
          <cell r="BF63">
            <v>5.6149999999999993</v>
          </cell>
          <cell r="BG63">
            <v>5.6769999999999996</v>
          </cell>
          <cell r="BH63">
            <v>5.601</v>
          </cell>
          <cell r="BI63">
            <v>2.2178399999999998</v>
          </cell>
          <cell r="BJ63">
            <v>5.306</v>
          </cell>
          <cell r="BK63">
            <v>5.3109999999999999</v>
          </cell>
          <cell r="BL63">
            <v>5.3170000000000002</v>
          </cell>
          <cell r="BM63">
            <v>5.3289999999999997</v>
          </cell>
          <cell r="BN63">
            <v>5.3449999999999998</v>
          </cell>
          <cell r="BO63">
            <v>5.3449999999999998</v>
          </cell>
          <cell r="BP63">
            <v>5.3449999999999998</v>
          </cell>
          <cell r="BQ63">
            <v>5.0069999999999997</v>
          </cell>
          <cell r="BR63">
            <v>4.923</v>
          </cell>
          <cell r="BS63">
            <v>4.923</v>
          </cell>
          <cell r="BT63">
            <v>4.923</v>
          </cell>
          <cell r="BU63">
            <v>6.923</v>
          </cell>
          <cell r="BV63">
            <v>6.923</v>
          </cell>
          <cell r="BW63">
            <v>7.1098506199999996</v>
          </cell>
          <cell r="BX63">
            <v>7.1098506199999996</v>
          </cell>
          <cell r="BY63">
            <v>6.8631298000000003</v>
          </cell>
          <cell r="BZ63">
            <v>6.8631298000000003</v>
          </cell>
          <cell r="CA63">
            <v>6.8631298000000003</v>
          </cell>
          <cell r="CB63">
            <v>6.8615120899999997</v>
          </cell>
          <cell r="CC63">
            <v>6.8615120899999997</v>
          </cell>
          <cell r="CD63">
            <v>6.8615120899999997</v>
          </cell>
          <cell r="CE63">
            <v>6.8615120899999997</v>
          </cell>
          <cell r="CF63">
            <v>6.8615120899999997</v>
          </cell>
          <cell r="CG63">
            <v>6.8615120899999997</v>
          </cell>
          <cell r="CH63">
            <v>6.8615120899999997</v>
          </cell>
          <cell r="CI63">
            <v>6.8756231000000003</v>
          </cell>
          <cell r="CJ63">
            <v>7.01741087</v>
          </cell>
          <cell r="CK63">
            <v>5.8501297999999995</v>
          </cell>
          <cell r="CL63">
            <v>7.6694108700000001</v>
          </cell>
          <cell r="CM63">
            <v>5.1064767800000004</v>
          </cell>
          <cell r="CN63">
            <v>15.512017289999999</v>
          </cell>
          <cell r="CO63">
            <v>15.52401729</v>
          </cell>
          <cell r="CP63">
            <v>36.4516031</v>
          </cell>
          <cell r="CQ63">
            <v>36.659603099999998</v>
          </cell>
          <cell r="CR63">
            <v>36.860603099999999</v>
          </cell>
          <cell r="CS63">
            <v>35.199603099999997</v>
          </cell>
          <cell r="CT63">
            <v>35.392603100000002</v>
          </cell>
          <cell r="CU63">
            <v>34.655430619999997</v>
          </cell>
          <cell r="CV63">
            <v>34.854430619999995</v>
          </cell>
          <cell r="CW63">
            <v>35.034430619999995</v>
          </cell>
          <cell r="CX63">
            <v>33.234999999999999</v>
          </cell>
          <cell r="CY63">
            <v>33.119999999999997</v>
          </cell>
          <cell r="CZ63">
            <v>33.319000000000003</v>
          </cell>
          <cell r="DA63">
            <v>33.511000000000003</v>
          </cell>
          <cell r="DB63">
            <v>33.511000000000003</v>
          </cell>
          <cell r="DC63">
            <v>30.744</v>
          </cell>
          <cell r="DD63">
            <v>33.561999999999998</v>
          </cell>
          <cell r="DE63">
            <v>33.561999999999998</v>
          </cell>
          <cell r="DF63">
            <v>33.561999999999998</v>
          </cell>
          <cell r="DG63">
            <v>32.337000000000003</v>
          </cell>
          <cell r="DH63">
            <v>32.337000000000003</v>
          </cell>
          <cell r="DI63">
            <v>32.052</v>
          </cell>
          <cell r="DJ63">
            <v>32.054000000000002</v>
          </cell>
          <cell r="DK63">
            <v>31.747</v>
          </cell>
          <cell r="DL63">
            <v>31.747</v>
          </cell>
          <cell r="DM63">
            <v>31.747</v>
          </cell>
          <cell r="DN63">
            <v>30.777000000000001</v>
          </cell>
          <cell r="DO63">
            <v>28.902000000000001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48.22568133</v>
          </cell>
          <cell r="DL67">
            <v>30.896585389999998</v>
          </cell>
          <cell r="DM67">
            <v>41.474046139999999</v>
          </cell>
          <cell r="DN67">
            <v>51.949089749999999</v>
          </cell>
          <cell r="DO67">
            <v>61.54</v>
          </cell>
        </row>
        <row r="74">
          <cell r="G74">
            <v>4225.8877248999997</v>
          </cell>
          <cell r="H74">
            <v>4122.83905916</v>
          </cell>
          <cell r="I74">
            <v>4326.3168141699998</v>
          </cell>
          <cell r="J74">
            <v>4314.7951746099998</v>
          </cell>
          <cell r="K74">
            <v>4377.9465528399996</v>
          </cell>
          <cell r="L74">
            <v>4419.2925525299997</v>
          </cell>
          <cell r="M74">
            <v>4352.8607320299998</v>
          </cell>
          <cell r="N74">
            <v>4228.8496898899994</v>
          </cell>
          <cell r="O74">
            <v>3906.8637439399995</v>
          </cell>
          <cell r="P74">
            <v>3729.6327501599999</v>
          </cell>
          <cell r="Q74">
            <v>3856.3195606899999</v>
          </cell>
          <cell r="R74">
            <v>3883.8301977899996</v>
          </cell>
          <cell r="S74">
            <v>3744.5977517299998</v>
          </cell>
          <cell r="T74">
            <v>3969.2720537900004</v>
          </cell>
          <cell r="U74">
            <v>4040.4349782799995</v>
          </cell>
          <cell r="V74">
            <v>4225.2291028799991</v>
          </cell>
          <cell r="W74">
            <v>4263.7899811199995</v>
          </cell>
          <cell r="X74">
            <v>4243.44195769</v>
          </cell>
          <cell r="Y74">
            <v>4399.5615061799999</v>
          </cell>
          <cell r="Z74">
            <v>4238.1797311800001</v>
          </cell>
          <cell r="AA74">
            <v>4398.4632251000003</v>
          </cell>
          <cell r="AB74">
            <v>4500.17440532</v>
          </cell>
          <cell r="AC74">
            <v>4414.8172382499997</v>
          </cell>
          <cell r="AD74">
            <v>4418.2257423699994</v>
          </cell>
          <cell r="AE74">
            <v>4509.8265621199998</v>
          </cell>
          <cell r="AF74">
            <v>4435.7385372999997</v>
          </cell>
          <cell r="AG74">
            <v>4600.1437927099996</v>
          </cell>
          <cell r="AH74">
            <v>4504.3025674700002</v>
          </cell>
          <cell r="AI74">
            <v>4662.1346144199997</v>
          </cell>
          <cell r="AJ74">
            <v>4689.9094907399995</v>
          </cell>
          <cell r="AK74">
            <v>4709.5024244400001</v>
          </cell>
          <cell r="AL74">
            <v>4673.09415825</v>
          </cell>
          <cell r="AM74">
            <v>4587.6632378100003</v>
          </cell>
          <cell r="AN74">
            <v>4612.9334666399991</v>
          </cell>
          <cell r="AO74">
            <v>4589.0992399009992</v>
          </cell>
          <cell r="AP74">
            <v>4637.2508326399993</v>
          </cell>
          <cell r="AQ74">
            <v>4604.4783935699998</v>
          </cell>
          <cell r="AR74">
            <v>4776.0642845799994</v>
          </cell>
          <cell r="AS74">
            <v>4570.5706093899998</v>
          </cell>
          <cell r="AT74">
            <v>4630.2058104999996</v>
          </cell>
          <cell r="AU74">
            <v>4673.7816258599996</v>
          </cell>
          <cell r="AV74">
            <v>4783.6348203099997</v>
          </cell>
          <cell r="AW74">
            <v>4881.6457547400005</v>
          </cell>
          <cell r="AX74">
            <v>4916.5147223969998</v>
          </cell>
          <cell r="AY74">
            <v>4840.4403435499989</v>
          </cell>
          <cell r="AZ74">
            <v>4884.2507182999998</v>
          </cell>
          <cell r="BA74">
            <v>4994.9943462399997</v>
          </cell>
          <cell r="BB74">
            <v>4840.7567130900006</v>
          </cell>
          <cell r="BC74">
            <v>4974.5424478099994</v>
          </cell>
          <cell r="BD74">
            <v>5210.0819487900008</v>
          </cell>
          <cell r="BE74">
            <v>5279.9085881600004</v>
          </cell>
          <cell r="BF74">
            <v>5261.1436484299993</v>
          </cell>
          <cell r="BG74">
            <v>5303.2902535499998</v>
          </cell>
          <cell r="BH74">
            <v>5418.3283376399995</v>
          </cell>
          <cell r="BI74">
            <v>5465.6816772999991</v>
          </cell>
          <cell r="BJ74">
            <v>5408.5713411300003</v>
          </cell>
          <cell r="BK74">
            <v>5353.2005405299997</v>
          </cell>
          <cell r="BL74">
            <v>5498.00697614</v>
          </cell>
          <cell r="BM74">
            <v>5592.4996471900004</v>
          </cell>
          <cell r="BN74">
            <v>5470.8747833600009</v>
          </cell>
          <cell r="BO74">
            <v>5374.9478027699997</v>
          </cell>
          <cell r="BP74">
            <v>5667.5430979900002</v>
          </cell>
          <cell r="BQ74">
            <v>5709.5329454900002</v>
          </cell>
          <cell r="BR74">
            <v>5869.2818220099998</v>
          </cell>
          <cell r="BS74">
            <v>5835.7835374099996</v>
          </cell>
          <cell r="BT74">
            <v>5814.0744060926099</v>
          </cell>
          <cell r="BU74">
            <v>5928.7649437300306</v>
          </cell>
          <cell r="BV74">
            <v>5877.8237743581594</v>
          </cell>
          <cell r="BW74">
            <v>6072.9583669600006</v>
          </cell>
          <cell r="BX74">
            <v>6692.8956009699996</v>
          </cell>
          <cell r="BY74">
            <v>7157.3682794099996</v>
          </cell>
          <cell r="BZ74">
            <v>7754.7301957787986</v>
          </cell>
          <cell r="CA74">
            <v>7277.6445989599997</v>
          </cell>
          <cell r="CB74">
            <v>7221.0160225999989</v>
          </cell>
          <cell r="CC74">
            <v>7670.1120180099988</v>
          </cell>
          <cell r="CD74">
            <v>7276.8269038024</v>
          </cell>
          <cell r="CE74">
            <v>7387.2970085399993</v>
          </cell>
          <cell r="CF74">
            <v>7961.4396091936997</v>
          </cell>
          <cell r="CG74">
            <v>9065.9817228524989</v>
          </cell>
          <cell r="CH74">
            <v>9034.0051806330994</v>
          </cell>
          <cell r="CI74">
            <v>9402.1838689755805</v>
          </cell>
          <cell r="CJ74">
            <v>9644.4196360038532</v>
          </cell>
          <cell r="CK74">
            <v>9281.1253607664221</v>
          </cell>
          <cell r="CL74">
            <v>9513.0196311808868</v>
          </cell>
          <cell r="CM74">
            <v>8342.1692915374078</v>
          </cell>
          <cell r="CN74">
            <v>8207.1714474743512</v>
          </cell>
          <cell r="CO74">
            <v>8181.6652541724125</v>
          </cell>
          <cell r="CP74">
            <v>8241.0571337846286</v>
          </cell>
          <cell r="CQ74">
            <v>8436.2983022950175</v>
          </cell>
          <cell r="CR74">
            <v>8284.1756252787236</v>
          </cell>
          <cell r="CS74">
            <v>8858.845386672936</v>
          </cell>
          <cell r="CT74">
            <v>8540.9221235108816</v>
          </cell>
          <cell r="CU74">
            <v>8189.4908457086758</v>
          </cell>
          <cell r="CV74">
            <v>8444.1938602073169</v>
          </cell>
          <cell r="CW74">
            <v>8570.1069873870383</v>
          </cell>
          <cell r="CX74">
            <v>8242.5228907244746</v>
          </cell>
          <cell r="CY74">
            <v>8046.4397455259441</v>
          </cell>
          <cell r="CZ74">
            <v>8161.2776661517364</v>
          </cell>
          <cell r="DA74">
            <v>8188.2588246852847</v>
          </cell>
          <cell r="DB74">
            <v>8277.4979697643994</v>
          </cell>
          <cell r="DC74">
            <v>8233.3701631847944</v>
          </cell>
          <cell r="DD74">
            <v>8289.0903272119103</v>
          </cell>
          <cell r="DE74">
            <v>8341.4581984146043</v>
          </cell>
          <cell r="DF74">
            <v>8383.8233762932705</v>
          </cell>
          <cell r="DG74">
            <v>8338.0938262168074</v>
          </cell>
          <cell r="DH74">
            <v>8789.8144913198648</v>
          </cell>
          <cell r="DI74">
            <v>8827.0637295605484</v>
          </cell>
          <cell r="DJ74">
            <v>8361.2391891297957</v>
          </cell>
          <cell r="DK74">
            <v>8585.6013334672607</v>
          </cell>
          <cell r="DL74">
            <v>8633.6149674261378</v>
          </cell>
          <cell r="DM74">
            <v>8640.6984312286022</v>
          </cell>
          <cell r="DN74">
            <v>8791.8882510646981</v>
          </cell>
          <cell r="DO74">
            <v>9078.4174334751151</v>
          </cell>
        </row>
        <row r="79">
          <cell r="G79">
            <v>-48.280771739998983</v>
          </cell>
          <cell r="H79">
            <v>50.29403468000001</v>
          </cell>
          <cell r="I79">
            <v>13.172267579997992</v>
          </cell>
          <cell r="J79">
            <v>-1.2174436200000436</v>
          </cell>
          <cell r="K79">
            <v>-17.180679790000976</v>
          </cell>
          <cell r="L79">
            <v>-12.018936139999994</v>
          </cell>
          <cell r="M79">
            <v>-11.375776879999037</v>
          </cell>
          <cell r="N79">
            <v>35.889003079999974</v>
          </cell>
          <cell r="O79">
            <v>-77.194354520001042</v>
          </cell>
          <cell r="P79">
            <v>291.09411319999901</v>
          </cell>
          <cell r="Q79">
            <v>20.297217900002057</v>
          </cell>
          <cell r="R79">
            <v>-23.786672939999015</v>
          </cell>
          <cell r="S79">
            <v>-11.238828449998984</v>
          </cell>
          <cell r="T79">
            <v>75.796689659999998</v>
          </cell>
          <cell r="U79">
            <v>-27.062590549999999</v>
          </cell>
          <cell r="V79">
            <v>-45.862494790001023</v>
          </cell>
          <cell r="W79">
            <v>-65.355604389999996</v>
          </cell>
          <cell r="X79">
            <v>-65.537844090001983</v>
          </cell>
          <cell r="Y79">
            <v>-63.323574910000026</v>
          </cell>
          <cell r="Z79">
            <v>-81.520906849999022</v>
          </cell>
          <cell r="AA79">
            <v>-81.535853150001017</v>
          </cell>
          <cell r="AB79">
            <v>-37.107200599999949</v>
          </cell>
          <cell r="AC79">
            <v>-70.372260850000032</v>
          </cell>
          <cell r="AD79">
            <v>-84.077666030001978</v>
          </cell>
          <cell r="AE79">
            <v>-67.592325280001972</v>
          </cell>
          <cell r="AF79">
            <v>-69.652175400001994</v>
          </cell>
          <cell r="AG79">
            <v>-72.017858070000983</v>
          </cell>
          <cell r="AH79">
            <v>123.836959949999</v>
          </cell>
          <cell r="AI79">
            <v>220.92209756</v>
          </cell>
          <cell r="AJ79">
            <v>213.74067230999998</v>
          </cell>
          <cell r="AK79">
            <v>233.36057276000102</v>
          </cell>
          <cell r="AL79">
            <v>130.65060401999898</v>
          </cell>
          <cell r="AM79">
            <v>84.823333230003016</v>
          </cell>
          <cell r="AN79">
            <v>199.49083329000302</v>
          </cell>
          <cell r="AO79">
            <v>247.82562019000005</v>
          </cell>
          <cell r="AP79">
            <v>232.858043179996</v>
          </cell>
          <cell r="AQ79">
            <v>243.41320668000196</v>
          </cell>
          <cell r="AR79">
            <v>248.73652259999895</v>
          </cell>
          <cell r="AS79">
            <v>240.65506345000102</v>
          </cell>
          <cell r="AT79">
            <v>172.26395384000006</v>
          </cell>
          <cell r="AU79">
            <v>202.49455703999999</v>
          </cell>
          <cell r="AV79">
            <v>429.95735450000188</v>
          </cell>
          <cell r="AW79">
            <v>-65.227352190005007</v>
          </cell>
          <cell r="AX79">
            <v>-94.035166410001978</v>
          </cell>
          <cell r="AY79">
            <v>-86.267647539998052</v>
          </cell>
          <cell r="AZ79">
            <v>-9.7331809400009206</v>
          </cell>
          <cell r="BA79">
            <v>-27.890738119997948</v>
          </cell>
          <cell r="BB79">
            <v>-22.954720739999999</v>
          </cell>
          <cell r="BC79">
            <v>-154.21255771999898</v>
          </cell>
          <cell r="BD79">
            <v>-326.41376875000191</v>
          </cell>
          <cell r="BE79">
            <v>-386.160412029996</v>
          </cell>
          <cell r="BF79">
            <v>-278.59340961999806</v>
          </cell>
          <cell r="BG79">
            <v>-127.5992329000012</v>
          </cell>
          <cell r="BH79">
            <v>132.3076686200011</v>
          </cell>
          <cell r="BI79">
            <v>120.66739836602915</v>
          </cell>
          <cell r="BJ79">
            <v>215.6847666799971</v>
          </cell>
          <cell r="BK79">
            <v>237.21176904000322</v>
          </cell>
          <cell r="BL79">
            <v>-12.811844390000715</v>
          </cell>
          <cell r="BM79">
            <v>-178.75996295999926</v>
          </cell>
          <cell r="BN79">
            <v>1.0853747400021803</v>
          </cell>
          <cell r="BO79">
            <v>33.907823949999965</v>
          </cell>
          <cell r="BP79">
            <v>13.506951609997714</v>
          </cell>
          <cell r="BQ79">
            <v>-64.205224599998246</v>
          </cell>
          <cell r="BR79">
            <v>251.57054765000305</v>
          </cell>
          <cell r="BS79">
            <v>370.17649682999701</v>
          </cell>
          <cell r="BT79">
            <v>270.88026457000313</v>
          </cell>
          <cell r="BU79">
            <v>334.20911445000218</v>
          </cell>
          <cell r="BV79">
            <v>128.03456675999689</v>
          </cell>
          <cell r="BW79">
            <v>144.77868881999973</v>
          </cell>
          <cell r="BX79">
            <v>261.28552403999981</v>
          </cell>
          <cell r="BY79">
            <v>-4.9267675999989251</v>
          </cell>
          <cell r="BZ79">
            <v>-81.459357409990957</v>
          </cell>
          <cell r="CA79">
            <v>-83.343481610003778</v>
          </cell>
          <cell r="CB79">
            <v>0.28454934999706438</v>
          </cell>
          <cell r="CC79">
            <v>-3.6027032800018333</v>
          </cell>
          <cell r="CD79">
            <v>78.681566280002016</v>
          </cell>
          <cell r="CE79">
            <v>-79.627133609996008</v>
          </cell>
          <cell r="CF79">
            <v>-160.66498455999999</v>
          </cell>
          <cell r="CG79">
            <v>-34.983868519995269</v>
          </cell>
          <cell r="CH79">
            <v>-44.315322806207959</v>
          </cell>
          <cell r="CI79">
            <v>-15.961582250818708</v>
          </cell>
          <cell r="CJ79">
            <v>-203.17893435144939</v>
          </cell>
          <cell r="CK79">
            <v>-165.221555633972</v>
          </cell>
          <cell r="CL79">
            <v>-1180.7692100737097</v>
          </cell>
          <cell r="CM79">
            <v>-114.47832037603879</v>
          </cell>
          <cell r="CN79">
            <v>-150.75093348807451</v>
          </cell>
          <cell r="CO79">
            <v>-6.3667533904957452</v>
          </cell>
          <cell r="CP79">
            <v>-158.25664944097034</v>
          </cell>
          <cell r="CQ79">
            <v>22.755854267955371</v>
          </cell>
          <cell r="CR79">
            <v>-87.575130836489933</v>
          </cell>
          <cell r="CS79">
            <v>188.22908687650983</v>
          </cell>
          <cell r="CT79">
            <v>107.61004907000466</v>
          </cell>
          <cell r="CU79">
            <v>-138.65370486000242</v>
          </cell>
          <cell r="CV79">
            <v>-93.652652349993218</v>
          </cell>
          <cell r="CW79">
            <v>103.63640970000066</v>
          </cell>
          <cell r="CX79">
            <v>160.19830773000098</v>
          </cell>
          <cell r="CY79">
            <v>192.31111104000399</v>
          </cell>
          <cell r="CZ79">
            <v>406.32733748000101</v>
          </cell>
          <cell r="DA79">
            <v>23.381601359991969</v>
          </cell>
          <cell r="DB79">
            <v>106.10773509999541</v>
          </cell>
          <cell r="DC79">
            <v>-14.89564197000287</v>
          </cell>
          <cell r="DD79">
            <v>41.563572360002823</v>
          </cell>
          <cell r="DE79">
            <v>27.88869838000096</v>
          </cell>
          <cell r="DF79">
            <v>-45.59950867000164</v>
          </cell>
          <cell r="DG79">
            <v>96.221478000004993</v>
          </cell>
          <cell r="DH79">
            <v>330.36028213000702</v>
          </cell>
          <cell r="DI79">
            <v>302.61246914000151</v>
          </cell>
          <cell r="DJ79">
            <v>-88.205098850006394</v>
          </cell>
          <cell r="DK79">
            <v>-147.82740540000114</v>
          </cell>
          <cell r="DL79">
            <v>-102.0595961100029</v>
          </cell>
          <cell r="DM79">
            <v>-221.48909927000162</v>
          </cell>
          <cell r="DN79">
            <v>-226.08424536000672</v>
          </cell>
          <cell r="DO79">
            <v>-445.61621836999257</v>
          </cell>
        </row>
        <row r="87">
          <cell r="G87">
            <v>-167.77329340410722</v>
          </cell>
          <cell r="H87">
            <v>-169.38783838250598</v>
          </cell>
          <cell r="I87">
            <v>-168.67576510553667</v>
          </cell>
          <cell r="J87">
            <v>-170.74586066810704</v>
          </cell>
          <cell r="K87">
            <v>-171.48015476455393</v>
          </cell>
          <cell r="L87">
            <v>-174.59683626700019</v>
          </cell>
          <cell r="M87">
            <v>-175.86996384269446</v>
          </cell>
          <cell r="N87">
            <v>-175.01645875533492</v>
          </cell>
          <cell r="O87">
            <v>-178.87318165581641</v>
          </cell>
          <cell r="P87">
            <v>-174.48388730925993</v>
          </cell>
          <cell r="Q87">
            <v>-173.97239503605365</v>
          </cell>
          <cell r="R87">
            <v>-178.46688100669479</v>
          </cell>
          <cell r="S87">
            <v>-173.34047097512706</v>
          </cell>
          <cell r="T87">
            <v>-168.07911679441889</v>
          </cell>
          <cell r="U87">
            <v>-172.04706876389133</v>
          </cell>
          <cell r="V87">
            <v>-169.62770851363481</v>
          </cell>
          <cell r="W87">
            <v>-169.79633921615221</v>
          </cell>
          <cell r="X87">
            <v>-166.58115058855066</v>
          </cell>
          <cell r="Y87">
            <v>-169.52376955596844</v>
          </cell>
          <cell r="Z87">
            <v>-164.29522809044241</v>
          </cell>
          <cell r="AA87">
            <v>-164.72168476416417</v>
          </cell>
          <cell r="AB87">
            <v>-159.43296286869054</v>
          </cell>
          <cell r="AC87">
            <v>-157.34859283117618</v>
          </cell>
          <cell r="AD87">
            <v>-157.01926485706866</v>
          </cell>
          <cell r="AE87">
            <v>-159.12641560020515</v>
          </cell>
          <cell r="AF87">
            <v>-158.64917323505688</v>
          </cell>
          <cell r="AG87">
            <v>-159.39874638296214</v>
          </cell>
          <cell r="AH87">
            <v>-320.42102704415231</v>
          </cell>
          <cell r="AI87">
            <v>-429.1300317724598</v>
          </cell>
          <cell r="AJ87">
            <v>-475.20947416907512</v>
          </cell>
          <cell r="AK87">
            <v>-486.31376104659489</v>
          </cell>
          <cell r="AL87">
            <v>-513.82287943800566</v>
          </cell>
          <cell r="AM87">
            <v>-509.43404388751384</v>
          </cell>
          <cell r="AN87">
            <v>-568.59635864770109</v>
          </cell>
          <cell r="AO87">
            <v>-599.36131951920572</v>
          </cell>
          <cell r="AP87">
            <v>-596.85991329749322</v>
          </cell>
          <cell r="AQ87">
            <v>-144.87766740889259</v>
          </cell>
          <cell r="AR87">
            <v>-141.82104669260468</v>
          </cell>
          <cell r="AS87">
            <v>-150.02561709214609</v>
          </cell>
          <cell r="AT87">
            <v>-148.88292341395888</v>
          </cell>
          <cell r="AU87">
            <v>-147.93057962460767</v>
          </cell>
          <cell r="AV87">
            <v>-148.2628026089464</v>
          </cell>
          <cell r="AW87">
            <v>-150.07762625154996</v>
          </cell>
          <cell r="AX87">
            <v>-145.54432939955211</v>
          </cell>
          <cell r="AY87">
            <v>-134.58792651308585</v>
          </cell>
          <cell r="AZ87">
            <v>-133.67835412120496</v>
          </cell>
          <cell r="BA87">
            <v>-84.118792876251092</v>
          </cell>
          <cell r="BB87">
            <v>-135.54555386241324</v>
          </cell>
          <cell r="BC87">
            <v>-135.77820273483104</v>
          </cell>
          <cell r="BD87">
            <v>-132.25186513313434</v>
          </cell>
          <cell r="BE87">
            <v>-132.16292872065131</v>
          </cell>
          <cell r="BF87">
            <v>-133.60529471788746</v>
          </cell>
          <cell r="BG87">
            <v>-140.61156053526719</v>
          </cell>
          <cell r="BH87">
            <v>-144.7407567183738</v>
          </cell>
          <cell r="BI87">
            <v>-144.43584615016798</v>
          </cell>
          <cell r="BJ87">
            <v>-146.08986581631498</v>
          </cell>
          <cell r="BK87">
            <v>-109.672130278176</v>
          </cell>
          <cell r="BL87">
            <v>-147.48665190606997</v>
          </cell>
          <cell r="BM87">
            <v>-152.6244264517648</v>
          </cell>
          <cell r="BN87">
            <v>-153.2901776955795</v>
          </cell>
          <cell r="BO87">
            <v>-149.63131276526138</v>
          </cell>
          <cell r="BP87">
            <v>-150.23115912676317</v>
          </cell>
          <cell r="BQ87">
            <v>-150.55433055052771</v>
          </cell>
          <cell r="BR87">
            <v>-151.54081077489974</v>
          </cell>
          <cell r="BS87">
            <v>-171.1075441278474</v>
          </cell>
          <cell r="BT87">
            <v>-151.19037676565401</v>
          </cell>
          <cell r="BU87">
            <v>-147.9069639629696</v>
          </cell>
          <cell r="BV87">
            <v>-149.64700748265551</v>
          </cell>
          <cell r="BW87">
            <v>-164.8633112563875</v>
          </cell>
          <cell r="BX87">
            <v>-152.97385370831552</v>
          </cell>
          <cell r="BY87">
            <v>-150.92364966427124</v>
          </cell>
          <cell r="BZ87">
            <v>-129.65358100234999</v>
          </cell>
          <cell r="CA87">
            <v>-143.9716908338653</v>
          </cell>
          <cell r="CB87">
            <v>-137.39677943614504</v>
          </cell>
          <cell r="CC87">
            <v>-136.724730078215</v>
          </cell>
          <cell r="CD87">
            <v>-132.00523422411999</v>
          </cell>
          <cell r="CE87">
            <v>-129.67458688091082</v>
          </cell>
          <cell r="CF87">
            <v>-130.2879404330788</v>
          </cell>
          <cell r="CG87">
            <v>-129.58840808412594</v>
          </cell>
          <cell r="CH87">
            <v>-127.45608429633151</v>
          </cell>
          <cell r="CI87">
            <v>-137.40687014555954</v>
          </cell>
          <cell r="CJ87">
            <v>-1462.5522646930654</v>
          </cell>
          <cell r="CK87">
            <v>-1426.8249662757401</v>
          </cell>
          <cell r="CL87">
            <v>-1310.6711982546208</v>
          </cell>
          <cell r="CM87">
            <v>-1235.8958485100673</v>
          </cell>
          <cell r="CN87">
            <v>-1172.1568998170756</v>
          </cell>
          <cell r="CO87">
            <v>-1147.8600090635096</v>
          </cell>
          <cell r="CP87">
            <v>-1159.5900819698084</v>
          </cell>
          <cell r="CQ87">
            <v>67.637041087565564</v>
          </cell>
          <cell r="CR87">
            <v>381.65421599752261</v>
          </cell>
          <cell r="CS87">
            <v>421.9852641505027</v>
          </cell>
          <cell r="CT87">
            <v>440.68935370444456</v>
          </cell>
          <cell r="CU87">
            <v>443.94724068840713</v>
          </cell>
          <cell r="CV87">
            <v>335.45053111784358</v>
          </cell>
          <cell r="CW87">
            <v>326.08685030961192</v>
          </cell>
          <cell r="CX87">
            <v>386.39378004178542</v>
          </cell>
          <cell r="CY87">
            <v>274.24536243453662</v>
          </cell>
          <cell r="CZ87">
            <v>251.17303725792229</v>
          </cell>
          <cell r="DA87">
            <v>246.73272281324824</v>
          </cell>
          <cell r="DB87">
            <v>273.23630773302034</v>
          </cell>
          <cell r="DC87">
            <v>271.37597488568156</v>
          </cell>
          <cell r="DD87">
            <v>276.02515164729482</v>
          </cell>
          <cell r="DE87">
            <v>295.10002815299566</v>
          </cell>
          <cell r="DF87">
            <v>272.09831130389608</v>
          </cell>
          <cell r="DG87">
            <v>256.63204970866514</v>
          </cell>
          <cell r="DH87">
            <v>273.06889019629921</v>
          </cell>
          <cell r="DI87">
            <v>270.22760544722485</v>
          </cell>
          <cell r="DJ87">
            <v>356.499447851284</v>
          </cell>
          <cell r="DK87">
            <v>305.81728219354522</v>
          </cell>
          <cell r="DL87">
            <v>300.60130363694896</v>
          </cell>
          <cell r="DM87">
            <v>317.62946043389627</v>
          </cell>
          <cell r="DN87">
            <v>304.73740137103903</v>
          </cell>
          <cell r="DO87">
            <v>311.62476778128973</v>
          </cell>
        </row>
        <row r="88">
          <cell r="G88">
            <v>-409.36000000000797</v>
          </cell>
          <cell r="H88">
            <v>-829.71799999999689</v>
          </cell>
          <cell r="I88">
            <v>-784.65000000000009</v>
          </cell>
          <cell r="J88">
            <v>-817.17499999999984</v>
          </cell>
          <cell r="K88">
            <v>-752.66099999999983</v>
          </cell>
          <cell r="L88">
            <v>-696.95100000000002</v>
          </cell>
          <cell r="M88">
            <v>-729.79399999999498</v>
          </cell>
          <cell r="N88">
            <v>-594.54800000000296</v>
          </cell>
          <cell r="O88">
            <v>-695.0160000000069</v>
          </cell>
          <cell r="P88">
            <v>-591.01200000000006</v>
          </cell>
          <cell r="Q88">
            <v>-197.85899999999998</v>
          </cell>
          <cell r="R88">
            <v>-380.85500000000008</v>
          </cell>
          <cell r="S88">
            <v>-341.09700000000009</v>
          </cell>
          <cell r="T88">
            <v>-509.40498800000012</v>
          </cell>
          <cell r="U88">
            <v>-1456.0035190000003</v>
          </cell>
          <cell r="V88">
            <v>-1406.8086575699899</v>
          </cell>
          <cell r="W88">
            <v>-1483.6039820400001</v>
          </cell>
          <cell r="X88">
            <v>-1500.5852726099902</v>
          </cell>
          <cell r="Y88">
            <v>-875.57300842000041</v>
          </cell>
          <cell r="Z88">
            <v>-575.92732791999015</v>
          </cell>
          <cell r="AA88">
            <v>-754.77110700000026</v>
          </cell>
          <cell r="AB88">
            <v>-829.65585497999973</v>
          </cell>
          <cell r="AC88">
            <v>-1174.0382946999994</v>
          </cell>
          <cell r="AD88">
            <v>-1095.1830191199992</v>
          </cell>
          <cell r="AE88">
            <v>-984.56433805999995</v>
          </cell>
          <cell r="AF88">
            <v>-473.69896178999966</v>
          </cell>
          <cell r="AG88">
            <v>-681.95500002999961</v>
          </cell>
          <cell r="AH88">
            <v>-124.91737899999998</v>
          </cell>
          <cell r="AI88">
            <v>-569.54377069998964</v>
          </cell>
          <cell r="AJ88">
            <v>-624.9203678600004</v>
          </cell>
          <cell r="AK88">
            <v>-762.63352272000043</v>
          </cell>
          <cell r="AL88">
            <v>-833.77652271999978</v>
          </cell>
          <cell r="AM88">
            <v>-285.27895584000021</v>
          </cell>
          <cell r="AN88">
            <v>-268.55048209000006</v>
          </cell>
          <cell r="AO88">
            <v>-337.32903471000031</v>
          </cell>
          <cell r="AP88">
            <v>-823.16620595999984</v>
          </cell>
          <cell r="AQ88">
            <v>-1016.7343002299995</v>
          </cell>
          <cell r="AR88">
            <v>-1222.8258056800003</v>
          </cell>
          <cell r="AS88">
            <v>-924.10880567999948</v>
          </cell>
          <cell r="AT88">
            <v>-866.17226682998989</v>
          </cell>
          <cell r="AU88">
            <v>-592.59626103872665</v>
          </cell>
          <cell r="AV88">
            <v>-1027.2784627036197</v>
          </cell>
          <cell r="AW88">
            <v>-283.96878745419622</v>
          </cell>
          <cell r="AX88">
            <v>-175.76451873999986</v>
          </cell>
          <cell r="AY88">
            <v>-18.376528750000034</v>
          </cell>
          <cell r="AZ88">
            <v>-362.78930854000009</v>
          </cell>
          <cell r="BA88">
            <v>-633.49733176999985</v>
          </cell>
          <cell r="BB88">
            <v>-744.07822235354979</v>
          </cell>
          <cell r="BC88">
            <v>-736.1875637000096</v>
          </cell>
          <cell r="BD88">
            <v>-462.24985354</v>
          </cell>
          <cell r="BE88">
            <v>-598.99880610000969</v>
          </cell>
          <cell r="BF88">
            <v>-821.97931721999976</v>
          </cell>
          <cell r="BG88">
            <v>-130.36298118000013</v>
          </cell>
          <cell r="BH88">
            <v>176.56824207999989</v>
          </cell>
          <cell r="BI88">
            <v>127.06387642999994</v>
          </cell>
          <cell r="BJ88">
            <v>-99.962316540000302</v>
          </cell>
          <cell r="BK88">
            <v>70.838950840000052</v>
          </cell>
          <cell r="BL88">
            <v>75.717253071233017</v>
          </cell>
          <cell r="BM88">
            <v>17.243774920004398</v>
          </cell>
          <cell r="BN88">
            <v>472.5324551904107</v>
          </cell>
          <cell r="BO88">
            <v>146.34243297389526</v>
          </cell>
          <cell r="BP88">
            <v>565.32780988205468</v>
          </cell>
          <cell r="BQ88">
            <v>318.65115982410975</v>
          </cell>
          <cell r="BR88">
            <v>82.182244019999871</v>
          </cell>
          <cell r="BS88">
            <v>113.9699002330135</v>
          </cell>
          <cell r="BT88">
            <v>176.58239769889701</v>
          </cell>
          <cell r="BU88">
            <v>260.44027438550211</v>
          </cell>
          <cell r="BV88">
            <v>338.98621023882015</v>
          </cell>
          <cell r="BW88">
            <v>289.58952077420008</v>
          </cell>
          <cell r="BX88">
            <v>321.70400340671176</v>
          </cell>
          <cell r="BY88">
            <v>266.70252028958862</v>
          </cell>
          <cell r="BZ88">
            <v>343.25308449736417</v>
          </cell>
          <cell r="CA88">
            <v>347.00239291739695</v>
          </cell>
          <cell r="CB88">
            <v>547.41639972424719</v>
          </cell>
          <cell r="CC88">
            <v>-285.82955720410973</v>
          </cell>
          <cell r="CD88">
            <v>-129.0684350759625</v>
          </cell>
          <cell r="CE88">
            <v>38.401340157670347</v>
          </cell>
          <cell r="CF88">
            <v>73.468143517532553</v>
          </cell>
          <cell r="CG88">
            <v>479.59390426599293</v>
          </cell>
          <cell r="CH88">
            <v>226.66902112128355</v>
          </cell>
          <cell r="CI88">
            <v>-151.77337565546304</v>
          </cell>
          <cell r="CJ88">
            <v>-9547.7321459176001</v>
          </cell>
          <cell r="CK88">
            <v>-9435.1200736877199</v>
          </cell>
          <cell r="CL88">
            <v>-5311.992540259047</v>
          </cell>
          <cell r="CM88">
            <v>-5724.4586783727445</v>
          </cell>
          <cell r="CN88">
            <v>-6177.7550779479088</v>
          </cell>
          <cell r="CO88">
            <v>-6927.1643217430865</v>
          </cell>
          <cell r="CP88">
            <v>-6296.4374933496874</v>
          </cell>
          <cell r="CQ88">
            <v>-6718.9539965911436</v>
          </cell>
          <cell r="CR88">
            <v>-6618.7311280829654</v>
          </cell>
          <cell r="CS88">
            <v>-8082.7880742636571</v>
          </cell>
          <cell r="CT88">
            <v>-8687.0769599677024</v>
          </cell>
          <cell r="CU88">
            <v>-8725.6968578901269</v>
          </cell>
          <cell r="CV88">
            <v>-8753.0234501395316</v>
          </cell>
          <cell r="CW88">
            <v>-8349.1785907926387</v>
          </cell>
          <cell r="CX88">
            <v>-9306.3990307247259</v>
          </cell>
          <cell r="CY88">
            <v>-8651.0205964096258</v>
          </cell>
          <cell r="CZ88">
            <v>-9053.9775895318799</v>
          </cell>
          <cell r="DA88">
            <v>-9272.1980496247561</v>
          </cell>
          <cell r="DB88">
            <v>-10248.356632403935</v>
          </cell>
          <cell r="DC88">
            <v>-10032.459076306579</v>
          </cell>
          <cell r="DD88">
            <v>-10176.76248774916</v>
          </cell>
          <cell r="DE88">
            <v>-9526.5169288336438</v>
          </cell>
          <cell r="DF88">
            <v>-9901.8066193652285</v>
          </cell>
          <cell r="DG88">
            <v>-9157.1890817484546</v>
          </cell>
          <cell r="DH88">
            <v>-9381.9603186318527</v>
          </cell>
          <cell r="DI88">
            <v>-9514.052866154223</v>
          </cell>
          <cell r="DJ88">
            <v>-8060.6240214935151</v>
          </cell>
          <cell r="DK88">
            <v>-9379.2308703924191</v>
          </cell>
          <cell r="DL88">
            <v>-9143.6565689299969</v>
          </cell>
          <cell r="DM88">
            <v>-9725.8909476219869</v>
          </cell>
          <cell r="DN88">
            <v>-9209.1365218842038</v>
          </cell>
          <cell r="DO88">
            <v>-10644.780104430258</v>
          </cell>
        </row>
        <row r="90">
          <cell r="CI90">
            <v>-1.2300058074288245E-6</v>
          </cell>
          <cell r="CJ90">
            <v>-1.2400014384184033E-6</v>
          </cell>
          <cell r="CK90">
            <v>-1.2399868865031749E-6</v>
          </cell>
          <cell r="CL90">
            <v>-1.2400150808389299E-6</v>
          </cell>
          <cell r="CM90">
            <v>-1.2299951777094975E-6</v>
          </cell>
          <cell r="CN90">
            <v>-1.2400050763972104E-6</v>
          </cell>
          <cell r="CO90">
            <v>-1.2499949662014842E-6</v>
          </cell>
          <cell r="CP90">
            <v>-1.2300160960876383E-6</v>
          </cell>
          <cell r="CQ90">
            <v>-1.2300070011406206E-6</v>
          </cell>
          <cell r="CR90">
            <v>-1.26000122691039E-6</v>
          </cell>
          <cell r="CS90">
            <v>-1.2500149750849232E-6</v>
          </cell>
          <cell r="CT90">
            <v>-1.2500149750849232E-6</v>
          </cell>
          <cell r="CU90">
            <v>-1.2400032574078068E-6</v>
          </cell>
          <cell r="CV90">
            <v>-1.2399978004395962E-6</v>
          </cell>
          <cell r="CW90">
            <v>8.3759996414300986E-5</v>
          </cell>
          <cell r="CX90">
            <v>-1.240010533365421E-6</v>
          </cell>
          <cell r="CY90">
            <v>-1.2400096238707192E-6</v>
          </cell>
          <cell r="CZ90">
            <v>-1.239990524481982E-6</v>
          </cell>
          <cell r="DA90">
            <v>-1.1799838830484077E-6</v>
          </cell>
          <cell r="DB90">
            <v>-1.239990524481982E-6</v>
          </cell>
          <cell r="DC90">
            <v>-1.2800028343917802E-6</v>
          </cell>
          <cell r="DD90">
            <v>1.0987269961333368E-3</v>
          </cell>
          <cell r="DE90">
            <v>9.875700379780028E-5</v>
          </cell>
          <cell r="DF90">
            <v>9.8770002296078019E-5</v>
          </cell>
          <cell r="DG90">
            <v>9.8759992397390306E-5</v>
          </cell>
          <cell r="DH90">
            <v>-1.0800176823977381E-6</v>
          </cell>
          <cell r="DI90">
            <v>-1.2400159903336316E-6</v>
          </cell>
          <cell r="DJ90">
            <v>-1.2399987099342979E-6</v>
          </cell>
          <cell r="DK90">
            <v>-1.2399978004395962E-6</v>
          </cell>
          <cell r="DL90">
            <v>3.4447948564775288E-6</v>
          </cell>
          <cell r="DM90">
            <v>-2.085216692648828E-6</v>
          </cell>
          <cell r="DN90">
            <v>-4.7951980377547443E-6</v>
          </cell>
          <cell r="DO90">
            <v>-4.3245522101642564E-4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 Financials"/>
      <sheetName val="BOC loan"/>
      <sheetName val="IR-06R"/>
      <sheetName val="CB-1SR (2)"/>
      <sheetName val="STA-1SG"/>
      <sheetName val="STA-1SF"/>
      <sheetName val="CBS"/>
      <sheetName val="ODC-2SR"/>
      <sheetName val="STA-2SG"/>
      <sheetName val="STA-2SF"/>
      <sheetName val="ODCS"/>
      <sheetName val="STA-3SG"/>
      <sheetName val="STA-3SF"/>
      <sheetName val="DCS"/>
      <sheetName val="MA-5SR"/>
      <sheetName val="IR-01R"/>
      <sheetName val="Fund Accounts"/>
      <sheetName val="OFC-4SR"/>
      <sheetName val="STA-4SG"/>
      <sheetName val="STA-4SF"/>
      <sheetName val="OFCS"/>
      <sheetName val="STA-5SG"/>
      <sheetName val="STA-5SF"/>
      <sheetName val="FC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80">
          <cell r="G280">
            <v>24.361999999999998</v>
          </cell>
          <cell r="H280">
            <v>20.785999999999998</v>
          </cell>
          <cell r="I280">
            <v>20.951999999999998</v>
          </cell>
          <cell r="J280">
            <v>20.977</v>
          </cell>
          <cell r="K280">
            <v>21.425000000000001</v>
          </cell>
          <cell r="L280">
            <v>21.113</v>
          </cell>
          <cell r="M280">
            <v>20.704999999999998</v>
          </cell>
          <cell r="N280">
            <v>30.852</v>
          </cell>
          <cell r="O280">
            <v>20.140999999999998</v>
          </cell>
          <cell r="P280">
            <v>336.67200000000003</v>
          </cell>
          <cell r="Q280">
            <v>18.401</v>
          </cell>
          <cell r="R280">
            <v>37.181999999999995</v>
          </cell>
          <cell r="S280">
            <v>38.113999999999997</v>
          </cell>
          <cell r="T280">
            <v>143.62699999999998</v>
          </cell>
          <cell r="U280">
            <v>34.710999999999999</v>
          </cell>
          <cell r="V280">
            <v>35.019999999999996</v>
          </cell>
          <cell r="W280">
            <v>59.753</v>
          </cell>
          <cell r="X280">
            <v>55.03</v>
          </cell>
          <cell r="Y280">
            <v>55.385000000000005</v>
          </cell>
          <cell r="Z280">
            <v>55.792000000000002</v>
          </cell>
          <cell r="AA280">
            <v>72.570999999999998</v>
          </cell>
          <cell r="AB280">
            <v>57.810999999999993</v>
          </cell>
          <cell r="AC280">
            <v>72.721999999999994</v>
          </cell>
          <cell r="AD280">
            <v>61.017000000000003</v>
          </cell>
          <cell r="AE280">
            <v>61.384</v>
          </cell>
          <cell r="AF280">
            <v>61.716000000000001</v>
          </cell>
          <cell r="AG280">
            <v>77.626000000000005</v>
          </cell>
          <cell r="AH280">
            <v>226.08199999999999</v>
          </cell>
          <cell r="AI280">
            <v>387.46100000000001</v>
          </cell>
          <cell r="AJ280">
            <v>403.24299999999999</v>
          </cell>
          <cell r="AK280">
            <v>376.14799999999997</v>
          </cell>
          <cell r="AL280">
            <v>432.27699999999999</v>
          </cell>
          <cell r="AM280">
            <v>488.24343312000002</v>
          </cell>
          <cell r="AN280">
            <v>518.09899999999993</v>
          </cell>
          <cell r="AO280">
            <v>531.86300000000006</v>
          </cell>
          <cell r="AP280">
            <v>537.70500000000004</v>
          </cell>
          <cell r="AQ280">
            <v>62.78</v>
          </cell>
          <cell r="AR280">
            <v>124.47299999999998</v>
          </cell>
          <cell r="AS280">
            <v>202.196</v>
          </cell>
          <cell r="AT280">
            <v>109.35999999999999</v>
          </cell>
          <cell r="AU280">
            <v>137.21600000000001</v>
          </cell>
          <cell r="AV280">
            <v>305.57499999999999</v>
          </cell>
          <cell r="AW280">
            <v>203.97275443000001</v>
          </cell>
          <cell r="AX280">
            <v>208.09390006000001</v>
          </cell>
          <cell r="AY280">
            <v>494.92153695999997</v>
          </cell>
        </row>
        <row r="306">
          <cell r="G306">
            <v>6425.2323494111206</v>
          </cell>
          <cell r="H306">
            <v>6895.8063504459687</v>
          </cell>
          <cell r="I306">
            <v>6746.5795206712019</v>
          </cell>
          <cell r="J306">
            <v>6645.563300967051</v>
          </cell>
          <cell r="K306">
            <v>6883.3518682143012</v>
          </cell>
          <cell r="L306">
            <v>6523.0339534926752</v>
          </cell>
          <cell r="M306">
            <v>6966.8239093565107</v>
          </cell>
          <cell r="N306">
            <v>6692.6951422917064</v>
          </cell>
          <cell r="O306">
            <v>6343.3510545850486</v>
          </cell>
          <cell r="P306">
            <v>6468.1691608694036</v>
          </cell>
          <cell r="Q306">
            <v>6764.4239095595694</v>
          </cell>
          <cell r="R306">
            <v>6248.262121706477</v>
          </cell>
          <cell r="S306">
            <v>6397.5736534789703</v>
          </cell>
          <cell r="T306">
            <v>6655.7487980576379</v>
          </cell>
          <cell r="U306">
            <v>6709.7831601716262</v>
          </cell>
          <cell r="V306">
            <v>7085.2579242126922</v>
          </cell>
          <cell r="W306">
            <v>6908.1650487821807</v>
          </cell>
          <cell r="X306">
            <v>7314.9779468062334</v>
          </cell>
          <cell r="Y306">
            <v>7132.7718537410756</v>
          </cell>
          <cell r="Z306">
            <v>7212.2008834413891</v>
          </cell>
          <cell r="AA306">
            <v>7234.7733882933098</v>
          </cell>
          <cell r="AB306">
            <v>7419.1873614720025</v>
          </cell>
          <cell r="AC306">
            <v>7926.049729156246</v>
          </cell>
          <cell r="AD306">
            <v>8081.1534630557189</v>
          </cell>
          <cell r="AE306">
            <v>8330.0867325480176</v>
          </cell>
          <cell r="AF306">
            <v>8147.5163906566831</v>
          </cell>
          <cell r="AG306">
            <v>8034.082200634748</v>
          </cell>
          <cell r="AH306">
            <v>8237.8330000000005</v>
          </cell>
          <cell r="AI306">
            <v>8711.3248192290521</v>
          </cell>
          <cell r="AJ306">
            <v>8659.6568960866025</v>
          </cell>
          <cell r="AK306">
            <v>9147.8258512457687</v>
          </cell>
          <cell r="AL306">
            <v>9521.1400645923313</v>
          </cell>
          <cell r="AM306">
            <v>9146.7837310152954</v>
          </cell>
          <cell r="AN306">
            <v>8416.8032810632467</v>
          </cell>
          <cell r="AO306">
            <v>8433.4818453627449</v>
          </cell>
          <cell r="AP306">
            <v>9164.9897447029543</v>
          </cell>
          <cell r="AQ306">
            <v>8978.1406612438259</v>
          </cell>
          <cell r="AR306">
            <v>9322.4447447029561</v>
          </cell>
          <cell r="AS306">
            <v>9204.5019746257676</v>
          </cell>
          <cell r="AT306">
            <v>9747.1653914038798</v>
          </cell>
          <cell r="AU306">
            <v>9628.8934662006559</v>
          </cell>
          <cell r="AV306">
            <v>9245.1274849100009</v>
          </cell>
          <cell r="AW306">
            <v>9363.7172261100004</v>
          </cell>
          <cell r="AX306">
            <v>9117.5538168399999</v>
          </cell>
          <cell r="AY306">
            <v>9096.5502647499998</v>
          </cell>
        </row>
        <row r="307">
          <cell r="G307">
            <v>586.08127445877847</v>
          </cell>
          <cell r="H307">
            <v>938.47112453121781</v>
          </cell>
          <cell r="I307">
            <v>562.60372644698407</v>
          </cell>
          <cell r="J307">
            <v>633.45295106769356</v>
          </cell>
          <cell r="K307">
            <v>597.85090077500115</v>
          </cell>
          <cell r="L307">
            <v>640.10053674448727</v>
          </cell>
          <cell r="M307">
            <v>753.66900365495576</v>
          </cell>
          <cell r="N307">
            <v>568.80269996041943</v>
          </cell>
          <cell r="O307">
            <v>657.52963382095334</v>
          </cell>
          <cell r="P307">
            <v>466.49953126085825</v>
          </cell>
          <cell r="Q307">
            <v>616.71398366916981</v>
          </cell>
          <cell r="R307">
            <v>551.86621851945335</v>
          </cell>
          <cell r="S307">
            <v>552.29680574352801</v>
          </cell>
          <cell r="T307">
            <v>538.85005586403463</v>
          </cell>
          <cell r="U307">
            <v>635.96100000000001</v>
          </cell>
          <cell r="V307">
            <v>565.07799999999997</v>
          </cell>
          <cell r="W307">
            <v>536.32399999999996</v>
          </cell>
          <cell r="X307">
            <v>593.66600000000005</v>
          </cell>
          <cell r="Y307">
            <v>683.12800000000004</v>
          </cell>
          <cell r="Z307">
            <v>787.99400000000003</v>
          </cell>
          <cell r="AA307">
            <v>746.23099999999999</v>
          </cell>
          <cell r="AB307">
            <v>1059.116</v>
          </cell>
          <cell r="AC307">
            <v>1237.4680000000001</v>
          </cell>
          <cell r="AD307">
            <v>1054.779</v>
          </cell>
          <cell r="AE307">
            <v>1099.1437971999999</v>
          </cell>
          <cell r="AF307">
            <v>1010.658</v>
          </cell>
          <cell r="AG307">
            <v>1214.624</v>
          </cell>
          <cell r="AH307">
            <v>1175.799</v>
          </cell>
          <cell r="AI307">
            <v>1006.54</v>
          </cell>
          <cell r="AJ307">
            <v>927.90599999999995</v>
          </cell>
          <cell r="AK307">
            <v>926.93799999999999</v>
          </cell>
          <cell r="AL307">
            <v>1535.7180000000001</v>
          </cell>
          <cell r="AM307">
            <v>1659.732</v>
          </cell>
          <cell r="AN307">
            <v>1416.4960000000001</v>
          </cell>
          <cell r="AO307">
            <v>1554.4345215684014</v>
          </cell>
          <cell r="AP307">
            <v>1479.2171577966426</v>
          </cell>
          <cell r="AQ307">
            <v>1659.9593844768699</v>
          </cell>
          <cell r="AR307">
            <v>1645.6401577966426</v>
          </cell>
          <cell r="AS307">
            <v>1710.9469999999999</v>
          </cell>
          <cell r="AT307">
            <v>1902.979</v>
          </cell>
          <cell r="AU307">
            <v>1874.1627121747656</v>
          </cell>
          <cell r="AV307">
            <v>1877.0530000000001</v>
          </cell>
          <cell r="AW307">
            <v>2014.62</v>
          </cell>
          <cell r="AX307">
            <v>1807.57</v>
          </cell>
          <cell r="AY307">
            <v>1824.797</v>
          </cell>
        </row>
        <row r="310">
          <cell r="G310">
            <v>52.548999999999999</v>
          </cell>
          <cell r="H310">
            <v>58.264000000000003</v>
          </cell>
          <cell r="I310">
            <v>62.368000000000002</v>
          </cell>
          <cell r="J310">
            <v>50.197000000000003</v>
          </cell>
          <cell r="K310">
            <v>39.722999999999999</v>
          </cell>
          <cell r="L310">
            <v>47.798000000000002</v>
          </cell>
          <cell r="M310">
            <v>55.173999999999999</v>
          </cell>
          <cell r="N310">
            <v>37.433999999999997</v>
          </cell>
          <cell r="O310">
            <v>49.832999999999998</v>
          </cell>
          <cell r="P310">
            <v>68.272000000000006</v>
          </cell>
          <cell r="Q310">
            <v>76.057000000000002</v>
          </cell>
          <cell r="R310">
            <v>66.534999999999997</v>
          </cell>
          <cell r="S310">
            <v>69.206000000000003</v>
          </cell>
          <cell r="T310">
            <v>83.396000000000001</v>
          </cell>
          <cell r="U310">
            <v>64.372</v>
          </cell>
          <cell r="V310">
            <v>145.32300000000001</v>
          </cell>
          <cell r="W310">
            <v>82.754999999999995</v>
          </cell>
          <cell r="X310">
            <v>124.941</v>
          </cell>
          <cell r="Y310">
            <v>91.265000000000001</v>
          </cell>
          <cell r="Z310">
            <v>81.143000000000001</v>
          </cell>
          <cell r="AA310">
            <v>85.311000000000007</v>
          </cell>
          <cell r="AB310">
            <v>70.998999999999995</v>
          </cell>
          <cell r="AC310">
            <v>104.193</v>
          </cell>
          <cell r="AD310">
            <v>105.357</v>
          </cell>
          <cell r="AE310">
            <v>106.07185679999999</v>
          </cell>
          <cell r="AF310">
            <v>109.754</v>
          </cell>
          <cell r="AG310">
            <v>59.921999999999997</v>
          </cell>
          <cell r="AH310">
            <v>59.45</v>
          </cell>
          <cell r="AI310">
            <v>70.052000000000007</v>
          </cell>
          <cell r="AJ310">
            <v>173.85400000000001</v>
          </cell>
          <cell r="AK310">
            <v>217.45500000000001</v>
          </cell>
          <cell r="AL310">
            <v>212.33699999999999</v>
          </cell>
          <cell r="AM310">
            <v>219.65</v>
          </cell>
          <cell r="AN310">
            <v>233.74</v>
          </cell>
          <cell r="AO310">
            <v>232.376</v>
          </cell>
          <cell r="AP310">
            <v>224.58</v>
          </cell>
          <cell r="AQ310">
            <v>154.45400000000001</v>
          </cell>
          <cell r="AR310">
            <v>183.64699999999999</v>
          </cell>
          <cell r="AS310">
            <v>160.54400000000001</v>
          </cell>
          <cell r="AT310">
            <v>156.91399999999999</v>
          </cell>
          <cell r="AU310">
            <v>160.8548452133642</v>
          </cell>
          <cell r="AV310">
            <v>169.72499999999999</v>
          </cell>
          <cell r="AW310">
            <v>158.56899999999999</v>
          </cell>
          <cell r="AX310">
            <v>153.37299999999999</v>
          </cell>
          <cell r="AY310">
            <v>165.00299999999999</v>
          </cell>
        </row>
        <row r="313">
          <cell r="G313">
            <v>283.79727445877847</v>
          </cell>
          <cell r="H313">
            <v>363.09512453121783</v>
          </cell>
          <cell r="I313">
            <v>330.10672644698411</v>
          </cell>
          <cell r="J313">
            <v>262.34095106769354</v>
          </cell>
          <cell r="K313">
            <v>319.15290077500106</v>
          </cell>
          <cell r="L313">
            <v>302.19253674448726</v>
          </cell>
          <cell r="M313">
            <v>315.40600365495578</v>
          </cell>
          <cell r="N313">
            <v>297.62969996041937</v>
          </cell>
          <cell r="O313">
            <v>258.05963382095337</v>
          </cell>
          <cell r="P313">
            <v>425.86253126085825</v>
          </cell>
          <cell r="Q313">
            <v>357.96598366916987</v>
          </cell>
          <cell r="R313">
            <v>373.89221851945342</v>
          </cell>
          <cell r="S313">
            <v>367.85380574352791</v>
          </cell>
          <cell r="T313">
            <v>408.15605586403461</v>
          </cell>
          <cell r="U313">
            <v>272.00099999999998</v>
          </cell>
          <cell r="V313">
            <v>320.892</v>
          </cell>
          <cell r="W313">
            <v>290.48899999999998</v>
          </cell>
          <cell r="X313">
            <v>293.79500000000002</v>
          </cell>
          <cell r="Y313">
            <v>287.40499999999997</v>
          </cell>
          <cell r="Z313">
            <v>358.67500000000001</v>
          </cell>
          <cell r="AA313">
            <v>186.85900000000001</v>
          </cell>
          <cell r="AB313">
            <v>205.804</v>
          </cell>
          <cell r="AC313">
            <v>271.02800000000002</v>
          </cell>
          <cell r="AD313">
            <v>255.33699999999999</v>
          </cell>
          <cell r="AE313">
            <v>436.18201400000004</v>
          </cell>
          <cell r="AF313">
            <v>283.06900000000002</v>
          </cell>
          <cell r="AG313">
            <v>252.46600000000001</v>
          </cell>
          <cell r="AH313">
            <v>373.67200000000003</v>
          </cell>
          <cell r="AI313">
            <v>231.25899999999999</v>
          </cell>
          <cell r="AJ313">
            <v>317.02199999999999</v>
          </cell>
          <cell r="AK313">
            <v>428.25400000000002</v>
          </cell>
          <cell r="AL313">
            <v>440.63</v>
          </cell>
          <cell r="AM313">
            <v>389.58800000000002</v>
          </cell>
          <cell r="AN313">
            <v>416.17198167276047</v>
          </cell>
          <cell r="AO313">
            <v>462.12320551762917</v>
          </cell>
          <cell r="AP313">
            <v>542.19930879034246</v>
          </cell>
          <cell r="AQ313">
            <v>585.13810642695603</v>
          </cell>
          <cell r="AR313">
            <v>440.53430879034244</v>
          </cell>
          <cell r="AS313">
            <v>413.41962323576723</v>
          </cell>
          <cell r="AT313">
            <v>443.91888489387969</v>
          </cell>
          <cell r="AU313">
            <v>562.10828026366744</v>
          </cell>
          <cell r="AV313">
            <v>344.01288846</v>
          </cell>
          <cell r="AW313">
            <v>353.66033298000002</v>
          </cell>
          <cell r="AX313">
            <v>200.12100000000001</v>
          </cell>
          <cell r="AY313">
            <v>335.32352162999996</v>
          </cell>
        </row>
        <row r="317">
          <cell r="G317">
            <v>3548.5004421761164</v>
          </cell>
          <cell r="H317">
            <v>3665.575692745283</v>
          </cell>
          <cell r="I317">
            <v>3782.3471363691606</v>
          </cell>
          <cell r="J317">
            <v>3575.2636155318778</v>
          </cell>
          <cell r="K317">
            <v>3661.5630775178656</v>
          </cell>
          <cell r="L317">
            <v>3475.8180744209712</v>
          </cell>
          <cell r="M317">
            <v>3759.5906001460812</v>
          </cell>
          <cell r="N317">
            <v>3707.8039282604386</v>
          </cell>
          <cell r="O317">
            <v>3365.6509800217768</v>
          </cell>
          <cell r="P317">
            <v>3526.6468884781721</v>
          </cell>
          <cell r="Q317">
            <v>3683.5423002577631</v>
          </cell>
          <cell r="R317">
            <v>3368.5867169385629</v>
          </cell>
          <cell r="S317">
            <v>3492.0127594134337</v>
          </cell>
          <cell r="T317">
            <v>3574.4784389317006</v>
          </cell>
          <cell r="U317">
            <v>3404.0507286268444</v>
          </cell>
          <cell r="V317">
            <v>3748.9786453270017</v>
          </cell>
          <cell r="W317">
            <v>3663.0606743283611</v>
          </cell>
          <cell r="X317">
            <v>3806.3025350917046</v>
          </cell>
          <cell r="Y317">
            <v>3770.6565052103774</v>
          </cell>
          <cell r="Z317">
            <v>3775.3000990685155</v>
          </cell>
          <cell r="AA317">
            <v>3893.6904117922463</v>
          </cell>
          <cell r="AB317">
            <v>3616.2788907469153</v>
          </cell>
          <cell r="AC317">
            <v>3833.9459094812237</v>
          </cell>
          <cell r="AD317">
            <v>4113.3662093273642</v>
          </cell>
          <cell r="AE317">
            <v>4064.0369621818036</v>
          </cell>
          <cell r="AF317">
            <v>4183.0080079826203</v>
          </cell>
          <cell r="AG317">
            <v>4136.7295400668991</v>
          </cell>
          <cell r="AH317">
            <v>4280.21</v>
          </cell>
          <cell r="AI317">
            <v>4867.1607909003333</v>
          </cell>
          <cell r="AJ317">
            <v>4764.9531957326662</v>
          </cell>
          <cell r="AK317">
            <v>5292.2650649045963</v>
          </cell>
          <cell r="AL317">
            <v>5249.6245964378695</v>
          </cell>
          <cell r="AM317">
            <v>4819.1699079963691</v>
          </cell>
          <cell r="AN317">
            <v>4540.4235435911978</v>
          </cell>
          <cell r="AO317">
            <v>4387.3478809850703</v>
          </cell>
          <cell r="AP317">
            <v>4924.3644239497244</v>
          </cell>
          <cell r="AQ317">
            <v>4708.9456837400003</v>
          </cell>
          <cell r="AR317">
            <v>4971.2774239497239</v>
          </cell>
          <cell r="AS317">
            <v>4897.18672393</v>
          </cell>
          <cell r="AT317">
            <v>5197.55567522</v>
          </cell>
          <cell r="AU317">
            <v>4875.8314027082215</v>
          </cell>
          <cell r="AV317">
            <v>4827.3909086800004</v>
          </cell>
          <cell r="AW317">
            <v>4828.6208551</v>
          </cell>
          <cell r="AX317">
            <v>4968.9561667899998</v>
          </cell>
          <cell r="AY317">
            <v>4862.0279571800002</v>
          </cell>
        </row>
        <row r="320">
          <cell r="G320">
            <v>1954.3043583174474</v>
          </cell>
          <cell r="H320">
            <v>1870.4004086382504</v>
          </cell>
          <cell r="I320">
            <v>2009.1539314080724</v>
          </cell>
          <cell r="J320">
            <v>2124.3087832997858</v>
          </cell>
          <cell r="K320">
            <v>2265.061989146433</v>
          </cell>
          <cell r="L320">
            <v>2057.1248055827291</v>
          </cell>
          <cell r="M320">
            <v>2082.9843019005184</v>
          </cell>
          <cell r="N320">
            <v>2081.0248141104289</v>
          </cell>
          <cell r="O320">
            <v>2012.277806921365</v>
          </cell>
          <cell r="P320">
            <v>1980.8882098695153</v>
          </cell>
          <cell r="Q320">
            <v>2030.1446419634665</v>
          </cell>
          <cell r="R320">
            <v>1887.381967729008</v>
          </cell>
          <cell r="S320">
            <v>1916.2042825784808</v>
          </cell>
          <cell r="T320">
            <v>2050.8682473978679</v>
          </cell>
          <cell r="U320">
            <v>2333.3984315447819</v>
          </cell>
          <cell r="V320">
            <v>2304.9862788856913</v>
          </cell>
          <cell r="W320">
            <v>2335.5363744538195</v>
          </cell>
          <cell r="X320">
            <v>2496.2734117145292</v>
          </cell>
          <cell r="Y320">
            <v>2300.3173485306984</v>
          </cell>
          <cell r="Z320">
            <v>2209.0887843728738</v>
          </cell>
          <cell r="AA320">
            <v>2322.6819765010641</v>
          </cell>
          <cell r="AB320">
            <v>2466.9894707250874</v>
          </cell>
          <cell r="AC320">
            <v>2479.4148196750216</v>
          </cell>
          <cell r="AD320">
            <v>2552.3142537283547</v>
          </cell>
          <cell r="AE320">
            <v>2624.652102366214</v>
          </cell>
          <cell r="AF320">
            <v>2561.0273826740627</v>
          </cell>
          <cell r="AG320">
            <v>2370.3406605678488</v>
          </cell>
          <cell r="AH320">
            <v>2348.7020000000002</v>
          </cell>
          <cell r="AI320">
            <v>2536.3130283287187</v>
          </cell>
          <cell r="AJ320">
            <v>2475.9217003539361</v>
          </cell>
          <cell r="AK320">
            <v>2282.9137863411729</v>
          </cell>
          <cell r="AL320">
            <v>2082.8304681544623</v>
          </cell>
          <cell r="AM320">
            <v>2058.643823018926</v>
          </cell>
          <cell r="AN320">
            <v>1809.9717557992885</v>
          </cell>
          <cell r="AO320">
            <v>1797.2002372916447</v>
          </cell>
          <cell r="AP320">
            <v>1994.6288541662461</v>
          </cell>
          <cell r="AQ320">
            <v>1869.6434866</v>
          </cell>
          <cell r="AR320">
            <v>2081.3458541662462</v>
          </cell>
          <cell r="AS320">
            <v>2022.40462746</v>
          </cell>
          <cell r="AT320">
            <v>2045.79783129</v>
          </cell>
          <cell r="AU320">
            <v>2155.9362258406372</v>
          </cell>
          <cell r="AV320">
            <v>2026.9456877699999</v>
          </cell>
          <cell r="AW320">
            <v>2008.2470380299999</v>
          </cell>
          <cell r="AX320">
            <v>1987.53365005</v>
          </cell>
          <cell r="AY320">
            <v>1909.3987859400002</v>
          </cell>
        </row>
        <row r="324">
          <cell r="G324">
            <v>5555.2730000000001</v>
          </cell>
          <cell r="H324">
            <v>5723.2539999999999</v>
          </cell>
          <cell r="I324">
            <v>5696.2809999999999</v>
          </cell>
          <cell r="J324">
            <v>5599.0210000000006</v>
          </cell>
          <cell r="K324">
            <v>5378.5</v>
          </cell>
          <cell r="L324">
            <v>5370.0569999999998</v>
          </cell>
          <cell r="M324">
            <v>5722.3959999999997</v>
          </cell>
          <cell r="N324">
            <v>5930.3510000000006</v>
          </cell>
          <cell r="O324">
            <v>5546.665</v>
          </cell>
          <cell r="P324">
            <v>5421.2950000000001</v>
          </cell>
          <cell r="Q324">
            <v>5389.8029999999999</v>
          </cell>
          <cell r="R324">
            <v>5587.7110000000002</v>
          </cell>
          <cell r="S324">
            <v>5800.4089999999997</v>
          </cell>
          <cell r="T324">
            <v>5588.79</v>
          </cell>
          <cell r="U324">
            <v>5232.1849999999995</v>
          </cell>
          <cell r="V324">
            <v>5277.7280000000001</v>
          </cell>
          <cell r="W324">
            <v>5401.7049999999999</v>
          </cell>
          <cell r="X324">
            <v>5604.3718885928356</v>
          </cell>
          <cell r="Y324">
            <v>4812.1089999999995</v>
          </cell>
          <cell r="Z324">
            <v>4753.0059999999994</v>
          </cell>
          <cell r="AA324">
            <v>4929.5419999999995</v>
          </cell>
          <cell r="AB324">
            <v>5245.2669999999998</v>
          </cell>
          <cell r="AC324">
            <v>5312.6109999999999</v>
          </cell>
          <cell r="AD324">
            <v>5486.3810000000003</v>
          </cell>
          <cell r="AE324">
            <v>5119.3787265817909</v>
          </cell>
          <cell r="AF324">
            <v>5135.8533626077588</v>
          </cell>
          <cell r="AG324">
            <v>5123.8307137153624</v>
          </cell>
          <cell r="AH324">
            <v>5583.3450000000003</v>
          </cell>
          <cell r="AI324">
            <v>5519.1903953032597</v>
          </cell>
          <cell r="AJ324">
            <v>6180.1270452404697</v>
          </cell>
          <cell r="AK324">
            <v>6379.3791311614577</v>
          </cell>
          <cell r="AL324">
            <v>6316.2309497641272</v>
          </cell>
          <cell r="AM324">
            <v>5816.2556311674207</v>
          </cell>
          <cell r="AN324">
            <v>6492.3882593773751</v>
          </cell>
          <cell r="AO324">
            <v>6933.3119552091594</v>
          </cell>
          <cell r="AP324">
            <v>6644.2806366745081</v>
          </cell>
          <cell r="AQ324">
            <v>7168.6832108698072</v>
          </cell>
          <cell r="AR324">
            <v>6699.2386366745077</v>
          </cell>
          <cell r="AS324">
            <v>6980.9450028822012</v>
          </cell>
          <cell r="AT324">
            <v>6982.1558209011719</v>
          </cell>
          <cell r="AU324">
            <v>6871.5750038295801</v>
          </cell>
          <cell r="AV324">
            <v>6947.2747076236192</v>
          </cell>
          <cell r="AW324">
            <v>7186.3579853570636</v>
          </cell>
          <cell r="AX324">
            <v>7383.888916893</v>
          </cell>
          <cell r="AY324">
            <v>7261.7174863</v>
          </cell>
        </row>
        <row r="325">
          <cell r="G325">
            <v>260.27800000000002</v>
          </cell>
          <cell r="H325">
            <v>261.73399999999998</v>
          </cell>
          <cell r="I325">
            <v>248.93899999999999</v>
          </cell>
          <cell r="J325">
            <v>243.98500000000001</v>
          </cell>
          <cell r="K325">
            <v>243.97199999999998</v>
          </cell>
          <cell r="L325">
            <v>270.786</v>
          </cell>
          <cell r="M325">
            <v>271.315</v>
          </cell>
          <cell r="N325">
            <v>264.13400000000001</v>
          </cell>
          <cell r="O325">
            <v>257.21899999999999</v>
          </cell>
          <cell r="P325">
            <v>256.31399999999996</v>
          </cell>
          <cell r="Q325">
            <v>279.334</v>
          </cell>
          <cell r="R325">
            <v>274.74</v>
          </cell>
          <cell r="S325">
            <v>352.95299999999997</v>
          </cell>
          <cell r="T325">
            <v>276.37599999999998</v>
          </cell>
          <cell r="U325">
            <v>318.81200000000001</v>
          </cell>
          <cell r="V325">
            <v>346.02699999999999</v>
          </cell>
          <cell r="W325">
            <v>353.428</v>
          </cell>
          <cell r="X325">
            <v>375.68</v>
          </cell>
          <cell r="Y325">
            <v>138.85</v>
          </cell>
          <cell r="Z325">
            <v>131.798</v>
          </cell>
          <cell r="AA325">
            <v>164.35</v>
          </cell>
          <cell r="AB325">
            <v>157.96299999999999</v>
          </cell>
          <cell r="AC325">
            <v>163.14099999999999</v>
          </cell>
          <cell r="AD325">
            <v>172.571</v>
          </cell>
          <cell r="AE325">
            <v>175.24267840000002</v>
          </cell>
          <cell r="AF325">
            <v>186.57900000000001</v>
          </cell>
          <cell r="AG325">
            <v>186.85599999999999</v>
          </cell>
          <cell r="AH325">
            <v>245.334</v>
          </cell>
          <cell r="AI325">
            <v>172.95599999999999</v>
          </cell>
          <cell r="AJ325">
            <v>200.27699999999999</v>
          </cell>
          <cell r="AK325">
            <v>258.80399999999997</v>
          </cell>
          <cell r="AL325">
            <v>172.072</v>
          </cell>
          <cell r="AM325">
            <v>153.548</v>
          </cell>
          <cell r="AN325">
            <v>189.011</v>
          </cell>
          <cell r="AO325">
            <v>259.6737535583855</v>
          </cell>
          <cell r="AP325">
            <v>268.94831352649828</v>
          </cell>
          <cell r="AQ325">
            <v>344.60231401980701</v>
          </cell>
          <cell r="AR325">
            <v>243.30531352649825</v>
          </cell>
          <cell r="AS325">
            <v>301.79093782220167</v>
          </cell>
          <cell r="AT325">
            <v>268.60518216117123</v>
          </cell>
          <cell r="AU325">
            <v>240.67650154075102</v>
          </cell>
          <cell r="AV325">
            <v>343.58805821999999</v>
          </cell>
          <cell r="AW325">
            <v>340.39722120467576</v>
          </cell>
          <cell r="AX325">
            <v>375.77254452300002</v>
          </cell>
          <cell r="AY325">
            <v>368.85399999999998</v>
          </cell>
        </row>
        <row r="328">
          <cell r="G328">
            <v>115.30199999999999</v>
          </cell>
          <cell r="H328">
            <v>119.62899999999999</v>
          </cell>
          <cell r="I328">
            <v>119.036</v>
          </cell>
          <cell r="J328">
            <v>110.4</v>
          </cell>
          <cell r="K328">
            <v>110.595</v>
          </cell>
          <cell r="L328">
            <v>119.41800000000001</v>
          </cell>
          <cell r="M328">
            <v>114.845</v>
          </cell>
          <cell r="N328">
            <v>107.55199999999999</v>
          </cell>
          <cell r="O328">
            <v>106.367</v>
          </cell>
          <cell r="P328">
            <v>107.181</v>
          </cell>
          <cell r="Q328">
            <v>114.544</v>
          </cell>
          <cell r="R328">
            <v>102.252</v>
          </cell>
          <cell r="S328">
            <v>115.84100000000001</v>
          </cell>
          <cell r="T328">
            <v>106.661</v>
          </cell>
          <cell r="U328">
            <v>118.749</v>
          </cell>
          <cell r="V328">
            <v>115.846</v>
          </cell>
          <cell r="W328">
            <v>124.592</v>
          </cell>
          <cell r="X328">
            <v>143.62700000000001</v>
          </cell>
          <cell r="Y328">
            <v>97.117000000000004</v>
          </cell>
          <cell r="Z328">
            <v>65.790999999999997</v>
          </cell>
          <cell r="AA328">
            <v>95.838999999999999</v>
          </cell>
          <cell r="AB328">
            <v>114.53700000000001</v>
          </cell>
          <cell r="AC328">
            <v>127.643</v>
          </cell>
          <cell r="AD328">
            <v>109.27800000000001</v>
          </cell>
          <cell r="AE328">
            <v>105.2073568</v>
          </cell>
          <cell r="AF328">
            <v>87.171999999999997</v>
          </cell>
          <cell r="AG328">
            <v>150.57499999999999</v>
          </cell>
          <cell r="AH328">
            <v>133.66399999999999</v>
          </cell>
          <cell r="AI328">
            <v>70.129000000000005</v>
          </cell>
          <cell r="AJ328">
            <v>140.12799999999999</v>
          </cell>
          <cell r="AK328">
            <v>143.756</v>
          </cell>
          <cell r="AL328">
            <v>139.09200000000001</v>
          </cell>
          <cell r="AM328">
            <v>159.227</v>
          </cell>
          <cell r="AN328">
            <v>148.24700000000001</v>
          </cell>
          <cell r="AO328">
            <v>149.56299999999999</v>
          </cell>
          <cell r="AP328">
            <v>130.63399999999999</v>
          </cell>
          <cell r="AQ328">
            <v>203.24799999999999</v>
          </cell>
          <cell r="AR328">
            <v>178.77699999999999</v>
          </cell>
          <cell r="AS328">
            <v>166.21</v>
          </cell>
          <cell r="AT328">
            <v>163.446</v>
          </cell>
          <cell r="AU328">
            <v>155.92568130447467</v>
          </cell>
          <cell r="AV328">
            <v>159.708</v>
          </cell>
          <cell r="AW328">
            <v>219.0921098786562</v>
          </cell>
          <cell r="AX328">
            <v>219.745</v>
          </cell>
          <cell r="AY328">
            <v>217.292</v>
          </cell>
        </row>
        <row r="331">
          <cell r="G331">
            <v>284.80700000000002</v>
          </cell>
          <cell r="H331">
            <v>241.476</v>
          </cell>
          <cell r="I331">
            <v>212.20699999999999</v>
          </cell>
          <cell r="J331">
            <v>202.30500000000001</v>
          </cell>
          <cell r="K331">
            <v>187.31899999999999</v>
          </cell>
          <cell r="L331">
            <v>305.95499999999998</v>
          </cell>
          <cell r="M331">
            <v>368.98700000000002</v>
          </cell>
          <cell r="N331">
            <v>379.06599999999997</v>
          </cell>
          <cell r="O331">
            <v>371.42300000000006</v>
          </cell>
          <cell r="P331">
            <v>348.96900000000005</v>
          </cell>
          <cell r="Q331">
            <v>375.78100000000001</v>
          </cell>
          <cell r="R331">
            <v>395.86200000000002</v>
          </cell>
          <cell r="S331">
            <v>393.334</v>
          </cell>
          <cell r="T331">
            <v>393.642</v>
          </cell>
          <cell r="U331">
            <v>363.34</v>
          </cell>
          <cell r="V331">
            <v>399.16</v>
          </cell>
          <cell r="W331">
            <v>367.99700000000001</v>
          </cell>
          <cell r="X331">
            <v>514.483888592835</v>
          </cell>
          <cell r="Y331">
            <v>350.89499999999998</v>
          </cell>
          <cell r="Z331">
            <v>411.28500000000003</v>
          </cell>
          <cell r="AA331">
            <v>394.38099999999997</v>
          </cell>
          <cell r="AB331">
            <v>483.661</v>
          </cell>
          <cell r="AC331">
            <v>360.99200000000002</v>
          </cell>
          <cell r="AD331">
            <v>393.82600000000002</v>
          </cell>
          <cell r="AE331">
            <v>341.88369138179081</v>
          </cell>
          <cell r="AF331">
            <v>338.9953626077592</v>
          </cell>
          <cell r="AG331">
            <v>458.69071371536307</v>
          </cell>
          <cell r="AH331">
            <v>505.26499999999999</v>
          </cell>
          <cell r="AI331">
            <v>455.9083953032594</v>
          </cell>
          <cell r="AJ331">
            <v>612.65204524046976</v>
          </cell>
          <cell r="AK331">
            <v>566.20813116145757</v>
          </cell>
          <cell r="AL331">
            <v>558.44194976412734</v>
          </cell>
          <cell r="AM331">
            <v>590.89197101287982</v>
          </cell>
          <cell r="AN331">
            <v>789.63430015050722</v>
          </cell>
          <cell r="AO331">
            <v>879.98840339928063</v>
          </cell>
          <cell r="AP331">
            <v>771.73032314800992</v>
          </cell>
          <cell r="AQ331">
            <v>744.56389684999999</v>
          </cell>
          <cell r="AR331">
            <v>698.13232314800985</v>
          </cell>
          <cell r="AS331">
            <v>653.46606505999989</v>
          </cell>
          <cell r="AT331">
            <v>759.79863874</v>
          </cell>
          <cell r="AU331">
            <v>681.12976784338423</v>
          </cell>
          <cell r="AV331">
            <v>619.30638651000004</v>
          </cell>
          <cell r="AW331">
            <v>628.65682920022846</v>
          </cell>
          <cell r="AX331">
            <v>739.59037236999995</v>
          </cell>
          <cell r="AY331">
            <v>630.40300000000002</v>
          </cell>
        </row>
        <row r="335">
          <cell r="G335">
            <v>1708.796</v>
          </cell>
          <cell r="H335">
            <v>1917.3579999999999</v>
          </cell>
          <cell r="I335">
            <v>1916.556</v>
          </cell>
          <cell r="J335">
            <v>1826.2789999999998</v>
          </cell>
          <cell r="K335">
            <v>1609.075</v>
          </cell>
          <cell r="L335">
            <v>1468.146</v>
          </cell>
          <cell r="M335">
            <v>1755.758</v>
          </cell>
          <cell r="N335">
            <v>1879.825</v>
          </cell>
          <cell r="O335">
            <v>1531.24</v>
          </cell>
          <cell r="P335">
            <v>1386.12</v>
          </cell>
          <cell r="Q335">
            <v>1375</v>
          </cell>
          <cell r="R335">
            <v>1554.4639999999999</v>
          </cell>
          <cell r="S335">
            <v>1517.8409999999999</v>
          </cell>
          <cell r="T335">
            <v>1522.1890000000001</v>
          </cell>
          <cell r="U335">
            <v>1467.7560000000001</v>
          </cell>
          <cell r="V335">
            <v>1433.42</v>
          </cell>
          <cell r="W335">
            <v>1441.258</v>
          </cell>
          <cell r="X335">
            <v>1530.902</v>
          </cell>
          <cell r="Y335">
            <v>1694.0039999999999</v>
          </cell>
          <cell r="Z335">
            <v>1701.87</v>
          </cell>
          <cell r="AA335">
            <v>1863.6379999999999</v>
          </cell>
          <cell r="AB335">
            <v>2058.29</v>
          </cell>
          <cell r="AC335">
            <v>2028.39</v>
          </cell>
          <cell r="AD335">
            <v>2214.9560000000001</v>
          </cell>
          <cell r="AE335">
            <v>1950.8219999999999</v>
          </cell>
          <cell r="AF335">
            <v>1935.124</v>
          </cell>
          <cell r="AG335">
            <v>1879.2860000000001</v>
          </cell>
          <cell r="AH335">
            <v>2039.421</v>
          </cell>
          <cell r="AI335">
            <v>2216.4549999999999</v>
          </cell>
          <cell r="AJ335">
            <v>2231.9349999999999</v>
          </cell>
          <cell r="AK335">
            <v>2481.73</v>
          </cell>
          <cell r="AL335">
            <v>2513.0239999999999</v>
          </cell>
          <cell r="AM335">
            <v>2187.0086601545408</v>
          </cell>
          <cell r="AN335">
            <v>2583.7819592268679</v>
          </cell>
          <cell r="AO335">
            <v>2770.0047982514934</v>
          </cell>
          <cell r="AP335">
            <v>2584.58</v>
          </cell>
          <cell r="AQ335">
            <v>2888.6570000000002</v>
          </cell>
          <cell r="AR335">
            <v>2694.5239999999999</v>
          </cell>
          <cell r="AS335">
            <v>2872.9119999999998</v>
          </cell>
          <cell r="AT335">
            <v>2822.1460000000002</v>
          </cell>
          <cell r="AU335">
            <v>2790.3857044306574</v>
          </cell>
          <cell r="AV335">
            <v>2817.330262893619</v>
          </cell>
          <cell r="AW335">
            <v>2938.2669834817516</v>
          </cell>
          <cell r="AX335">
            <v>2921.0940000000001</v>
          </cell>
          <cell r="AY335">
            <v>2940.2544862999998</v>
          </cell>
        </row>
        <row r="338">
          <cell r="G338">
            <v>3186.09</v>
          </cell>
          <cell r="H338">
            <v>3183.0569999999998</v>
          </cell>
          <cell r="I338">
            <v>3199.5430000000006</v>
          </cell>
          <cell r="J338">
            <v>3216.0520000000001</v>
          </cell>
          <cell r="K338">
            <v>3227.5389999999998</v>
          </cell>
          <cell r="L338">
            <v>3205.7520000000004</v>
          </cell>
          <cell r="M338">
            <v>3211.491</v>
          </cell>
          <cell r="N338">
            <v>3299.7740000000003</v>
          </cell>
          <cell r="O338">
            <v>3280.4160000000002</v>
          </cell>
          <cell r="P338">
            <v>3322.7109999999998</v>
          </cell>
          <cell r="Q338">
            <v>3245.1439999999998</v>
          </cell>
          <cell r="R338">
            <v>3260.393</v>
          </cell>
          <cell r="S338">
            <v>3420.44</v>
          </cell>
          <cell r="T338">
            <v>3289.9219999999996</v>
          </cell>
          <cell r="U338">
            <v>2963.5279999999998</v>
          </cell>
          <cell r="V338">
            <v>2983.2750000000001</v>
          </cell>
          <cell r="W338">
            <v>3114.43</v>
          </cell>
          <cell r="X338">
            <v>3039.6790000000001</v>
          </cell>
          <cell r="Y338">
            <v>2531.2429999999999</v>
          </cell>
          <cell r="Z338">
            <v>2442.2620000000002</v>
          </cell>
          <cell r="AA338">
            <v>2411.3339999999998</v>
          </cell>
          <cell r="AB338">
            <v>2430.8159999999998</v>
          </cell>
          <cell r="AC338">
            <v>2632.4450000000002</v>
          </cell>
          <cell r="AD338">
            <v>2595.75</v>
          </cell>
          <cell r="AE338">
            <v>2546.223</v>
          </cell>
          <cell r="AF338">
            <v>2587.9830000000002</v>
          </cell>
          <cell r="AG338">
            <v>2448.4229999999998</v>
          </cell>
          <cell r="AH338">
            <v>2659.6610000000001</v>
          </cell>
          <cell r="AI338">
            <v>2603.7420000000002</v>
          </cell>
          <cell r="AJ338">
            <v>2995.1350000000002</v>
          </cell>
          <cell r="AK338">
            <v>2928.8809999999999</v>
          </cell>
          <cell r="AL338">
            <v>2933.6010000000001</v>
          </cell>
          <cell r="AM338">
            <v>2725.58</v>
          </cell>
          <cell r="AN338">
            <v>2781.7139999999999</v>
          </cell>
          <cell r="AO338">
            <v>2874.0819999999999</v>
          </cell>
          <cell r="AP338">
            <v>2888.3879999999999</v>
          </cell>
          <cell r="AQ338">
            <v>2987.6120000000001</v>
          </cell>
          <cell r="AR338">
            <v>2884.5</v>
          </cell>
          <cell r="AS338">
            <v>2986.5659999999998</v>
          </cell>
          <cell r="AT338">
            <v>2968.16</v>
          </cell>
          <cell r="AU338">
            <v>3003.457348710313</v>
          </cell>
          <cell r="AV338">
            <v>3007.3420000000001</v>
          </cell>
          <cell r="AW338">
            <v>3059.9448415917514</v>
          </cell>
          <cell r="AX338">
            <v>3127.6869999999999</v>
          </cell>
          <cell r="AY338">
            <v>3104.9140000000002</v>
          </cell>
        </row>
        <row r="342"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106.39220222835664</v>
          </cell>
          <cell r="V342">
            <v>101.40620865000001</v>
          </cell>
          <cell r="W342">
            <v>102.02189525999999</v>
          </cell>
          <cell r="X342">
            <v>109.27600973</v>
          </cell>
          <cell r="Y342">
            <v>110.03709939000001</v>
          </cell>
          <cell r="Z342">
            <v>111.08321860320578</v>
          </cell>
          <cell r="AA342">
            <v>95.02731936420281</v>
          </cell>
          <cell r="AB342">
            <v>172.33289113223503</v>
          </cell>
          <cell r="AC342">
            <v>173.50187856327926</v>
          </cell>
          <cell r="AD342">
            <v>172.92896125591494</v>
          </cell>
          <cell r="AE342">
            <v>134.96149559653625</v>
          </cell>
          <cell r="AF342">
            <v>123.16385344924571</v>
          </cell>
          <cell r="AG342">
            <v>165.20925841125202</v>
          </cell>
          <cell r="AH342">
            <v>162.88255963999998</v>
          </cell>
          <cell r="AI342">
            <v>233.27815228368439</v>
          </cell>
          <cell r="AJ342">
            <v>173.39922653631413</v>
          </cell>
          <cell r="AK342">
            <v>173.22031969342171</v>
          </cell>
          <cell r="AL342">
            <v>154.74011085263797</v>
          </cell>
          <cell r="AM342">
            <v>170.36198150671257</v>
          </cell>
          <cell r="AN342">
            <v>141.93993617638768</v>
          </cell>
          <cell r="AO342">
            <v>105.77217070929808</v>
          </cell>
          <cell r="AP342">
            <v>101.07366965330215</v>
          </cell>
          <cell r="AQ342">
            <v>337.02235938000001</v>
          </cell>
          <cell r="AR342">
            <v>101.07366965330215</v>
          </cell>
          <cell r="AS342">
            <v>315.5211048837881</v>
          </cell>
          <cell r="AT342">
            <v>37.507047239999999</v>
          </cell>
          <cell r="AU342">
            <v>35.558434579999997</v>
          </cell>
          <cell r="AV342">
            <v>35.137156300000001</v>
          </cell>
          <cell r="AW342">
            <v>35.038103970000002</v>
          </cell>
          <cell r="AX342">
            <v>31.108703570000003</v>
          </cell>
          <cell r="AY342">
            <v>31.350173950000002</v>
          </cell>
        </row>
        <row r="360"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777.91</v>
          </cell>
          <cell r="V360">
            <v>775.01400000000001</v>
          </cell>
          <cell r="W360">
            <v>536.87200000000007</v>
          </cell>
          <cell r="X360">
            <v>555.25700000000006</v>
          </cell>
          <cell r="Y360">
            <v>444.23900000000003</v>
          </cell>
          <cell r="Z360">
            <v>361.13499999999999</v>
          </cell>
          <cell r="AA360">
            <v>444.66653960000002</v>
          </cell>
          <cell r="AB360">
            <v>392.97900000000004</v>
          </cell>
          <cell r="AC360">
            <v>358.23900000000003</v>
          </cell>
          <cell r="AD360">
            <v>403.08299999999997</v>
          </cell>
          <cell r="AE360">
            <v>322.74522112</v>
          </cell>
          <cell r="AF360">
            <v>365.50199999999995</v>
          </cell>
          <cell r="AG360">
            <v>467.274</v>
          </cell>
          <cell r="AH360">
            <v>512.98989573999995</v>
          </cell>
          <cell r="AI360">
            <v>260.54599999999999</v>
          </cell>
          <cell r="AJ360">
            <v>474.36100000000005</v>
          </cell>
          <cell r="AK360">
            <v>289.76800000000003</v>
          </cell>
          <cell r="AL360">
            <v>390.61799999999999</v>
          </cell>
          <cell r="AM360">
            <v>733.65300000000002</v>
          </cell>
          <cell r="AN360">
            <v>820.29000000000008</v>
          </cell>
          <cell r="AO360">
            <v>819.80015604000005</v>
          </cell>
          <cell r="AP360">
            <v>808.82848321999995</v>
          </cell>
          <cell r="AQ360">
            <v>779.97760429000004</v>
          </cell>
          <cell r="AR360">
            <v>735.64300000000003</v>
          </cell>
          <cell r="AS360">
            <v>788.39800000000002</v>
          </cell>
          <cell r="AT360">
            <v>817.12646399999994</v>
          </cell>
          <cell r="AU360">
            <v>709.4104799449251</v>
          </cell>
          <cell r="AV360">
            <v>1101.556</v>
          </cell>
          <cell r="AW360">
            <v>733.01292844685372</v>
          </cell>
          <cell r="AX360">
            <v>765.11500000000001</v>
          </cell>
          <cell r="AY360">
            <v>973.69136986000001</v>
          </cell>
        </row>
        <row r="396">
          <cell r="G396">
            <v>1038.9110000000001</v>
          </cell>
          <cell r="H396">
            <v>1244.8889999999999</v>
          </cell>
          <cell r="I396">
            <v>1103.8350000000003</v>
          </cell>
          <cell r="J396">
            <v>1049.145</v>
          </cell>
          <cell r="K396">
            <v>1024.471</v>
          </cell>
          <cell r="L396">
            <v>1056.8870000000002</v>
          </cell>
          <cell r="M396">
            <v>1144.816</v>
          </cell>
          <cell r="N396">
            <v>1236.5440000000001</v>
          </cell>
          <cell r="O396">
            <v>1486.7130000000002</v>
          </cell>
          <cell r="P396">
            <v>1471.364</v>
          </cell>
          <cell r="Q396">
            <v>1618.732</v>
          </cell>
          <cell r="R396">
            <v>1608.3380000000002</v>
          </cell>
          <cell r="S396">
            <v>1684.35</v>
          </cell>
          <cell r="T396">
            <v>1623.6010000000001</v>
          </cell>
          <cell r="U396">
            <v>647.47199999999998</v>
          </cell>
          <cell r="V396">
            <v>581.48199999999997</v>
          </cell>
          <cell r="W396">
            <v>445.14400000000001</v>
          </cell>
          <cell r="X396">
            <v>452.68200000000002</v>
          </cell>
          <cell r="Y396">
            <v>480.99700000000001</v>
          </cell>
          <cell r="Z396">
            <v>722.73</v>
          </cell>
          <cell r="AA396">
            <v>745.08899999999994</v>
          </cell>
          <cell r="AB396">
            <v>735.92700000000002</v>
          </cell>
          <cell r="AC396">
            <v>757.56299999999999</v>
          </cell>
          <cell r="AD396">
            <v>718.07999999999993</v>
          </cell>
          <cell r="AE396">
            <v>1057.3630000000001</v>
          </cell>
          <cell r="AF396">
            <v>1199.077</v>
          </cell>
          <cell r="AG396">
            <v>1234.0339999999999</v>
          </cell>
          <cell r="AH396">
            <v>1275.5740000000001</v>
          </cell>
          <cell r="AI396">
            <v>1123.9760000000001</v>
          </cell>
          <cell r="AJ396">
            <v>1066.1949999999999</v>
          </cell>
          <cell r="AK396">
            <v>1139.8489999999999</v>
          </cell>
          <cell r="AL396">
            <v>1483.991</v>
          </cell>
          <cell r="AM396">
            <v>1672.96</v>
          </cell>
          <cell r="AN396">
            <v>1744.057</v>
          </cell>
          <cell r="AO396">
            <v>1953.2170000000001</v>
          </cell>
          <cell r="AP396">
            <v>2056.2510000000002</v>
          </cell>
          <cell r="AQ396">
            <v>2374.1120000000001</v>
          </cell>
          <cell r="AR396">
            <v>2819.0249999999996</v>
          </cell>
          <cell r="AS396">
            <v>2770.431</v>
          </cell>
          <cell r="AT396">
            <v>2818.4659999999999</v>
          </cell>
          <cell r="AU396">
            <v>3043.7649999999999</v>
          </cell>
          <cell r="AV396">
            <v>3199.143</v>
          </cell>
          <cell r="AW396">
            <v>3362.2080000000001</v>
          </cell>
          <cell r="AX396">
            <v>3661.1550000000002</v>
          </cell>
          <cell r="AY396">
            <v>4026.4859999999999</v>
          </cell>
        </row>
        <row r="397">
          <cell r="G397">
            <v>60.404000000000003</v>
          </cell>
          <cell r="H397">
            <v>50.06</v>
          </cell>
          <cell r="I397">
            <v>14.932</v>
          </cell>
          <cell r="J397">
            <v>40.308</v>
          </cell>
          <cell r="K397">
            <v>86.79</v>
          </cell>
          <cell r="L397">
            <v>87.638999999999996</v>
          </cell>
          <cell r="M397">
            <v>88.515000000000001</v>
          </cell>
          <cell r="N397">
            <v>257.23599999999999</v>
          </cell>
          <cell r="O397">
            <v>274.87900000000002</v>
          </cell>
          <cell r="P397">
            <v>442.38600000000002</v>
          </cell>
          <cell r="Q397">
            <v>564.58799999999997</v>
          </cell>
          <cell r="R397">
            <v>580.84199999999998</v>
          </cell>
          <cell r="S397">
            <v>552.51300000000003</v>
          </cell>
          <cell r="T397">
            <v>569.16099999999994</v>
          </cell>
          <cell r="U397">
            <v>646.45899999999995</v>
          </cell>
          <cell r="V397">
            <v>580.43499999999995</v>
          </cell>
          <cell r="W397">
            <v>445.14400000000001</v>
          </cell>
          <cell r="X397">
            <v>452.68200000000002</v>
          </cell>
          <cell r="Y397">
            <v>475.99700000000001</v>
          </cell>
          <cell r="Z397">
            <v>717.673</v>
          </cell>
          <cell r="AA397">
            <v>739.99599999999998</v>
          </cell>
          <cell r="AB397">
            <v>730.89</v>
          </cell>
          <cell r="AC397">
            <v>752.51199999999994</v>
          </cell>
          <cell r="AD397">
            <v>712.99599999999998</v>
          </cell>
          <cell r="AE397">
            <v>1052.3440000000001</v>
          </cell>
          <cell r="AF397">
            <v>1194.0219999999999</v>
          </cell>
          <cell r="AG397">
            <v>1228.9449999999999</v>
          </cell>
          <cell r="AH397">
            <v>1270.5540000000001</v>
          </cell>
          <cell r="AI397">
            <v>1118.92</v>
          </cell>
          <cell r="AJ397">
            <v>1061.105</v>
          </cell>
          <cell r="AK397">
            <v>1139.8489999999999</v>
          </cell>
          <cell r="AL397">
            <v>1483.991</v>
          </cell>
          <cell r="AM397">
            <v>1672.96</v>
          </cell>
          <cell r="AN397">
            <v>1744.057</v>
          </cell>
          <cell r="AO397">
            <v>1953.2170000000001</v>
          </cell>
          <cell r="AP397">
            <v>2056.2510000000002</v>
          </cell>
          <cell r="AQ397">
            <v>2374.1120000000001</v>
          </cell>
          <cell r="AR397">
            <v>2496.7089999999998</v>
          </cell>
          <cell r="AS397">
            <v>2476.819</v>
          </cell>
          <cell r="AT397">
            <v>2467.297</v>
          </cell>
          <cell r="AU397">
            <v>2709.509</v>
          </cell>
          <cell r="AV397">
            <v>2855.0859999999998</v>
          </cell>
          <cell r="AW397">
            <v>3059.7950000000001</v>
          </cell>
          <cell r="AX397">
            <v>3341.306</v>
          </cell>
          <cell r="AY397">
            <v>3669.5129999999999</v>
          </cell>
        </row>
        <row r="414">
          <cell r="G414">
            <v>140.64600000000002</v>
          </cell>
          <cell r="H414">
            <v>140.64600000000002</v>
          </cell>
          <cell r="I414">
            <v>140.62700000000001</v>
          </cell>
          <cell r="J414">
            <v>140.62700000000001</v>
          </cell>
          <cell r="K414">
            <v>140.62700000000001</v>
          </cell>
          <cell r="L414">
            <v>140.67600000000002</v>
          </cell>
          <cell r="M414">
            <v>140.68600000000001</v>
          </cell>
          <cell r="N414">
            <v>140.68600000000001</v>
          </cell>
          <cell r="O414">
            <v>140.68600000000001</v>
          </cell>
          <cell r="P414">
            <v>100.43599999999999</v>
          </cell>
          <cell r="Q414">
            <v>130.583</v>
          </cell>
          <cell r="R414">
            <v>130.583</v>
          </cell>
          <cell r="S414">
            <v>130.583</v>
          </cell>
          <cell r="T414">
            <v>100.43599999999999</v>
          </cell>
          <cell r="U414">
            <v>148.006</v>
          </cell>
          <cell r="V414">
            <v>189.07599999999999</v>
          </cell>
          <cell r="W414">
            <v>195.98699999999999</v>
          </cell>
          <cell r="X414">
            <v>194.59900000000002</v>
          </cell>
          <cell r="Y414">
            <v>117.58199999999999</v>
          </cell>
          <cell r="Z414">
            <v>115.6</v>
          </cell>
          <cell r="AA414">
            <v>116.547</v>
          </cell>
          <cell r="AB414">
            <v>107.071</v>
          </cell>
          <cell r="AC414">
            <v>105.607</v>
          </cell>
          <cell r="AD414">
            <v>106.413</v>
          </cell>
          <cell r="AE414">
            <v>110.187</v>
          </cell>
          <cell r="AF414">
            <v>95.802000000000007</v>
          </cell>
          <cell r="AG414">
            <v>137.80799999999999</v>
          </cell>
          <cell r="AH414">
            <v>139.88</v>
          </cell>
          <cell r="AI414">
            <v>133.70699999999999</v>
          </cell>
          <cell r="AJ414">
            <v>167.35599999999999</v>
          </cell>
          <cell r="AK414">
            <v>170.17899999999997</v>
          </cell>
          <cell r="AL414">
            <v>135.90199999999999</v>
          </cell>
          <cell r="AM414">
            <v>101.92400000000001</v>
          </cell>
          <cell r="AN414">
            <v>114.61799999999999</v>
          </cell>
          <cell r="AO414">
            <v>297.76099999999997</v>
          </cell>
          <cell r="AP414">
            <v>320.41800000000001</v>
          </cell>
          <cell r="AQ414">
            <v>329.00300000000004</v>
          </cell>
          <cell r="AR414">
            <v>6.0289999999999999</v>
          </cell>
          <cell r="AS414">
            <v>6.0289999999999999</v>
          </cell>
          <cell r="AT414">
            <v>6.032</v>
          </cell>
          <cell r="AU414">
            <v>6.0430000000000001</v>
          </cell>
          <cell r="AV414">
            <v>5.7460000000000004</v>
          </cell>
          <cell r="AW414">
            <v>5.7549999999999999</v>
          </cell>
          <cell r="AX414">
            <v>5.7069999999999999</v>
          </cell>
          <cell r="AY414">
            <v>5.7149999999999999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</row>
        <row r="477">
          <cell r="G477">
            <v>2848.299</v>
          </cell>
          <cell r="H477">
            <v>2890.0429999999997</v>
          </cell>
          <cell r="I477">
            <v>2926.6899999999996</v>
          </cell>
          <cell r="J477">
            <v>2947.9290000000001</v>
          </cell>
          <cell r="K477">
            <v>2911.2209999999995</v>
          </cell>
          <cell r="L477">
            <v>2960.7350000000001</v>
          </cell>
          <cell r="M477">
            <v>3003.9189999999999</v>
          </cell>
          <cell r="N477">
            <v>3033.8449999999998</v>
          </cell>
          <cell r="O477">
            <v>2803.078</v>
          </cell>
          <cell r="P477">
            <v>2651.942</v>
          </cell>
          <cell r="Q477">
            <v>2936.5540000000001</v>
          </cell>
          <cell r="R477">
            <v>2971.9589999999998</v>
          </cell>
          <cell r="S477">
            <v>3010.404</v>
          </cell>
          <cell r="T477">
            <v>3029.2870000000003</v>
          </cell>
          <cell r="U477">
            <v>3193.5898318899999</v>
          </cell>
          <cell r="V477">
            <v>3667.3514364800003</v>
          </cell>
          <cell r="W477">
            <v>3707.3815286999998</v>
          </cell>
          <cell r="X477">
            <v>3462.6786426500003</v>
          </cell>
          <cell r="Y477">
            <v>3640.5760791000002</v>
          </cell>
          <cell r="Z477">
            <v>3558.1173415900003</v>
          </cell>
          <cell r="AA477">
            <v>3645.0438076399996</v>
          </cell>
          <cell r="AB477">
            <v>3658.02406023</v>
          </cell>
          <cell r="AC477">
            <v>3671.6802404099999</v>
          </cell>
          <cell r="AD477">
            <v>3647.0986928900002</v>
          </cell>
          <cell r="AE477">
            <v>3639.9301157199998</v>
          </cell>
          <cell r="AF477">
            <v>3641.3307574299997</v>
          </cell>
          <cell r="AG477">
            <v>3838.3428505500001</v>
          </cell>
          <cell r="AH477">
            <v>3886.5331920500003</v>
          </cell>
          <cell r="AI477">
            <v>3913.7840949900001</v>
          </cell>
          <cell r="AJ477">
            <v>3981.5219512200001</v>
          </cell>
          <cell r="AK477">
            <v>4091.5849833769998</v>
          </cell>
          <cell r="AL477">
            <v>4050.6096198529995</v>
          </cell>
          <cell r="AM477">
            <v>4019.3964229399999</v>
          </cell>
          <cell r="AN477">
            <v>3974.8546249799997</v>
          </cell>
          <cell r="AO477">
            <v>3943.4696928899998</v>
          </cell>
          <cell r="AP477">
            <v>3977.6406928900001</v>
          </cell>
          <cell r="AQ477">
            <v>3859.5754789400007</v>
          </cell>
          <cell r="AR477">
            <v>4020.9106928899996</v>
          </cell>
          <cell r="AS477">
            <v>3770.1074789400004</v>
          </cell>
          <cell r="AT477">
            <v>4119.98699253</v>
          </cell>
          <cell r="AU477">
            <v>3985.2566500000003</v>
          </cell>
          <cell r="AV477">
            <v>4129.8784532899999</v>
          </cell>
          <cell r="AW477">
            <v>4200.08326502</v>
          </cell>
          <cell r="AX477">
            <v>4250.9549330299997</v>
          </cell>
          <cell r="AY477">
            <v>4185.51503839</v>
          </cell>
        </row>
        <row r="478">
          <cell r="G478">
            <v>988.76699999999994</v>
          </cell>
          <cell r="H478">
            <v>988.76699999999994</v>
          </cell>
          <cell r="I478">
            <v>988.76699999999994</v>
          </cell>
          <cell r="J478">
            <v>988.76699999999994</v>
          </cell>
          <cell r="K478">
            <v>988.76699999999994</v>
          </cell>
          <cell r="L478">
            <v>988.76699999999994</v>
          </cell>
          <cell r="M478">
            <v>988.76699999999994</v>
          </cell>
          <cell r="N478">
            <v>988.76699999999994</v>
          </cell>
          <cell r="O478">
            <v>988.76699999999994</v>
          </cell>
          <cell r="P478">
            <v>788.351</v>
          </cell>
          <cell r="Q478">
            <v>1051.5360000000001</v>
          </cell>
          <cell r="R478">
            <v>1051.5360000000001</v>
          </cell>
          <cell r="S478">
            <v>1051.5360000000001</v>
          </cell>
          <cell r="T478">
            <v>545.49</v>
          </cell>
          <cell r="U478">
            <v>552.14938719000008</v>
          </cell>
          <cell r="V478">
            <v>1391.1403871900002</v>
          </cell>
          <cell r="W478">
            <v>1391.1403871900002</v>
          </cell>
          <cell r="X478">
            <v>1391.1403871900002</v>
          </cell>
          <cell r="Y478">
            <v>347.54438719000007</v>
          </cell>
          <cell r="Z478">
            <v>347.54438719000007</v>
          </cell>
          <cell r="AA478">
            <v>1317.28338719</v>
          </cell>
          <cell r="AB478">
            <v>347.54438719000007</v>
          </cell>
          <cell r="AC478">
            <v>1317.28338719</v>
          </cell>
          <cell r="AD478">
            <v>347.54438719000007</v>
          </cell>
          <cell r="AE478">
            <v>1277.6993871899999</v>
          </cell>
          <cell r="AF478">
            <v>1277.6993871899999</v>
          </cell>
          <cell r="AG478">
            <v>278.18638719000006</v>
          </cell>
          <cell r="AH478">
            <v>278.18538719000003</v>
          </cell>
          <cell r="AI478">
            <v>1420.97638719</v>
          </cell>
          <cell r="AJ478">
            <v>278.18538719000003</v>
          </cell>
          <cell r="AK478">
            <v>278.18538719000003</v>
          </cell>
          <cell r="AL478">
            <v>1420.97638719</v>
          </cell>
          <cell r="AM478">
            <v>1421.2563871899999</v>
          </cell>
          <cell r="AN478">
            <v>1421.2563871899999</v>
          </cell>
          <cell r="AO478">
            <v>1421.2563871899999</v>
          </cell>
          <cell r="AP478">
            <v>278.46538719000006</v>
          </cell>
          <cell r="AQ478">
            <v>1421.2563871899999</v>
          </cell>
          <cell r="AR478">
            <v>278.46538719000006</v>
          </cell>
          <cell r="AS478">
            <v>278.46538719000006</v>
          </cell>
          <cell r="AT478">
            <v>278.46538719000006</v>
          </cell>
          <cell r="AU478">
            <v>278.46538719000006</v>
          </cell>
          <cell r="AV478">
            <v>278.46538719000006</v>
          </cell>
          <cell r="AW478">
            <v>278.46538719000006</v>
          </cell>
          <cell r="AX478">
            <v>278.46538719000006</v>
          </cell>
          <cell r="AY478">
            <v>278.46538719000006</v>
          </cell>
        </row>
        <row r="479">
          <cell r="G479">
            <v>203.35300000000001</v>
          </cell>
          <cell r="H479">
            <v>196.369</v>
          </cell>
          <cell r="I479">
            <v>124.07599999999999</v>
          </cell>
          <cell r="J479">
            <v>62.802</v>
          </cell>
          <cell r="K479">
            <v>105.084</v>
          </cell>
          <cell r="L479">
            <v>148.03</v>
          </cell>
          <cell r="M479">
            <v>201.46299999999999</v>
          </cell>
          <cell r="N479">
            <v>179.7</v>
          </cell>
          <cell r="O479">
            <v>-55.734999999999999</v>
          </cell>
          <cell r="P479">
            <v>-49.832999999999998</v>
          </cell>
          <cell r="Q479">
            <v>222.66</v>
          </cell>
          <cell r="R479">
            <v>266.80099999999999</v>
          </cell>
          <cell r="S479">
            <v>295.64400000000001</v>
          </cell>
          <cell r="T479">
            <v>322.10699999999997</v>
          </cell>
          <cell r="U479">
            <v>1548.64601305</v>
          </cell>
          <cell r="V479">
            <v>1083.00101305</v>
          </cell>
          <cell r="W479">
            <v>1085.90401305</v>
          </cell>
          <cell r="X479">
            <v>1095.6470130499999</v>
          </cell>
          <cell r="Y479">
            <v>1979.2170130499999</v>
          </cell>
          <cell r="Z479">
            <v>1903.3720130499999</v>
          </cell>
          <cell r="AA479">
            <v>920.95701305</v>
          </cell>
          <cell r="AB479">
            <v>1982.0620130499999</v>
          </cell>
          <cell r="AC479">
            <v>1017.35801305</v>
          </cell>
          <cell r="AD479">
            <v>2019.7080130499999</v>
          </cell>
          <cell r="AE479">
            <v>1050.8863056999999</v>
          </cell>
          <cell r="AF479">
            <v>1057.5533057</v>
          </cell>
          <cell r="AG479">
            <v>2355.8013056999998</v>
          </cell>
          <cell r="AH479">
            <v>2368.9083056999998</v>
          </cell>
          <cell r="AI479">
            <v>1237.9443056999999</v>
          </cell>
          <cell r="AJ479">
            <v>2513.8143056999997</v>
          </cell>
          <cell r="AK479">
            <v>2517.2543056999998</v>
          </cell>
          <cell r="AL479">
            <v>1374.8213056999998</v>
          </cell>
          <cell r="AM479">
            <v>1537.5103056999999</v>
          </cell>
          <cell r="AN479">
            <v>1345.7443056999998</v>
          </cell>
          <cell r="AO479">
            <v>1345.8063056999999</v>
          </cell>
          <cell r="AP479">
            <v>2488.1743056999999</v>
          </cell>
          <cell r="AQ479">
            <v>1283.9150917500001</v>
          </cell>
          <cell r="AR479">
            <v>2408.8083056999999</v>
          </cell>
          <cell r="AS479">
            <v>2418.8710917500002</v>
          </cell>
          <cell r="AT479">
            <v>1981.7536053399999</v>
          </cell>
          <cell r="AU479">
            <v>1972.9661321000001</v>
          </cell>
          <cell r="AV479">
            <v>2026.7390660999999</v>
          </cell>
          <cell r="AW479">
            <v>2044.19287783</v>
          </cell>
          <cell r="AX479">
            <v>2057.3199991000001</v>
          </cell>
          <cell r="AY479">
            <v>1924.2361860999999</v>
          </cell>
        </row>
        <row r="481">
          <cell r="G481">
            <v>1656.1789999999999</v>
          </cell>
          <cell r="H481">
            <v>1704.9069999999999</v>
          </cell>
          <cell r="I481">
            <v>1813.847</v>
          </cell>
          <cell r="J481">
            <v>1896.36</v>
          </cell>
          <cell r="K481">
            <v>1817.37</v>
          </cell>
          <cell r="L481">
            <v>1823.9380000000001</v>
          </cell>
          <cell r="M481">
            <v>1813.6889999999999</v>
          </cell>
          <cell r="N481">
            <v>1865.3779999999999</v>
          </cell>
          <cell r="O481">
            <v>1870.046</v>
          </cell>
          <cell r="P481">
            <v>1913.424</v>
          </cell>
          <cell r="Q481">
            <v>1662.3579999999999</v>
          </cell>
          <cell r="R481">
            <v>1653.6220000000001</v>
          </cell>
          <cell r="S481">
            <v>1663.2239999999999</v>
          </cell>
          <cell r="T481">
            <v>2161.69</v>
          </cell>
          <cell r="U481">
            <v>913.26499999999999</v>
          </cell>
          <cell r="V481">
            <v>1021.076</v>
          </cell>
          <cell r="W481">
            <v>1020.533</v>
          </cell>
          <cell r="X481">
            <v>743.41</v>
          </cell>
          <cell r="Y481">
            <v>1033.2059999999999</v>
          </cell>
          <cell r="Z481">
            <v>1034.546</v>
          </cell>
          <cell r="AA481">
            <v>1034.816</v>
          </cell>
          <cell r="AB481">
            <v>1112.7170000000001</v>
          </cell>
          <cell r="AC481">
            <v>1115.0550000000001</v>
          </cell>
          <cell r="AD481">
            <v>1123.1500000000001</v>
          </cell>
          <cell r="AE481">
            <v>1125.8579999999999</v>
          </cell>
          <cell r="AF481">
            <v>1130.0440000000001</v>
          </cell>
          <cell r="AG481">
            <v>1067.1410000000001</v>
          </cell>
          <cell r="AH481">
            <v>1112.164</v>
          </cell>
          <cell r="AI481">
            <v>1098.93</v>
          </cell>
          <cell r="AJ481">
            <v>1104.904</v>
          </cell>
          <cell r="AK481">
            <v>1104.972</v>
          </cell>
          <cell r="AL481">
            <v>1107.597</v>
          </cell>
          <cell r="AM481">
            <v>888.84400000000005</v>
          </cell>
          <cell r="AN481">
            <v>1050.1089999999999</v>
          </cell>
          <cell r="AO481">
            <v>987.43899999999996</v>
          </cell>
          <cell r="AP481">
            <v>999.26400000000001</v>
          </cell>
          <cell r="AQ481">
            <v>1047.0840000000001</v>
          </cell>
          <cell r="AR481">
            <v>1047.4929999999999</v>
          </cell>
          <cell r="AS481">
            <v>1124.819</v>
          </cell>
          <cell r="AT481">
            <v>1645.0429999999999</v>
          </cell>
          <cell r="AU481">
            <v>1664.896</v>
          </cell>
          <cell r="AV481">
            <v>1706.47</v>
          </cell>
          <cell r="AW481">
            <v>1716.6890000000001</v>
          </cell>
          <cell r="AX481">
            <v>1754.424</v>
          </cell>
          <cell r="AY481">
            <v>1790.585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</row>
        <row r="484">
          <cell r="G484">
            <v>-409.35900000000004</v>
          </cell>
          <cell r="H484">
            <v>-829.69699999999989</v>
          </cell>
          <cell r="I484">
            <v>-784.64999999999986</v>
          </cell>
          <cell r="J484">
            <v>-817.17499999999984</v>
          </cell>
          <cell r="K484">
            <v>-752.66300000000001</v>
          </cell>
          <cell r="L484">
            <v>-696.95099999999979</v>
          </cell>
          <cell r="M484">
            <v>-729.79900000000021</v>
          </cell>
          <cell r="N484">
            <v>-594.55300000000022</v>
          </cell>
          <cell r="O484">
            <v>-695.01699999999994</v>
          </cell>
          <cell r="P484">
            <v>-591.01300000000003</v>
          </cell>
          <cell r="Q484">
            <v>-197.85899999999998</v>
          </cell>
          <cell r="R484">
            <v>-380.85499999999973</v>
          </cell>
          <cell r="S484">
            <v>-341.09700000000026</v>
          </cell>
          <cell r="T484">
            <v>-509.40500000000009</v>
          </cell>
          <cell r="U484">
            <v>137.42883609880482</v>
          </cell>
          <cell r="V484">
            <v>-380.7615682590972</v>
          </cell>
          <cell r="W484">
            <v>-517.22910672276066</v>
          </cell>
          <cell r="X484">
            <v>-473.37230059974127</v>
          </cell>
          <cell r="Y484">
            <v>380.75665709930922</v>
          </cell>
          <cell r="Z484">
            <v>502.33431543701579</v>
          </cell>
          <cell r="AA484">
            <v>235.17685823316538</v>
          </cell>
          <cell r="AB484">
            <v>149.7967693999999</v>
          </cell>
          <cell r="AC484">
            <v>278.27510613432173</v>
          </cell>
          <cell r="AD484">
            <v>124.07167487408492</v>
          </cell>
          <cell r="AE484">
            <v>293.34105751872153</v>
          </cell>
          <cell r="AF484">
            <v>476.06157979949057</v>
          </cell>
          <cell r="AG484">
            <v>46.518025118349215</v>
          </cell>
          <cell r="AH484">
            <v>114.18187895999995</v>
          </cell>
          <cell r="AI484">
            <v>298.9862226421169</v>
          </cell>
          <cell r="AJ484">
            <v>52.447097437988077</v>
          </cell>
          <cell r="AK484">
            <v>299.97230252036957</v>
          </cell>
          <cell r="AL484">
            <v>16.646734948901894</v>
          </cell>
          <cell r="AM484">
            <v>-123.8592930575428</v>
          </cell>
          <cell r="AN484">
            <v>10.948440639032924</v>
          </cell>
          <cell r="AO484">
            <v>-134.11193280781413</v>
          </cell>
          <cell r="AP484">
            <v>-173.59836257490224</v>
          </cell>
          <cell r="AQ484">
            <v>-132.60734756980764</v>
          </cell>
          <cell r="AR484">
            <v>-207.31887935490226</v>
          </cell>
          <cell r="AS484">
            <v>-432.77304153598948</v>
          </cell>
          <cell r="AT484">
            <v>-379.62872551999976</v>
          </cell>
          <cell r="AU484">
            <v>7.7195485100003225</v>
          </cell>
          <cell r="AV484">
            <v>-484.12183323000022</v>
          </cell>
          <cell r="AW484">
            <v>-266.04960977999963</v>
          </cell>
          <cell r="AX484">
            <v>-250.55620713000008</v>
          </cell>
          <cell r="AY484">
            <v>-123.05173378000018</v>
          </cell>
        </row>
        <row r="539">
          <cell r="G539">
            <v>909.92399999999998</v>
          </cell>
          <cell r="H539">
            <v>1057.5239999999999</v>
          </cell>
          <cell r="I539">
            <v>969.59899999999993</v>
          </cell>
          <cell r="J539">
            <v>928.60699999999997</v>
          </cell>
          <cell r="K539">
            <v>909.91000000000008</v>
          </cell>
          <cell r="L539">
            <v>902.78199999999993</v>
          </cell>
          <cell r="M539">
            <v>944.6110000000001</v>
          </cell>
          <cell r="N539">
            <v>1003.6880000000001</v>
          </cell>
          <cell r="O539">
            <v>1001.223</v>
          </cell>
          <cell r="P539">
            <v>1071.114</v>
          </cell>
          <cell r="Q539">
            <v>899.69299999999998</v>
          </cell>
          <cell r="R539">
            <v>996.19999999999982</v>
          </cell>
          <cell r="S539">
            <v>1189.3020000000001</v>
          </cell>
          <cell r="T539">
            <v>1171.6790000000001</v>
          </cell>
          <cell r="U539">
            <v>1286.32354904</v>
          </cell>
          <cell r="V539">
            <v>1685.6695442499999</v>
          </cell>
          <cell r="W539">
            <v>1362.99016957</v>
          </cell>
          <cell r="X539">
            <v>1031.4946634299999</v>
          </cell>
          <cell r="Y539">
            <v>1448.9121215200003</v>
          </cell>
          <cell r="Z539">
            <v>995.99891310999988</v>
          </cell>
          <cell r="AA539">
            <v>1151.6676528499997</v>
          </cell>
          <cell r="AB539">
            <v>1096.4083894</v>
          </cell>
          <cell r="AC539">
            <v>1113.56831238</v>
          </cell>
          <cell r="AD539">
            <v>1254.0038914300001</v>
          </cell>
          <cell r="AE539">
            <v>1293.98331706</v>
          </cell>
          <cell r="AF539">
            <v>1196.4361296899999</v>
          </cell>
          <cell r="AG539">
            <v>1425.8737498999999</v>
          </cell>
          <cell r="AH539">
            <v>1273.3969233299999</v>
          </cell>
          <cell r="AI539">
            <v>1369.1276899699999</v>
          </cell>
          <cell r="AJ539">
            <v>1458.71370527</v>
          </cell>
          <cell r="AK539">
            <v>1516.95205655</v>
          </cell>
          <cell r="AL539">
            <v>1432.0303466799999</v>
          </cell>
          <cell r="AM539">
            <v>1513.0827239800001</v>
          </cell>
          <cell r="AN539">
            <v>1473.3895611299999</v>
          </cell>
          <cell r="AO539">
            <v>1542.20122326</v>
          </cell>
          <cell r="AP539">
            <v>1638.4350635199999</v>
          </cell>
          <cell r="AQ539">
            <v>1608.9850471300001</v>
          </cell>
          <cell r="AR539">
            <v>1960.7240635200001</v>
          </cell>
          <cell r="AS539">
            <v>1732.4161790799999</v>
          </cell>
          <cell r="AT539">
            <v>1649.46893806</v>
          </cell>
          <cell r="AU539">
            <v>1608.5438625699999</v>
          </cell>
          <cell r="AV539">
            <v>1896.2504579900001</v>
          </cell>
          <cell r="AW539">
            <v>1806.4952000799999</v>
          </cell>
          <cell r="AX539">
            <v>1851.38915041</v>
          </cell>
          <cell r="AY539">
            <v>1695.1762366799999</v>
          </cell>
        </row>
        <row r="584">
          <cell r="G584">
            <v>477.47799999999995</v>
          </cell>
          <cell r="H584">
            <v>293.99899999999997</v>
          </cell>
          <cell r="I584">
            <v>251.989</v>
          </cell>
          <cell r="J584">
            <v>246.98500000000001</v>
          </cell>
          <cell r="K584">
            <v>213.13299999999998</v>
          </cell>
          <cell r="L584">
            <v>277.03500000000003</v>
          </cell>
          <cell r="M584">
            <v>264.70599999999996</v>
          </cell>
          <cell r="N584">
            <v>396.94899999999996</v>
          </cell>
          <cell r="O584">
            <v>214.99</v>
          </cell>
          <cell r="P584">
            <v>305.85599999999999</v>
          </cell>
          <cell r="Q584">
            <v>371.786</v>
          </cell>
          <cell r="R584">
            <v>368.262</v>
          </cell>
          <cell r="S584">
            <v>403.52600000000001</v>
          </cell>
          <cell r="T584">
            <v>436.31299999999999</v>
          </cell>
          <cell r="U584">
            <v>1421.3679999999999</v>
          </cell>
          <cell r="V584">
            <v>1408.6610000000001</v>
          </cell>
          <cell r="W584">
            <v>1190.673</v>
          </cell>
          <cell r="X584">
            <v>1466.6950500769999</v>
          </cell>
          <cell r="Y584">
            <v>1811.3532435099999</v>
          </cell>
          <cell r="Z584">
            <v>1289.01666643</v>
          </cell>
          <cell r="AA584">
            <v>1246.8326199700002</v>
          </cell>
          <cell r="AB584">
            <v>1354.7360583</v>
          </cell>
          <cell r="AC584">
            <v>1455.8018981599998</v>
          </cell>
          <cell r="AD584">
            <v>1509.2779130699998</v>
          </cell>
          <cell r="AE584">
            <v>1609.67949628</v>
          </cell>
          <cell r="AF584">
            <v>1635.4589891599999</v>
          </cell>
          <cell r="AG584">
            <v>1431.9066861599999</v>
          </cell>
          <cell r="AH584">
            <v>1566.98158485</v>
          </cell>
          <cell r="AI584">
            <v>1645.11985299</v>
          </cell>
          <cell r="AJ584">
            <v>1592.3032604300001</v>
          </cell>
          <cell r="AK584">
            <v>1758.0259229999999</v>
          </cell>
          <cell r="AL584">
            <v>1441.48838965</v>
          </cell>
          <cell r="AM584">
            <v>1472.91961799</v>
          </cell>
          <cell r="AN584">
            <v>1462.1842026200002</v>
          </cell>
          <cell r="AO584">
            <v>1453.4475085400002</v>
          </cell>
          <cell r="AP584">
            <v>1602.7036570800001</v>
          </cell>
          <cell r="AQ584">
            <v>1440.8551958899998</v>
          </cell>
          <cell r="AR584">
            <v>1687.5016570800001</v>
          </cell>
          <cell r="AS584">
            <v>1477.6021462500003</v>
          </cell>
          <cell r="AT584">
            <v>1361.63461194</v>
          </cell>
          <cell r="AU584">
            <v>1615.7765216499999</v>
          </cell>
          <cell r="AV584">
            <v>1506.16792577</v>
          </cell>
          <cell r="AW584">
            <v>1637.5095849600002</v>
          </cell>
          <cell r="AX584">
            <v>1696.2479145399998</v>
          </cell>
          <cell r="AY584">
            <v>1468.7496406999999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 Financials"/>
      <sheetName val="BOC loan"/>
      <sheetName val="IR-06R"/>
      <sheetName val="CB-1SR (2)"/>
      <sheetName val="STA-1SG"/>
      <sheetName val="STA-1SF"/>
      <sheetName val="CBS"/>
      <sheetName val="ODC-2SR"/>
      <sheetName val="STA-2SG"/>
      <sheetName val="STA-2SF"/>
      <sheetName val="ODCS"/>
      <sheetName val="STA-3SG"/>
      <sheetName val="STA-3SF"/>
      <sheetName val="DCS"/>
      <sheetName val="Selected 1"/>
      <sheetName val="Selected 2"/>
      <sheetName val="MA-5SR"/>
      <sheetName val="IR-01R"/>
      <sheetName val="Fund Accounts"/>
      <sheetName val="OFC-4SR"/>
      <sheetName val="STA-4SG"/>
      <sheetName val="STA-4SF"/>
      <sheetName val="OFCS"/>
      <sheetName val="STA-5SG"/>
      <sheetName val="STA-5SF"/>
      <sheetName val="FC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179.52943164999999</v>
          </cell>
          <cell r="V480">
            <v>172.13403624</v>
          </cell>
          <cell r="W480">
            <v>209.80412846000002</v>
          </cell>
          <cell r="X480">
            <v>232.48124241000002</v>
          </cell>
          <cell r="Y480">
            <v>280.60867886</v>
          </cell>
          <cell r="Z480">
            <v>272.65494135</v>
          </cell>
          <cell r="AA480">
            <v>371.9874074</v>
          </cell>
          <cell r="AB480">
            <v>215.70065999000002</v>
          </cell>
          <cell r="AC480">
            <v>221.98384017000001</v>
          </cell>
          <cell r="AD480">
            <v>156.69629264999998</v>
          </cell>
          <cell r="AE480">
            <v>185.48642283000001</v>
          </cell>
          <cell r="AF480">
            <v>176.03406454</v>
          </cell>
          <cell r="AG480">
            <v>137.21415766000001</v>
          </cell>
          <cell r="AH480">
            <v>127.27549916</v>
          </cell>
          <cell r="AI480">
            <v>155.9334021</v>
          </cell>
          <cell r="AJ480">
            <v>84.618258329999989</v>
          </cell>
          <cell r="AK480">
            <v>191.17329048699997</v>
          </cell>
          <cell r="AL480">
            <v>147.21492696300001</v>
          </cell>
          <cell r="AM480">
            <v>171.78573005000001</v>
          </cell>
          <cell r="AN480">
            <v>157.74493209000002</v>
          </cell>
          <cell r="AO480">
            <v>188.96799999999999</v>
          </cell>
          <cell r="AP480">
            <v>211.73699999999999</v>
          </cell>
          <cell r="AQ480">
            <v>107.32</v>
          </cell>
          <cell r="AR480">
            <v>286.14400000000001</v>
          </cell>
          <cell r="AS480">
            <v>-52.048000000000002</v>
          </cell>
          <cell r="AT480">
            <v>214.72499999999999</v>
          </cell>
          <cell r="AU480">
            <v>68.929130709999981</v>
          </cell>
          <cell r="AV480">
            <v>118.20399999999999</v>
          </cell>
          <cell r="AW480">
            <v>160.73599999999999</v>
          </cell>
          <cell r="AX480">
            <v>160.74554673999998</v>
          </cell>
          <cell r="AY480">
            <v>192.22846509999999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 Financials"/>
      <sheetName val="CBS"/>
      <sheetName val="BON_ODC"/>
      <sheetName val="Interbank Position"/>
      <sheetName val="FNB"/>
      <sheetName val="BWK"/>
      <sheetName val="STD"/>
      <sheetName val="Nedbank"/>
      <sheetName val="Agribank"/>
      <sheetName val="Fides"/>
      <sheetName val="NHE"/>
      <sheetName val="STBUT"/>
      <sheetName val="NamPost"/>
      <sheetName val="SB(ignore)"/>
      <sheetName val="CSIB(ignore)"/>
      <sheetName val="FNBUT"/>
      <sheetName val="CAPUT"/>
      <sheetName val="SANLAMUT"/>
      <sheetName val="ODMUT"/>
      <sheetName val="POIUT"/>
      <sheetName val="PRDUT"/>
      <sheetName val="ODCS"/>
      <sheetName val="DCS"/>
      <sheetName val="Selected 1"/>
      <sheetName val="Selected 2"/>
      <sheetName val="SRF1"/>
      <sheetName val="SRF2"/>
      <sheetName val="SRF5"/>
      <sheetName val="Consolidation Adjustment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C7">
            <v>391.44145985112129</v>
          </cell>
          <cell r="D7">
            <v>703.55933241596927</v>
          </cell>
          <cell r="E7">
            <v>886.55305422120136</v>
          </cell>
          <cell r="F7">
            <v>-362.10762882294966</v>
          </cell>
          <cell r="G7">
            <v>-71.280663675699088</v>
          </cell>
          <cell r="H7">
            <v>185.29105951267479</v>
          </cell>
          <cell r="I7">
            <v>81.328764816511466</v>
          </cell>
          <cell r="J7">
            <v>484.38621526170618</v>
          </cell>
          <cell r="K7">
            <v>-150.8913841249514</v>
          </cell>
          <cell r="L7">
            <v>-345.84325977059621</v>
          </cell>
          <cell r="M7">
            <v>190.8432279195697</v>
          </cell>
          <cell r="N7">
            <v>532.30152899647692</v>
          </cell>
          <cell r="O7">
            <v>597.88754333897054</v>
          </cell>
          <cell r="P7">
            <v>694.75205172763776</v>
          </cell>
          <cell r="Q7">
            <v>461.87769373709307</v>
          </cell>
          <cell r="R7">
            <v>496.95814511209653</v>
          </cell>
          <cell r="S7">
            <v>464.45679570776679</v>
          </cell>
          <cell r="T7">
            <v>497.58052531949238</v>
          </cell>
          <cell r="U7">
            <v>19.479371930996194</v>
          </cell>
          <cell r="V7">
            <v>429.07712401646904</v>
          </cell>
          <cell r="W7">
            <v>519.87974922037802</v>
          </cell>
          <cell r="X7">
            <v>59.518694305273584</v>
          </cell>
          <cell r="Y7">
            <v>665.9675807806841</v>
          </cell>
          <cell r="Z7">
            <v>788.0578286466465</v>
          </cell>
          <cell r="AA7">
            <v>88.490955608658396</v>
          </cell>
          <cell r="AB7">
            <v>596.82791868772028</v>
          </cell>
          <cell r="AC7">
            <v>738.58116293809121</v>
          </cell>
          <cell r="AD7">
            <v>504.87833420000015</v>
          </cell>
          <cell r="AE7">
            <v>697.83315302865981</v>
          </cell>
          <cell r="AF7">
            <v>914.3934627412616</v>
          </cell>
          <cell r="AG7">
            <v>759.1600754895544</v>
          </cell>
          <cell r="AH7">
            <v>933.31848743583373</v>
          </cell>
          <cell r="AI7">
            <v>929.83060010999998</v>
          </cell>
          <cell r="AJ7">
            <v>258.69526235336502</v>
          </cell>
          <cell r="AK7">
            <v>643.94547593636958</v>
          </cell>
          <cell r="AL7">
            <v>878.58578560217484</v>
          </cell>
          <cell r="AM7">
            <v>627.97555917540581</v>
          </cell>
          <cell r="AN7">
            <v>1116.7429438821753</v>
          </cell>
          <cell r="AO7">
            <v>1664.1281105196852</v>
          </cell>
          <cell r="AP7">
            <v>1171.4468211782055</v>
          </cell>
          <cell r="AQ7">
            <v>1375.188297647155</v>
          </cell>
          <cell r="AR7">
            <v>1594.79005409</v>
          </cell>
          <cell r="AS7">
            <v>1161.911660903917</v>
          </cell>
          <cell r="AT7">
            <v>1401.3501837499998</v>
          </cell>
          <cell r="AU7">
            <v>1667.1497376299999</v>
          </cell>
          <cell r="AV7">
            <v>931.08454704000064</v>
          </cell>
          <cell r="AW7">
            <v>900.49859458000037</v>
          </cell>
          <cell r="AX7">
            <v>1088.1572082799998</v>
          </cell>
          <cell r="AY7">
            <v>-169.25765131000071</v>
          </cell>
          <cell r="AZ7">
            <v>293.69679218999954</v>
          </cell>
          <cell r="BA7">
            <v>610.44492108999975</v>
          </cell>
          <cell r="BB7">
            <v>-369.36468525999999</v>
          </cell>
          <cell r="BC7">
            <v>99.989712480000435</v>
          </cell>
          <cell r="BD7">
            <v>183.58551917999966</v>
          </cell>
          <cell r="BE7">
            <v>-678.60523543123372</v>
          </cell>
          <cell r="BF7">
            <v>8.3822931599997901</v>
          </cell>
          <cell r="BG7">
            <v>113.32705867082132</v>
          </cell>
          <cell r="BH7">
            <v>-2199.5415853799868</v>
          </cell>
          <cell r="BI7">
            <v>-1831.5247534017808</v>
          </cell>
          <cell r="BJ7">
            <v>-2680.4415713195885</v>
          </cell>
          <cell r="BK7">
            <v>-3415.1478056799997</v>
          </cell>
          <cell r="BL7">
            <v>-2735.4917495599993</v>
          </cell>
          <cell r="BM7">
            <v>-2892.4607386900002</v>
          </cell>
          <cell r="BN7">
            <v>-2640.2533783600006</v>
          </cell>
          <cell r="BO7">
            <v>-1752.9865008800011</v>
          </cell>
          <cell r="BP7">
            <v>-1175.7417554000003</v>
          </cell>
          <cell r="BQ7">
            <v>-2145.5618938299999</v>
          </cell>
          <cell r="BR7">
            <v>-1864.8751675700009</v>
          </cell>
          <cell r="BS7">
            <v>-2261.2110363986294</v>
          </cell>
          <cell r="BT7">
            <v>-3667.9979470386315</v>
          </cell>
          <cell r="BU7">
            <v>-3458.100243839725</v>
          </cell>
          <cell r="BV7">
            <v>-3056.5949054497264</v>
          </cell>
          <cell r="BW7">
            <v>-4642.9309436594694</v>
          </cell>
          <cell r="BX7">
            <v>-4073.4700415694701</v>
          </cell>
          <cell r="BY7">
            <v>-4150.250746719581</v>
          </cell>
          <cell r="BZ7">
            <v>-5684.7155319095818</v>
          </cell>
          <cell r="CA7">
            <v>-4618.5678088614568</v>
          </cell>
          <cell r="CB7">
            <v>-4280.3533029805003</v>
          </cell>
          <cell r="CC7">
            <v>-5830.8269279351189</v>
          </cell>
          <cell r="CD7">
            <v>-4748.3731642951188</v>
          </cell>
          <cell r="CE7">
            <v>-4637.7337081468941</v>
          </cell>
        </row>
        <row r="59">
          <cell r="C59">
            <v>1.8259150001540547E-2</v>
          </cell>
          <cell r="D59">
            <v>-7.3260450000816491E-2</v>
          </cell>
          <cell r="E59">
            <v>-4.7952420001820428E-2</v>
          </cell>
          <cell r="F59">
            <v>-4.2491149997658795E-2</v>
          </cell>
          <cell r="G59">
            <v>-4.1691219001222635E-2</v>
          </cell>
          <cell r="H59">
            <v>3.2459170000947779E-2</v>
          </cell>
          <cell r="I59">
            <v>-4.6323049999045907E-2</v>
          </cell>
          <cell r="J59">
            <v>4.5900390003225766E-2</v>
          </cell>
          <cell r="K59">
            <v>-1.681561000077636E-2</v>
          </cell>
          <cell r="L59">
            <v>-1.5016530000139028E-2</v>
          </cell>
          <cell r="M59">
            <v>-1.6016530000342755E-2</v>
          </cell>
          <cell r="N59">
            <v>1.1645560003671562E-2</v>
          </cell>
          <cell r="O59">
            <v>1.1645560000033583E-2</v>
          </cell>
          <cell r="P59">
            <v>1.8129030002455693E-2</v>
          </cell>
          <cell r="Q59">
            <v>98.244781019999209</v>
          </cell>
          <cell r="R59">
            <v>98.189432580009452</v>
          </cell>
          <cell r="S59">
            <v>96.834728030004044</v>
          </cell>
          <cell r="T59">
            <v>98.220281322996016</v>
          </cell>
          <cell r="U59">
            <v>-6.4673299966671038E-3</v>
          </cell>
          <cell r="V59">
            <v>-6.9386400027724449E-3</v>
          </cell>
          <cell r="W59">
            <v>191.31883582999944</v>
          </cell>
          <cell r="X59">
            <v>0.55439344805199653</v>
          </cell>
          <cell r="Y59">
            <v>-5.0972339995496441E-2</v>
          </cell>
          <cell r="Z59">
            <v>-6.2951140935183503E-3</v>
          </cell>
          <cell r="AA59">
            <v>-8.5599800004274584E-3</v>
          </cell>
          <cell r="AB59">
            <v>-6.3076900005398784E-3</v>
          </cell>
          <cell r="AC59">
            <v>-7.087389996740967E-3</v>
          </cell>
          <cell r="AD59">
            <v>-4.6160200003214413E-2</v>
          </cell>
          <cell r="AE59">
            <v>-4.7288139994634548E-2</v>
          </cell>
          <cell r="AF59">
            <v>-4.6197070110792993E-2</v>
          </cell>
          <cell r="AG59">
            <v>-6.7659769993042573E-3</v>
          </cell>
          <cell r="AH59">
            <v>-7.0728051650803536E-3</v>
          </cell>
          <cell r="AI59">
            <v>-6.4640299970051274E-3</v>
          </cell>
          <cell r="AJ59">
            <v>-6.373086591338506E-3</v>
          </cell>
          <cell r="AK59">
            <v>-6.9078549531695899E-3</v>
          </cell>
          <cell r="AL59">
            <v>4.5779275125823915E-2</v>
          </cell>
          <cell r="AM59">
            <v>4.5886891573900357E-2</v>
          </cell>
          <cell r="AN59">
            <v>-51.832820444873505</v>
          </cell>
          <cell r="AO59">
            <v>-52.45392621607607</v>
          </cell>
          <cell r="AP59">
            <v>-53.185482196851808</v>
          </cell>
          <cell r="AQ59">
            <v>-53.836556520011072</v>
          </cell>
          <cell r="AR59">
            <v>-54.470093373616692</v>
          </cell>
          <cell r="AS59">
            <v>-55.098851951046527</v>
          </cell>
          <cell r="AT59">
            <v>-55.752819149998686</v>
          </cell>
          <cell r="AU59">
            <v>-56.435467700008303</v>
          </cell>
          <cell r="AV59">
            <v>-57.126296189995628</v>
          </cell>
          <cell r="AW59">
            <v>-57.770080979997147</v>
          </cell>
          <cell r="AX59">
            <v>-58.454237723559345</v>
          </cell>
          <cell r="AY59">
            <v>-58.429784580002888</v>
          </cell>
          <cell r="AZ59">
            <v>-59.895226336993801</v>
          </cell>
          <cell r="BA59">
            <v>-60.60561664000852</v>
          </cell>
          <cell r="BB59">
            <v>-60.609577470004297</v>
          </cell>
          <cell r="BC59">
            <v>-60.620302439991065</v>
          </cell>
          <cell r="BD59">
            <v>3.8576040544285206E-2</v>
          </cell>
          <cell r="BE59">
            <v>1.2089549323718529E-2</v>
          </cell>
          <cell r="BF59">
            <v>-3.8716287002898753E-2</v>
          </cell>
          <cell r="BG59">
            <v>2.2688884462695569E-2</v>
          </cell>
          <cell r="BH59">
            <v>1.6522620542673394E-2</v>
          </cell>
          <cell r="BI59">
            <v>-2.2413428232539445E-2</v>
          </cell>
          <cell r="BJ59">
            <v>-2.186002311646007E-3</v>
          </cell>
          <cell r="BK59">
            <v>-5.2496489865006879E-2</v>
          </cell>
          <cell r="BL59">
            <v>-3.0253864235419314E-2</v>
          </cell>
          <cell r="BM59">
            <v>-5.3932663002342451E-2</v>
          </cell>
          <cell r="BN59">
            <v>1.2220657008583657E-2</v>
          </cell>
          <cell r="BO59">
            <v>2.5850938764051534E-2</v>
          </cell>
          <cell r="BP59">
            <v>3.8475889996334445E-2</v>
          </cell>
          <cell r="BQ59">
            <v>-4.6889264660421759E-2</v>
          </cell>
          <cell r="BR59">
            <v>-3.0999869995866902E-2</v>
          </cell>
          <cell r="BS59">
            <v>-3.7537123513175175E-2</v>
          </cell>
          <cell r="BT59">
            <v>-2.2486327216029167E-2</v>
          </cell>
          <cell r="BU59">
            <v>-8.2893613580381498E-3</v>
          </cell>
          <cell r="BV59">
            <v>-2.0504301370237954E-2</v>
          </cell>
          <cell r="BW59">
            <v>68.56154894654901</v>
          </cell>
          <cell r="BX59">
            <v>3.0682574004458729E-2</v>
          </cell>
          <cell r="BY59">
            <v>-4.669649398420006E-2</v>
          </cell>
          <cell r="BZ59">
            <v>-8.9626754704368068</v>
          </cell>
          <cell r="CA59">
            <v>2.7747951135097537E-2</v>
          </cell>
          <cell r="CB59">
            <v>-2.2518196390592493E-2</v>
          </cell>
          <cell r="CC59">
            <v>-3.1312420942413155E-2</v>
          </cell>
          <cell r="CD59">
            <v>6.3189106658683158E-3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tabSelected="1" workbookViewId="0">
      <pane xSplit="2" ySplit="4" topLeftCell="N26" activePane="bottomRight" state="frozen"/>
      <selection activeCell="EJ30" sqref="EJ30"/>
      <selection pane="topRight" activeCell="EJ30" sqref="EJ30"/>
      <selection pane="bottomLeft" activeCell="EJ30" sqref="EJ30"/>
      <selection pane="bottomRight" activeCell="Y44" sqref="Y44"/>
    </sheetView>
  </sheetViews>
  <sheetFormatPr defaultColWidth="8.85546875" defaultRowHeight="12" x14ac:dyDescent="0.2"/>
  <cols>
    <col min="1" max="1" width="13.140625" style="1" hidden="1" customWidth="1"/>
    <col min="2" max="2" width="47.28515625" style="1" customWidth="1"/>
    <col min="3" max="4" width="11.5703125" style="1" bestFit="1" customWidth="1"/>
    <col min="5" max="5" width="11" style="1" customWidth="1"/>
    <col min="6" max="7" width="10.140625" style="1" customWidth="1"/>
    <col min="8" max="8" width="10.28515625" style="1" customWidth="1"/>
    <col min="9" max="9" width="10.5703125" style="1" customWidth="1"/>
    <col min="10" max="10" width="10.7109375" style="1" customWidth="1"/>
    <col min="11" max="11" width="10.140625" style="1" customWidth="1"/>
    <col min="12" max="12" width="10.42578125" style="1" bestFit="1" customWidth="1"/>
    <col min="13" max="14" width="10.7109375" style="1" customWidth="1"/>
    <col min="15" max="15" width="12.28515625" style="1" customWidth="1"/>
    <col min="16" max="16" width="14.28515625" style="1" customWidth="1"/>
    <col min="17" max="17" width="10.85546875" style="1" customWidth="1"/>
    <col min="18" max="26" width="10.85546875" style="123" customWidth="1"/>
    <col min="27" max="16384" width="8.85546875" style="1"/>
  </cols>
  <sheetData>
    <row r="1" spans="1:26" ht="15" x14ac:dyDescent="0.25">
      <c r="B1" s="2" t="s">
        <v>0</v>
      </c>
    </row>
    <row r="2" spans="1:26" ht="15" x14ac:dyDescent="0.25">
      <c r="B2" s="5" t="s">
        <v>1</v>
      </c>
    </row>
    <row r="3" spans="1:26" ht="14.25" x14ac:dyDescent="0.2">
      <c r="B3" s="3"/>
    </row>
    <row r="4" spans="1:26" ht="15" x14ac:dyDescent="0.25">
      <c r="A4" s="6"/>
      <c r="B4" s="7" t="s">
        <v>2</v>
      </c>
      <c r="C4" s="8">
        <v>41305</v>
      </c>
      <c r="D4" s="8">
        <v>41333</v>
      </c>
      <c r="E4" s="8">
        <v>41364</v>
      </c>
      <c r="F4" s="8">
        <v>41394</v>
      </c>
      <c r="G4" s="8">
        <v>41425</v>
      </c>
      <c r="H4" s="8">
        <v>41455</v>
      </c>
      <c r="I4" s="8">
        <v>41486</v>
      </c>
      <c r="J4" s="8">
        <v>41517</v>
      </c>
      <c r="K4" s="8">
        <v>41547</v>
      </c>
      <c r="L4" s="8">
        <v>41578</v>
      </c>
      <c r="M4" s="8">
        <v>41608</v>
      </c>
      <c r="N4" s="8">
        <v>41639</v>
      </c>
      <c r="O4" s="8">
        <v>41670</v>
      </c>
      <c r="P4" s="8">
        <v>41698</v>
      </c>
      <c r="Q4" s="8">
        <v>41729</v>
      </c>
      <c r="R4" s="124">
        <v>41759</v>
      </c>
      <c r="S4" s="124">
        <v>41790</v>
      </c>
      <c r="T4" s="124">
        <v>41820</v>
      </c>
      <c r="U4" s="157">
        <v>41851</v>
      </c>
      <c r="V4" s="157">
        <v>41882</v>
      </c>
      <c r="W4" s="157">
        <v>41912</v>
      </c>
      <c r="X4" s="157">
        <v>41943</v>
      </c>
      <c r="Y4" s="157">
        <v>41973</v>
      </c>
      <c r="Z4" s="157">
        <v>42004</v>
      </c>
    </row>
    <row r="5" spans="1:26" ht="15" x14ac:dyDescent="0.25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7"/>
      <c r="S5" s="127"/>
      <c r="T5" s="127"/>
      <c r="U5" s="141"/>
      <c r="V5" s="141"/>
      <c r="W5" s="141"/>
      <c r="X5" s="141"/>
      <c r="Y5" s="141"/>
      <c r="Z5" s="141"/>
    </row>
    <row r="6" spans="1:26" ht="15" x14ac:dyDescent="0.25">
      <c r="A6" s="9" t="s">
        <v>3</v>
      </c>
      <c r="B6" s="12" t="s">
        <v>4</v>
      </c>
      <c r="C6" s="13">
        <v>16022.264549911306</v>
      </c>
      <c r="D6" s="13">
        <v>14669.433733512729</v>
      </c>
      <c r="E6" s="13">
        <v>13159.099669088248</v>
      </c>
      <c r="F6" s="13">
        <v>16041.687758899167</v>
      </c>
      <c r="G6" s="13">
        <v>15350.217790671186</v>
      </c>
      <c r="H6" s="13">
        <v>14250.113126527514</v>
      </c>
      <c r="I6" s="13">
        <v>16386.955818623519</v>
      </c>
      <c r="J6" s="13">
        <v>15126.176278709525</v>
      </c>
      <c r="K6" s="13">
        <v>12806.485815772559</v>
      </c>
      <c r="L6" s="13">
        <v>14190.71409819807</v>
      </c>
      <c r="M6" s="13">
        <v>12940.479594177668</v>
      </c>
      <c r="N6" s="13">
        <v>13944.522688454224</v>
      </c>
      <c r="O6" s="13">
        <v>16690.647405326217</v>
      </c>
      <c r="P6" s="13">
        <v>14699.787280679655</v>
      </c>
      <c r="Q6" s="13">
        <v>12652.849724775635</v>
      </c>
      <c r="R6" s="125">
        <v>15900.907743479551</v>
      </c>
      <c r="S6" s="125">
        <v>13515.340953180783</v>
      </c>
      <c r="T6" s="125">
        <v>13607.241659082014</v>
      </c>
      <c r="U6" s="161">
        <v>12989.183931611335</v>
      </c>
      <c r="V6" s="161">
        <v>11976.959044305233</v>
      </c>
      <c r="W6" s="161">
        <v>14567.056993272861</v>
      </c>
      <c r="X6" s="161">
        <v>13028.459054634095</v>
      </c>
      <c r="Y6" s="161">
        <v>10978.175546335329</v>
      </c>
      <c r="Z6" s="161">
        <v>11452.952623946558</v>
      </c>
    </row>
    <row r="7" spans="1:26" ht="15" x14ac:dyDescent="0.25">
      <c r="A7" s="9" t="s">
        <v>5</v>
      </c>
      <c r="B7" s="12" t="s">
        <v>6</v>
      </c>
      <c r="C7" s="13">
        <v>17817.248942905309</v>
      </c>
      <c r="D7" s="13">
        <v>16423.09859916248</v>
      </c>
      <c r="E7" s="13">
        <v>14990.053739467938</v>
      </c>
      <c r="F7" s="13">
        <v>17822.495761536076</v>
      </c>
      <c r="G7" s="13">
        <v>17393.16526048406</v>
      </c>
      <c r="H7" s="13">
        <v>16243.766355401396</v>
      </c>
      <c r="I7" s="13">
        <v>18342.584481825212</v>
      </c>
      <c r="J7" s="13">
        <v>17176.287168255803</v>
      </c>
      <c r="K7" s="13">
        <v>14794.021442533609</v>
      </c>
      <c r="L7" s="13">
        <v>16166.065452912655</v>
      </c>
      <c r="M7" s="13">
        <v>14970.042016724443</v>
      </c>
      <c r="N7" s="13">
        <v>16016.643217880739</v>
      </c>
      <c r="O7" s="13">
        <v>18916.47178498557</v>
      </c>
      <c r="P7" s="13">
        <v>16826.013387463372</v>
      </c>
      <c r="Q7" s="13">
        <v>14756.317597003608</v>
      </c>
      <c r="R7" s="125">
        <v>17998.324095554584</v>
      </c>
      <c r="S7" s="125">
        <v>15810.137946261784</v>
      </c>
      <c r="T7" s="125">
        <v>16099.687708918982</v>
      </c>
      <c r="U7" s="161">
        <v>15107.440901130585</v>
      </c>
      <c r="V7" s="161">
        <v>14087.463705771343</v>
      </c>
      <c r="W7" s="161">
        <v>16819.894785912405</v>
      </c>
      <c r="X7" s="161">
        <v>15462.982673899607</v>
      </c>
      <c r="Y7" s="161">
        <v>13606.148589916809</v>
      </c>
      <c r="Z7" s="161">
        <v>14279.189194504006</v>
      </c>
    </row>
    <row r="8" spans="1:26" ht="15" x14ac:dyDescent="0.25">
      <c r="A8" s="9" t="s">
        <v>7</v>
      </c>
      <c r="B8" s="14" t="s">
        <v>8</v>
      </c>
      <c r="C8" s="13">
        <v>80.983012439999996</v>
      </c>
      <c r="D8" s="13">
        <v>81.983012439999996</v>
      </c>
      <c r="E8" s="13">
        <v>82.983012439999996</v>
      </c>
      <c r="F8" s="13">
        <v>83.983012439999996</v>
      </c>
      <c r="G8" s="13">
        <v>84.983012439999982</v>
      </c>
      <c r="H8" s="13">
        <v>85.983012439999996</v>
      </c>
      <c r="I8" s="13">
        <v>86.983012439999996</v>
      </c>
      <c r="J8" s="13">
        <v>87.983012439999996</v>
      </c>
      <c r="K8" s="13">
        <v>88.983012439999996</v>
      </c>
      <c r="L8" s="13">
        <v>89.983012439999996</v>
      </c>
      <c r="M8" s="13">
        <v>90.983012439999996</v>
      </c>
      <c r="N8" s="13">
        <v>90.983012439999996</v>
      </c>
      <c r="O8" s="13">
        <v>91.983012439999996</v>
      </c>
      <c r="P8" s="13">
        <v>92.983012439999996</v>
      </c>
      <c r="Q8" s="13">
        <v>93.983012439999982</v>
      </c>
      <c r="R8" s="125">
        <v>94.983012439999996</v>
      </c>
      <c r="S8" s="125">
        <v>95.983012439999996</v>
      </c>
      <c r="T8" s="125">
        <v>96.983012439999996</v>
      </c>
      <c r="U8" s="161">
        <v>97.983012439999996</v>
      </c>
      <c r="V8" s="161">
        <v>98.98301244000001</v>
      </c>
      <c r="W8" s="161">
        <v>99.983012439999982</v>
      </c>
      <c r="X8" s="161">
        <v>100.98301244000001</v>
      </c>
      <c r="Y8" s="161">
        <v>101.98301244</v>
      </c>
      <c r="Z8" s="161">
        <v>102.98301244</v>
      </c>
    </row>
    <row r="9" spans="1:26" ht="14.25" x14ac:dyDescent="0.2">
      <c r="A9" s="9" t="s">
        <v>9</v>
      </c>
      <c r="B9" s="14" t="s">
        <v>10</v>
      </c>
      <c r="C9" s="15">
        <v>164.01924</v>
      </c>
      <c r="D9" s="15">
        <v>93.817946460000002</v>
      </c>
      <c r="E9" s="15">
        <v>89.499206299999997</v>
      </c>
      <c r="F9" s="15">
        <v>175.3260961</v>
      </c>
      <c r="G9" s="15">
        <v>165.29295999999997</v>
      </c>
      <c r="H9" s="15">
        <v>108.65694631000001</v>
      </c>
      <c r="I9" s="15">
        <v>107.01994000000001</v>
      </c>
      <c r="J9" s="15">
        <v>158.37923999999998</v>
      </c>
      <c r="K9" s="15">
        <v>151.44948399999998</v>
      </c>
      <c r="L9" s="15">
        <v>153.76727063999996</v>
      </c>
      <c r="M9" s="15">
        <v>38.317022999999999</v>
      </c>
      <c r="N9" s="15">
        <v>112.47716699999999</v>
      </c>
      <c r="O9" s="15">
        <v>90.962986000000001</v>
      </c>
      <c r="P9" s="15">
        <v>158.33641600000001</v>
      </c>
      <c r="Q9" s="15">
        <v>103.176416</v>
      </c>
      <c r="R9" s="126">
        <v>119.91106599999999</v>
      </c>
      <c r="S9" s="126">
        <v>135.75306600000002</v>
      </c>
      <c r="T9" s="126">
        <v>4.6430660000000001</v>
      </c>
      <c r="U9" s="162">
        <v>113.317066</v>
      </c>
      <c r="V9" s="162">
        <v>109.595066</v>
      </c>
      <c r="W9" s="162">
        <v>102.317066</v>
      </c>
      <c r="X9" s="162">
        <v>106.853066</v>
      </c>
      <c r="Y9" s="162">
        <v>6.7350659999999998</v>
      </c>
      <c r="Z9" s="162">
        <v>52.063065999999999</v>
      </c>
    </row>
    <row r="10" spans="1:26" ht="14.25" x14ac:dyDescent="0.2">
      <c r="A10" s="9" t="s">
        <v>11</v>
      </c>
      <c r="B10" s="14" t="s">
        <v>12</v>
      </c>
      <c r="C10" s="15">
        <v>4563.8943036800001</v>
      </c>
      <c r="D10" s="15">
        <v>4495.9398449299997</v>
      </c>
      <c r="E10" s="15">
        <v>4562.0447436100003</v>
      </c>
      <c r="F10" s="15">
        <v>4735.26152508</v>
      </c>
      <c r="G10" s="15">
        <v>4729.7027033599998</v>
      </c>
      <c r="H10" s="15">
        <v>4797.3915696799995</v>
      </c>
      <c r="I10" s="15">
        <v>4699.808437990001</v>
      </c>
      <c r="J10" s="15">
        <v>5139.5552737700018</v>
      </c>
      <c r="K10" s="15">
        <v>4362.4342848600008</v>
      </c>
      <c r="L10" s="15">
        <v>5074.5820385300003</v>
      </c>
      <c r="M10" s="15">
        <v>4467.5629290799998</v>
      </c>
      <c r="N10" s="15">
        <v>3923.6248849700005</v>
      </c>
      <c r="O10" s="15">
        <v>6458.1362731299996</v>
      </c>
      <c r="P10" s="15">
        <v>4705.8677740499998</v>
      </c>
      <c r="Q10" s="15">
        <v>4330.3859244599989</v>
      </c>
      <c r="R10" s="126">
        <v>5797.3855277600005</v>
      </c>
      <c r="S10" s="126">
        <v>5249.3006278800003</v>
      </c>
      <c r="T10" s="126">
        <v>4803.183814869999</v>
      </c>
      <c r="U10" s="162">
        <v>4774.5615635199993</v>
      </c>
      <c r="V10" s="162">
        <v>5139.0156063100021</v>
      </c>
      <c r="W10" s="162">
        <v>4605.7862110599981</v>
      </c>
      <c r="X10" s="162">
        <v>4622.6001726599989</v>
      </c>
      <c r="Y10" s="162">
        <v>3557.5093131799999</v>
      </c>
      <c r="Z10" s="162">
        <v>3657.0656193</v>
      </c>
    </row>
    <row r="11" spans="1:26" ht="14.25" x14ac:dyDescent="0.2">
      <c r="A11" s="9" t="s">
        <v>13</v>
      </c>
      <c r="B11" s="14" t="s">
        <v>14</v>
      </c>
      <c r="C11" s="15">
        <v>12798.411912680001</v>
      </c>
      <c r="D11" s="15">
        <v>11712.816972049999</v>
      </c>
      <c r="E11" s="15">
        <v>10199.36667892</v>
      </c>
      <c r="F11" s="15">
        <v>12754.180405779998</v>
      </c>
      <c r="G11" s="15">
        <v>12321.210002849997</v>
      </c>
      <c r="H11" s="15">
        <v>11141.480104600001</v>
      </c>
      <c r="I11" s="15">
        <v>13320.640854339998</v>
      </c>
      <c r="J11" s="15">
        <v>11644.069854539999</v>
      </c>
      <c r="K11" s="15">
        <v>10026.769598829998</v>
      </c>
      <c r="L11" s="15">
        <v>10665.240491069997</v>
      </c>
      <c r="M11" s="15">
        <v>10172.557588829999</v>
      </c>
      <c r="N11" s="15">
        <v>11670.793693190002</v>
      </c>
      <c r="O11" s="15">
        <v>12030.425766430002</v>
      </c>
      <c r="P11" s="15">
        <v>11815.79298375</v>
      </c>
      <c r="Q11" s="15">
        <v>10144.93968736</v>
      </c>
      <c r="R11" s="126">
        <v>11871.286208480002</v>
      </c>
      <c r="S11" s="126">
        <v>10179.23482118</v>
      </c>
      <c r="T11" s="126">
        <v>11007.90403999</v>
      </c>
      <c r="U11" s="162">
        <v>9913.1712648399989</v>
      </c>
      <c r="V11" s="162">
        <v>8511.3279155300006</v>
      </c>
      <c r="W11" s="162">
        <v>11747.817368440001</v>
      </c>
      <c r="X11" s="162">
        <v>10328.76586349</v>
      </c>
      <c r="Y11" s="162">
        <v>9594.3517114600018</v>
      </c>
      <c r="Z11" s="162">
        <v>10077.71903692</v>
      </c>
    </row>
    <row r="12" spans="1:26" ht="14.25" x14ac:dyDescent="0.2">
      <c r="A12" s="9" t="s">
        <v>15</v>
      </c>
      <c r="B12" s="14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26">
        <v>0</v>
      </c>
      <c r="S12" s="126">
        <v>0</v>
      </c>
      <c r="T12" s="126">
        <v>0</v>
      </c>
      <c r="U12" s="162">
        <v>0</v>
      </c>
      <c r="V12" s="162">
        <v>0</v>
      </c>
      <c r="W12" s="162">
        <v>0</v>
      </c>
      <c r="X12" s="162">
        <v>0</v>
      </c>
      <c r="Y12" s="162">
        <v>0</v>
      </c>
      <c r="Z12" s="162">
        <v>0</v>
      </c>
    </row>
    <row r="13" spans="1:26" ht="14.25" x14ac:dyDescent="0.2">
      <c r="A13" s="9" t="s">
        <v>17</v>
      </c>
      <c r="B13" s="14" t="s">
        <v>18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26">
        <v>0</v>
      </c>
      <c r="S13" s="126">
        <v>0</v>
      </c>
      <c r="T13" s="126">
        <v>0</v>
      </c>
      <c r="U13" s="162">
        <v>0</v>
      </c>
      <c r="V13" s="162">
        <v>0</v>
      </c>
      <c r="W13" s="162">
        <v>0</v>
      </c>
      <c r="X13" s="162">
        <v>0</v>
      </c>
      <c r="Y13" s="162">
        <v>0</v>
      </c>
      <c r="Z13" s="162">
        <v>0</v>
      </c>
    </row>
    <row r="14" spans="1:26" ht="14.25" x14ac:dyDescent="0.2">
      <c r="A14" s="9" t="s">
        <v>19</v>
      </c>
      <c r="B14" s="14" t="s">
        <v>20</v>
      </c>
      <c r="C14" s="15">
        <v>209.94047410530945</v>
      </c>
      <c r="D14" s="15">
        <v>38.540823282481888</v>
      </c>
      <c r="E14" s="15">
        <v>56.160098197936719</v>
      </c>
      <c r="F14" s="15">
        <v>73.744722136079048</v>
      </c>
      <c r="G14" s="15">
        <v>91.976581834064007</v>
      </c>
      <c r="H14" s="15">
        <v>110.25472237139603</v>
      </c>
      <c r="I14" s="15">
        <v>128.13223705521145</v>
      </c>
      <c r="J14" s="15">
        <v>146.29978750580327</v>
      </c>
      <c r="K14" s="15">
        <v>164.3850624036096</v>
      </c>
      <c r="L14" s="15">
        <v>182.49264023265692</v>
      </c>
      <c r="M14" s="15">
        <v>200.62146337444321</v>
      </c>
      <c r="N14" s="15">
        <v>218.76446028073602</v>
      </c>
      <c r="O14" s="15">
        <v>244.96374698557071</v>
      </c>
      <c r="P14" s="15">
        <v>53.033201223372963</v>
      </c>
      <c r="Q14" s="15">
        <v>83.83255674361007</v>
      </c>
      <c r="R14" s="126">
        <v>114.75828087458305</v>
      </c>
      <c r="S14" s="126">
        <v>149.86641876178305</v>
      </c>
      <c r="T14" s="126">
        <v>186.97377561898304</v>
      </c>
      <c r="U14" s="162">
        <v>208.40799433058606</v>
      </c>
      <c r="V14" s="162">
        <v>228.54210549133998</v>
      </c>
      <c r="W14" s="162">
        <v>263.99112797240662</v>
      </c>
      <c r="X14" s="162">
        <v>303.78055930960664</v>
      </c>
      <c r="Y14" s="162">
        <v>345.56948683680662</v>
      </c>
      <c r="Z14" s="162">
        <v>389.35845984400657</v>
      </c>
    </row>
    <row r="15" spans="1:26" ht="15" x14ac:dyDescent="0.25">
      <c r="A15" s="9" t="s">
        <v>21</v>
      </c>
      <c r="B15" s="12" t="s">
        <v>22</v>
      </c>
      <c r="C15" s="13">
        <v>1794.9843929940039</v>
      </c>
      <c r="D15" s="13">
        <v>1753.6648656497512</v>
      </c>
      <c r="E15" s="13">
        <v>1830.9540703796908</v>
      </c>
      <c r="F15" s="13">
        <v>1780.8080026369089</v>
      </c>
      <c r="G15" s="13">
        <v>2042.9474698128738</v>
      </c>
      <c r="H15" s="13">
        <v>1993.6532288738817</v>
      </c>
      <c r="I15" s="13">
        <v>1955.6286632016918</v>
      </c>
      <c r="J15" s="13">
        <v>2050.1108895462785</v>
      </c>
      <c r="K15" s="13">
        <v>1987.53562676105</v>
      </c>
      <c r="L15" s="13">
        <v>1975.3513547145851</v>
      </c>
      <c r="M15" s="13">
        <v>2029.5624225467736</v>
      </c>
      <c r="N15" s="13">
        <v>2072.1205294265142</v>
      </c>
      <c r="O15" s="13">
        <v>2225.8243796593533</v>
      </c>
      <c r="P15" s="13">
        <v>2126.2261067837162</v>
      </c>
      <c r="Q15" s="13">
        <v>2103.4678722279732</v>
      </c>
      <c r="R15" s="125">
        <v>2097.416352075033</v>
      </c>
      <c r="S15" s="125">
        <v>2294.7969930810013</v>
      </c>
      <c r="T15" s="125">
        <v>2492.446049836969</v>
      </c>
      <c r="U15" s="161">
        <v>2118.2569695192506</v>
      </c>
      <c r="V15" s="161">
        <v>2110.5046614661096</v>
      </c>
      <c r="W15" s="161">
        <v>2252.8377926395442</v>
      </c>
      <c r="X15" s="161">
        <v>2434.523619265512</v>
      </c>
      <c r="Y15" s="161">
        <v>2627.9730435814804</v>
      </c>
      <c r="Z15" s="161">
        <v>2826.2365705574484</v>
      </c>
    </row>
    <row r="16" spans="1:26" ht="14.25" x14ac:dyDescent="0.2">
      <c r="A16" s="9" t="s">
        <v>23</v>
      </c>
      <c r="B16" s="14" t="s">
        <v>12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26">
        <v>0</v>
      </c>
      <c r="S16" s="126">
        <v>0</v>
      </c>
      <c r="T16" s="126">
        <v>0</v>
      </c>
      <c r="U16" s="162">
        <v>0</v>
      </c>
      <c r="V16" s="162">
        <v>0</v>
      </c>
      <c r="W16" s="162">
        <v>0</v>
      </c>
      <c r="X16" s="162">
        <v>0</v>
      </c>
      <c r="Y16" s="162">
        <v>0</v>
      </c>
      <c r="Z16" s="162">
        <v>0</v>
      </c>
    </row>
    <row r="17" spans="1:26" ht="14.25" x14ac:dyDescent="0.2">
      <c r="A17" s="9" t="s">
        <v>24</v>
      </c>
      <c r="B17" s="14" t="s">
        <v>14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26">
        <v>0</v>
      </c>
      <c r="S17" s="126">
        <v>0</v>
      </c>
      <c r="T17" s="126">
        <v>0</v>
      </c>
      <c r="U17" s="162">
        <v>0</v>
      </c>
      <c r="V17" s="162">
        <v>0</v>
      </c>
      <c r="W17" s="162">
        <v>0</v>
      </c>
      <c r="X17" s="162">
        <v>0</v>
      </c>
      <c r="Y17" s="162">
        <v>0</v>
      </c>
      <c r="Z17" s="162">
        <v>0</v>
      </c>
    </row>
    <row r="18" spans="1:26" ht="14.25" x14ac:dyDescent="0.2">
      <c r="A18" s="9" t="s">
        <v>25</v>
      </c>
      <c r="B18" s="14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26">
        <v>0</v>
      </c>
      <c r="S18" s="126">
        <v>0</v>
      </c>
      <c r="T18" s="126">
        <v>0</v>
      </c>
      <c r="U18" s="162">
        <v>0</v>
      </c>
      <c r="V18" s="162">
        <v>0</v>
      </c>
      <c r="W18" s="162">
        <v>0</v>
      </c>
      <c r="X18" s="162">
        <v>0</v>
      </c>
      <c r="Y18" s="162">
        <v>0</v>
      </c>
      <c r="Z18" s="162">
        <v>0</v>
      </c>
    </row>
    <row r="19" spans="1:26" ht="14.25" x14ac:dyDescent="0.2">
      <c r="A19" s="9" t="s">
        <v>26</v>
      </c>
      <c r="B19" s="14" t="s">
        <v>18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26">
        <v>0</v>
      </c>
      <c r="S19" s="126">
        <v>0</v>
      </c>
      <c r="T19" s="126">
        <v>0</v>
      </c>
      <c r="U19" s="162">
        <v>0</v>
      </c>
      <c r="V19" s="162">
        <v>0</v>
      </c>
      <c r="W19" s="162">
        <v>0</v>
      </c>
      <c r="X19" s="162">
        <v>0</v>
      </c>
      <c r="Y19" s="162">
        <v>0</v>
      </c>
      <c r="Z19" s="162">
        <v>0</v>
      </c>
    </row>
    <row r="20" spans="1:26" ht="14.25" x14ac:dyDescent="0.2">
      <c r="A20" s="9" t="s">
        <v>27</v>
      </c>
      <c r="B20" s="14" t="s">
        <v>28</v>
      </c>
      <c r="C20" s="16">
        <v>1794.9843929940039</v>
      </c>
      <c r="D20" s="16">
        <v>1753.6648656497512</v>
      </c>
      <c r="E20" s="16">
        <v>1830.9540703796908</v>
      </c>
      <c r="F20" s="16">
        <v>1780.8080026369089</v>
      </c>
      <c r="G20" s="16">
        <v>2042.9474698128738</v>
      </c>
      <c r="H20" s="16">
        <v>1993.6532288738817</v>
      </c>
      <c r="I20" s="16">
        <v>1955.6286632016918</v>
      </c>
      <c r="J20" s="16">
        <v>2050.1108895462785</v>
      </c>
      <c r="K20" s="16">
        <v>1987.53562676105</v>
      </c>
      <c r="L20" s="16">
        <v>1975.3513547145851</v>
      </c>
      <c r="M20" s="17">
        <v>2029.5624225467736</v>
      </c>
      <c r="N20" s="16">
        <v>2072.1205294265142</v>
      </c>
      <c r="O20" s="16">
        <v>2225.8243796593533</v>
      </c>
      <c r="P20" s="16">
        <v>2126.2261067837162</v>
      </c>
      <c r="Q20" s="16">
        <v>2103.4678722279732</v>
      </c>
      <c r="R20" s="129">
        <v>2097.416352075033</v>
      </c>
      <c r="S20" s="129">
        <v>2294.7969930810013</v>
      </c>
      <c r="T20" s="129">
        <v>2492.446049836969</v>
      </c>
      <c r="U20" s="129">
        <v>2118.2569695192506</v>
      </c>
      <c r="V20" s="129">
        <v>2110.5046614661096</v>
      </c>
      <c r="W20" s="129">
        <v>2252.8377926395442</v>
      </c>
      <c r="X20" s="129">
        <v>2434.523619265512</v>
      </c>
      <c r="Y20" s="129">
        <v>2627.9730435814804</v>
      </c>
      <c r="Z20" s="129">
        <v>2826.2365705574484</v>
      </c>
    </row>
    <row r="21" spans="1:26" ht="15" x14ac:dyDescent="0.25">
      <c r="A21" s="9" t="s">
        <v>29</v>
      </c>
      <c r="B21" s="12" t="s">
        <v>30</v>
      </c>
      <c r="C21" s="13">
        <v>44.459789570000005</v>
      </c>
      <c r="D21" s="13">
        <v>44.612268360000002</v>
      </c>
      <c r="E21" s="13">
        <v>44.781705770000002</v>
      </c>
      <c r="F21" s="13">
        <v>44.946345919999999</v>
      </c>
      <c r="G21" s="13">
        <v>44.798058959999999</v>
      </c>
      <c r="H21" s="13">
        <v>45.428857739999998</v>
      </c>
      <c r="I21" s="13">
        <v>45.659771419999998</v>
      </c>
      <c r="J21" s="13">
        <v>45.839696180000004</v>
      </c>
      <c r="K21" s="13">
        <v>46.014526770000003</v>
      </c>
      <c r="L21" s="13">
        <v>46.195897770000002</v>
      </c>
      <c r="M21" s="13">
        <v>46.403140400000005</v>
      </c>
      <c r="N21" s="13">
        <v>46.608247609999999</v>
      </c>
      <c r="O21" s="13">
        <v>46.813831499999999</v>
      </c>
      <c r="P21" s="13">
        <v>46.984828180000001</v>
      </c>
      <c r="Q21" s="13">
        <v>47.17484305</v>
      </c>
      <c r="R21" s="125">
        <v>47.359478039999999</v>
      </c>
      <c r="S21" s="125">
        <v>47.176020239999993</v>
      </c>
      <c r="T21" s="125">
        <v>47.755902859999999</v>
      </c>
      <c r="U21" s="161">
        <v>47.958701910000002</v>
      </c>
      <c r="V21" s="161">
        <v>48.162362139999999</v>
      </c>
      <c r="W21" s="161">
        <v>48.360289659999999</v>
      </c>
      <c r="X21" s="161">
        <v>48.565655269999993</v>
      </c>
      <c r="Y21" s="161">
        <v>48.765240159999998</v>
      </c>
      <c r="Z21" s="161">
        <v>407.38732542000002</v>
      </c>
    </row>
    <row r="22" spans="1:26" ht="15" x14ac:dyDescent="0.25">
      <c r="A22" s="9" t="s">
        <v>31</v>
      </c>
      <c r="B22" s="12" t="s">
        <v>32</v>
      </c>
      <c r="C22" s="13">
        <v>-9486.4106812299979</v>
      </c>
      <c r="D22" s="13">
        <v>-8555.2835296900012</v>
      </c>
      <c r="E22" s="13">
        <v>-6314.09758186</v>
      </c>
      <c r="F22" s="13">
        <v>-9818.4963173699962</v>
      </c>
      <c r="G22" s="13">
        <v>-7764.9974705299992</v>
      </c>
      <c r="H22" s="13">
        <v>-6696.0872491900009</v>
      </c>
      <c r="I22" s="13">
        <v>-8281.5204341999979</v>
      </c>
      <c r="J22" s="13">
        <v>-6075.9841595100015</v>
      </c>
      <c r="K22" s="13">
        <v>-4644.6179648200005</v>
      </c>
      <c r="L22" s="13">
        <v>-6362.4862625500009</v>
      </c>
      <c r="M22" s="13">
        <v>-4562.65427318</v>
      </c>
      <c r="N22" s="13">
        <v>-5329.1280078499994</v>
      </c>
      <c r="O22" s="13">
        <v>-8036.5074506799992</v>
      </c>
      <c r="P22" s="13">
        <v>-6096.9658820999994</v>
      </c>
      <c r="Q22" s="13">
        <v>-3362.9195281499997</v>
      </c>
      <c r="R22" s="125">
        <v>-6987.9830497199991</v>
      </c>
      <c r="S22" s="125">
        <v>-4987.9060065999984</v>
      </c>
      <c r="T22" s="125">
        <v>-4861.7830061400009</v>
      </c>
      <c r="U22" s="161">
        <v>-2675.8387185299998</v>
      </c>
      <c r="V22" s="161">
        <v>-957.74267802999987</v>
      </c>
      <c r="W22" s="161">
        <v>-847.83217984999999</v>
      </c>
      <c r="X22" s="161">
        <v>-2662.6476814000007</v>
      </c>
      <c r="Y22" s="161">
        <v>-308.79249758999987</v>
      </c>
      <c r="Z22" s="161">
        <v>-945.83258735999993</v>
      </c>
    </row>
    <row r="23" spans="1:26" ht="15" x14ac:dyDescent="0.25">
      <c r="A23" s="9" t="s">
        <v>33</v>
      </c>
      <c r="B23" s="12" t="s">
        <v>34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25">
        <v>0</v>
      </c>
      <c r="S23" s="125">
        <v>0</v>
      </c>
      <c r="T23" s="125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</row>
    <row r="24" spans="1:26" ht="14.25" x14ac:dyDescent="0.2">
      <c r="A24" s="9" t="s">
        <v>35</v>
      </c>
      <c r="B24" s="14" t="s">
        <v>36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26">
        <v>0</v>
      </c>
      <c r="S24" s="126">
        <v>0</v>
      </c>
      <c r="T24" s="126">
        <v>0</v>
      </c>
      <c r="U24" s="162">
        <v>0</v>
      </c>
      <c r="V24" s="162">
        <v>0</v>
      </c>
      <c r="W24" s="162">
        <v>0</v>
      </c>
      <c r="X24" s="162">
        <v>0</v>
      </c>
      <c r="Y24" s="162">
        <v>0</v>
      </c>
      <c r="Z24" s="162">
        <v>0</v>
      </c>
    </row>
    <row r="25" spans="1:26" ht="14.25" x14ac:dyDescent="0.2">
      <c r="A25" s="9" t="s">
        <v>37</v>
      </c>
      <c r="B25" s="16" t="s">
        <v>38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29">
        <v>0</v>
      </c>
      <c r="S25" s="129">
        <v>0</v>
      </c>
      <c r="T25" s="129">
        <v>0</v>
      </c>
      <c r="U25" s="129">
        <v>0</v>
      </c>
      <c r="V25" s="129">
        <v>0</v>
      </c>
      <c r="W25" s="129">
        <v>0</v>
      </c>
      <c r="X25" s="129">
        <v>0</v>
      </c>
      <c r="Y25" s="129">
        <v>0</v>
      </c>
      <c r="Z25" s="129">
        <v>0</v>
      </c>
    </row>
    <row r="26" spans="1:26" ht="15" x14ac:dyDescent="0.25">
      <c r="A26" s="9" t="s">
        <v>39</v>
      </c>
      <c r="B26" s="12" t="s">
        <v>40</v>
      </c>
      <c r="C26" s="13">
        <v>9486.4106812299979</v>
      </c>
      <c r="D26" s="13">
        <v>8555.2835296900012</v>
      </c>
      <c r="E26" s="13">
        <v>6314.09758186</v>
      </c>
      <c r="F26" s="13">
        <v>9818.4963173699962</v>
      </c>
      <c r="G26" s="13">
        <v>7764.9974705299992</v>
      </c>
      <c r="H26" s="13">
        <v>6696.0872491900009</v>
      </c>
      <c r="I26" s="13">
        <v>8281.5204341999979</v>
      </c>
      <c r="J26" s="13">
        <v>6075.9841595100015</v>
      </c>
      <c r="K26" s="13">
        <v>4644.6179648200005</v>
      </c>
      <c r="L26" s="13">
        <v>6362.4862625500009</v>
      </c>
      <c r="M26" s="13">
        <v>4562.65427318</v>
      </c>
      <c r="N26" s="13">
        <v>5329.1280078499994</v>
      </c>
      <c r="O26" s="13">
        <v>8036.5074506799992</v>
      </c>
      <c r="P26" s="13">
        <v>6096.9658820999994</v>
      </c>
      <c r="Q26" s="13">
        <v>3362.9195281499997</v>
      </c>
      <c r="R26" s="125">
        <v>6987.9830497199991</v>
      </c>
      <c r="S26" s="125">
        <v>4987.9060065999984</v>
      </c>
      <c r="T26" s="125">
        <v>4861.7830061400009</v>
      </c>
      <c r="U26" s="161">
        <v>2675.8387185299998</v>
      </c>
      <c r="V26" s="161">
        <v>957.74267802999987</v>
      </c>
      <c r="W26" s="161">
        <v>847.83217984999999</v>
      </c>
      <c r="X26" s="161">
        <v>2662.6476814000007</v>
      </c>
      <c r="Y26" s="161">
        <v>308.79249758999987</v>
      </c>
      <c r="Z26" s="161">
        <v>945.83258735999993</v>
      </c>
    </row>
    <row r="27" spans="1:26" ht="14.25" x14ac:dyDescent="0.2">
      <c r="A27" s="9" t="s">
        <v>41</v>
      </c>
      <c r="B27" s="14" t="s">
        <v>42</v>
      </c>
      <c r="C27" s="15">
        <v>9486.4106812299979</v>
      </c>
      <c r="D27" s="15">
        <v>8555.2835296900012</v>
      </c>
      <c r="E27" s="15">
        <v>6314.09758186</v>
      </c>
      <c r="F27" s="15">
        <v>9818.4963173699962</v>
      </c>
      <c r="G27" s="15">
        <v>7764.9974705299992</v>
      </c>
      <c r="H27" s="15">
        <v>6696.0872491900009</v>
      </c>
      <c r="I27" s="15">
        <v>8281.5204341999979</v>
      </c>
      <c r="J27" s="15">
        <v>6075.9841595100015</v>
      </c>
      <c r="K27" s="15">
        <v>4644.6179648200005</v>
      </c>
      <c r="L27" s="15">
        <v>6362.4862625500009</v>
      </c>
      <c r="M27" s="15">
        <v>4562.65427318</v>
      </c>
      <c r="N27" s="15">
        <v>5329.1280078499994</v>
      </c>
      <c r="O27" s="15">
        <v>8036.5074506799992</v>
      </c>
      <c r="P27" s="15">
        <v>6096.9658820999994</v>
      </c>
      <c r="Q27" s="15">
        <v>3362.9195281499997</v>
      </c>
      <c r="R27" s="126">
        <v>6987.9830497199991</v>
      </c>
      <c r="S27" s="126">
        <v>4987.9060065999984</v>
      </c>
      <c r="T27" s="126">
        <v>4861.7830061400009</v>
      </c>
      <c r="U27" s="162">
        <v>2675.8387185299998</v>
      </c>
      <c r="V27" s="162">
        <v>957.74267802999987</v>
      </c>
      <c r="W27" s="162">
        <v>847.83217984999999</v>
      </c>
      <c r="X27" s="162">
        <v>2662.6476814000007</v>
      </c>
      <c r="Y27" s="162">
        <v>308.79249758999987</v>
      </c>
      <c r="Z27" s="162">
        <v>945.83258735999993</v>
      </c>
    </row>
    <row r="28" spans="1:26" ht="14.25" x14ac:dyDescent="0.2">
      <c r="A28" s="9" t="s">
        <v>43</v>
      </c>
      <c r="B28" s="16" t="s">
        <v>44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</row>
    <row r="29" spans="1:26" ht="15" x14ac:dyDescent="0.25">
      <c r="A29" s="9" t="s">
        <v>45</v>
      </c>
      <c r="B29" s="12" t="s">
        <v>46</v>
      </c>
      <c r="C29" s="13">
        <v>39.522161430000004</v>
      </c>
      <c r="D29" s="13">
        <v>40.585142019999999</v>
      </c>
      <c r="E29" s="13">
        <v>40.215210849999998</v>
      </c>
      <c r="F29" s="13">
        <v>36.532403739999999</v>
      </c>
      <c r="G29" s="13">
        <v>36.462067839999996</v>
      </c>
      <c r="H29" s="13">
        <v>37.394735229999995</v>
      </c>
      <c r="I29" s="13">
        <v>37.536397539999989</v>
      </c>
      <c r="J29" s="13">
        <v>37.989922189999994</v>
      </c>
      <c r="K29" s="13">
        <v>39.15840450999999</v>
      </c>
      <c r="L29" s="13">
        <v>40.493727830000005</v>
      </c>
      <c r="M29" s="13">
        <v>40.287707300000008</v>
      </c>
      <c r="N29" s="13">
        <v>39.848572949999998</v>
      </c>
      <c r="O29" s="13">
        <v>41.335464829999999</v>
      </c>
      <c r="P29" s="13">
        <v>56.616237719999994</v>
      </c>
      <c r="Q29" s="13">
        <v>56.037626490000001</v>
      </c>
      <c r="R29" s="125">
        <v>41.754666809999996</v>
      </c>
      <c r="S29" s="125">
        <v>40.520420329999993</v>
      </c>
      <c r="T29" s="125">
        <v>41.537515769999999</v>
      </c>
      <c r="U29" s="161">
        <v>41.045934449999997</v>
      </c>
      <c r="V29" s="161">
        <v>41.438087279999998</v>
      </c>
      <c r="W29" s="161">
        <v>41.687644679999998</v>
      </c>
      <c r="X29" s="161">
        <v>41.212537359999999</v>
      </c>
      <c r="Y29" s="161">
        <v>40.998927700000003</v>
      </c>
      <c r="Z29" s="161">
        <v>39.18254211</v>
      </c>
    </row>
    <row r="30" spans="1:26" ht="14.25" x14ac:dyDescent="0.2">
      <c r="A30" s="9" t="s">
        <v>47</v>
      </c>
      <c r="B30" s="14" t="s">
        <v>48</v>
      </c>
      <c r="C30" s="15">
        <v>3.734013</v>
      </c>
      <c r="D30" s="15">
        <v>3.734013</v>
      </c>
      <c r="E30" s="15">
        <v>3.734013</v>
      </c>
      <c r="F30" s="15">
        <v>1E-3</v>
      </c>
      <c r="G30" s="15">
        <v>1E-3</v>
      </c>
      <c r="H30" s="15">
        <v>1E-3</v>
      </c>
      <c r="I30" s="15">
        <v>1E-3</v>
      </c>
      <c r="J30" s="15">
        <v>1E-3</v>
      </c>
      <c r="K30" s="15">
        <v>1E-3</v>
      </c>
      <c r="L30" s="15">
        <v>1E-3</v>
      </c>
      <c r="M30" s="15">
        <v>1E-3</v>
      </c>
      <c r="N30" s="15">
        <v>1E-3</v>
      </c>
      <c r="O30" s="15">
        <v>1E-3</v>
      </c>
      <c r="P30" s="15">
        <v>14.650101999999999</v>
      </c>
      <c r="Q30" s="15">
        <v>14.650101999999999</v>
      </c>
      <c r="R30" s="126">
        <v>1E-3</v>
      </c>
      <c r="S30" s="126">
        <v>1E-3</v>
      </c>
      <c r="T30" s="126">
        <v>1E-3</v>
      </c>
      <c r="U30" s="162">
        <v>1E-3</v>
      </c>
      <c r="V30" s="162">
        <v>1E-3</v>
      </c>
      <c r="W30" s="162">
        <v>1E-3</v>
      </c>
      <c r="X30" s="162">
        <v>1E-3</v>
      </c>
      <c r="Y30" s="162">
        <v>1E-3</v>
      </c>
      <c r="Z30" s="162">
        <v>1E-3</v>
      </c>
    </row>
    <row r="31" spans="1:26" ht="14.25" x14ac:dyDescent="0.2">
      <c r="A31" s="9" t="s">
        <v>49</v>
      </c>
      <c r="B31" s="14" t="s">
        <v>50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26">
        <v>0</v>
      </c>
      <c r="S31" s="126">
        <v>0</v>
      </c>
      <c r="T31" s="126">
        <v>0</v>
      </c>
      <c r="U31" s="162">
        <v>0</v>
      </c>
      <c r="V31" s="162">
        <v>0</v>
      </c>
      <c r="W31" s="162">
        <v>0</v>
      </c>
      <c r="X31" s="162">
        <v>0</v>
      </c>
      <c r="Y31" s="162">
        <v>0</v>
      </c>
      <c r="Z31" s="162">
        <v>0</v>
      </c>
    </row>
    <row r="32" spans="1:26" ht="14.25" x14ac:dyDescent="0.2">
      <c r="A32" s="9" t="s">
        <v>51</v>
      </c>
      <c r="B32" s="14" t="s">
        <v>52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26">
        <v>0</v>
      </c>
      <c r="S32" s="126">
        <v>0</v>
      </c>
      <c r="T32" s="126">
        <v>0</v>
      </c>
      <c r="U32" s="162">
        <v>0</v>
      </c>
      <c r="V32" s="162">
        <v>0</v>
      </c>
      <c r="W32" s="162">
        <v>0</v>
      </c>
      <c r="X32" s="162">
        <v>0</v>
      </c>
      <c r="Y32" s="162">
        <v>0</v>
      </c>
      <c r="Z32" s="162">
        <v>0</v>
      </c>
    </row>
    <row r="33" spans="1:26" ht="14.25" x14ac:dyDescent="0.2">
      <c r="A33" s="9" t="s">
        <v>53</v>
      </c>
      <c r="B33" s="14" t="s">
        <v>54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26">
        <v>0</v>
      </c>
      <c r="S33" s="126">
        <v>0</v>
      </c>
      <c r="T33" s="126">
        <v>0</v>
      </c>
      <c r="U33" s="162">
        <v>0</v>
      </c>
      <c r="V33" s="162">
        <v>0</v>
      </c>
      <c r="W33" s="162">
        <v>0</v>
      </c>
      <c r="X33" s="162">
        <v>0</v>
      </c>
      <c r="Y33" s="162">
        <v>0</v>
      </c>
      <c r="Z33" s="162">
        <v>0</v>
      </c>
    </row>
    <row r="34" spans="1:26" ht="14.25" x14ac:dyDescent="0.2">
      <c r="A34" s="18" t="s">
        <v>55</v>
      </c>
      <c r="B34" s="19" t="s">
        <v>56</v>
      </c>
      <c r="C34" s="20">
        <v>35.788148430000007</v>
      </c>
      <c r="D34" s="20">
        <v>36.851129020000002</v>
      </c>
      <c r="E34" s="20">
        <v>36.481197850000001</v>
      </c>
      <c r="F34" s="20">
        <v>36.531403740000002</v>
      </c>
      <c r="G34" s="20">
        <v>36.461067839999998</v>
      </c>
      <c r="H34" s="20">
        <v>37.393735229999997</v>
      </c>
      <c r="I34" s="20">
        <v>37.535397539999991</v>
      </c>
      <c r="J34" s="20">
        <v>37.988922189999997</v>
      </c>
      <c r="K34" s="20">
        <v>39.157404509999992</v>
      </c>
      <c r="L34" s="20">
        <v>40.492727830000007</v>
      </c>
      <c r="M34" s="20">
        <v>40.28670730000001</v>
      </c>
      <c r="N34" s="20">
        <v>39.84757295</v>
      </c>
      <c r="O34" s="20">
        <v>41.334464830000002</v>
      </c>
      <c r="P34" s="20">
        <v>41.966135719999997</v>
      </c>
      <c r="Q34" s="20">
        <v>41.387524490000004</v>
      </c>
      <c r="R34" s="128">
        <v>41.753666809999999</v>
      </c>
      <c r="S34" s="128">
        <v>40.519420329999996</v>
      </c>
      <c r="T34" s="128">
        <v>41.536515770000001</v>
      </c>
      <c r="U34" s="142">
        <v>41.04493445</v>
      </c>
      <c r="V34" s="142">
        <v>41.43708728</v>
      </c>
      <c r="W34" s="142">
        <v>41.686644680000001</v>
      </c>
      <c r="X34" s="142">
        <v>41.211537360000001</v>
      </c>
      <c r="Y34" s="142">
        <v>40.997927700000005</v>
      </c>
      <c r="Z34" s="142">
        <v>39.181542110000002</v>
      </c>
    </row>
    <row r="35" spans="1:26" ht="14.25" x14ac:dyDescent="0.2">
      <c r="B35" s="3"/>
    </row>
    <row r="36" spans="1:26" ht="14.25" x14ac:dyDescent="0.2">
      <c r="B36" s="3"/>
    </row>
    <row r="37" spans="1:26" ht="14.25" x14ac:dyDescent="0.2">
      <c r="B37" s="3"/>
    </row>
    <row r="38" spans="1:26" ht="14.25" x14ac:dyDescent="0.2">
      <c r="B38" s="3"/>
    </row>
  </sheetData>
  <pageMargins left="0.75" right="0.75" top="1" bottom="1" header="0.5" footer="0.5"/>
  <pageSetup paperSize="9" scale="48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A426"/>
  <sheetViews>
    <sheetView workbookViewId="0">
      <pane xSplit="2" ySplit="3" topLeftCell="DN22" activePane="bottomRight" state="frozen"/>
      <selection activeCell="EJ30" sqref="EJ30"/>
      <selection pane="topRight" activeCell="EJ30" sqref="EJ30"/>
      <selection pane="bottomLeft" activeCell="EJ30" sqref="EJ30"/>
      <selection pane="bottomRight" activeCell="DP31" sqref="DP31"/>
    </sheetView>
  </sheetViews>
  <sheetFormatPr defaultRowHeight="12.75" x14ac:dyDescent="0.2"/>
  <cols>
    <col min="1" max="1" width="14.7109375" hidden="1" customWidth="1"/>
    <col min="2" max="2" width="60" style="1" customWidth="1"/>
    <col min="3" max="13" width="11.42578125" style="1" hidden="1" customWidth="1"/>
    <col min="14" max="14" width="11.140625" style="1" hidden="1" customWidth="1"/>
    <col min="15" max="15" width="11.42578125" style="1" hidden="1" customWidth="1"/>
    <col min="16" max="16" width="11.140625" style="1" hidden="1" customWidth="1"/>
    <col min="17" max="26" width="8.85546875" style="1" hidden="1" customWidth="1"/>
    <col min="27" max="27" width="8.85546875" style="23" hidden="1" customWidth="1"/>
    <col min="28" max="28" width="8.85546875" style="1" hidden="1" customWidth="1"/>
    <col min="29" max="40" width="8.85546875" hidden="1" customWidth="1"/>
    <col min="41" max="45" width="9.140625" hidden="1" customWidth="1"/>
    <col min="46" max="47" width="8.85546875" hidden="1" customWidth="1"/>
    <col min="48" max="55" width="10" hidden="1" customWidth="1"/>
    <col min="56" max="57" width="9.7109375" hidden="1" customWidth="1"/>
    <col min="58" max="58" width="11.28515625" hidden="1" customWidth="1"/>
    <col min="59" max="107" width="9.140625" hidden="1" customWidth="1"/>
    <col min="108" max="109" width="10.42578125" bestFit="1" customWidth="1"/>
    <col min="123" max="125" width="9.140625" style="130"/>
    <col min="126" max="131" width="9.140625" style="156"/>
  </cols>
  <sheetData>
    <row r="1" spans="1:131" ht="15" x14ac:dyDescent="0.25">
      <c r="B1" s="24" t="s">
        <v>57</v>
      </c>
      <c r="C1" s="25"/>
      <c r="D1" s="26"/>
      <c r="E1" s="26"/>
      <c r="F1" s="27"/>
      <c r="G1" s="28"/>
      <c r="H1" s="28"/>
      <c r="I1" s="28"/>
      <c r="J1" s="28"/>
      <c r="K1" s="28"/>
      <c r="L1" s="28"/>
      <c r="M1" s="28"/>
      <c r="N1" s="28"/>
      <c r="O1" s="29"/>
      <c r="P1" s="29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131" ht="15" x14ac:dyDescent="0.25">
      <c r="B2" s="30" t="s">
        <v>58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131" ht="15" x14ac:dyDescent="0.25">
      <c r="A3" s="32" t="s">
        <v>59</v>
      </c>
      <c r="B3" s="33" t="s">
        <v>60</v>
      </c>
      <c r="C3" s="8">
        <v>37376</v>
      </c>
      <c r="D3" s="8">
        <v>37407</v>
      </c>
      <c r="E3" s="8">
        <v>37437</v>
      </c>
      <c r="F3" s="8">
        <v>37468</v>
      </c>
      <c r="G3" s="8">
        <v>37499</v>
      </c>
      <c r="H3" s="8">
        <v>37529</v>
      </c>
      <c r="I3" s="8">
        <v>37560</v>
      </c>
      <c r="J3" s="8">
        <v>37590</v>
      </c>
      <c r="K3" s="8">
        <v>37621</v>
      </c>
      <c r="L3" s="8">
        <v>37652</v>
      </c>
      <c r="M3" s="8">
        <v>37680</v>
      </c>
      <c r="N3" s="8">
        <v>37711</v>
      </c>
      <c r="O3" s="8">
        <v>37741</v>
      </c>
      <c r="P3" s="8">
        <v>37772</v>
      </c>
      <c r="Q3" s="8">
        <v>37802</v>
      </c>
      <c r="R3" s="8">
        <v>37833</v>
      </c>
      <c r="S3" s="8">
        <v>37864</v>
      </c>
      <c r="T3" s="8">
        <v>37894</v>
      </c>
      <c r="U3" s="8">
        <v>37925</v>
      </c>
      <c r="V3" s="8">
        <v>37955</v>
      </c>
      <c r="W3" s="8">
        <v>37986</v>
      </c>
      <c r="X3" s="8">
        <v>38017</v>
      </c>
      <c r="Y3" s="8">
        <v>38046</v>
      </c>
      <c r="Z3" s="8">
        <v>38077</v>
      </c>
      <c r="AA3" s="8">
        <v>38107</v>
      </c>
      <c r="AB3" s="8">
        <v>38138</v>
      </c>
      <c r="AC3" s="8">
        <v>38168</v>
      </c>
      <c r="AD3" s="8">
        <v>38199</v>
      </c>
      <c r="AE3" s="8">
        <v>38230</v>
      </c>
      <c r="AF3" s="8">
        <v>38260</v>
      </c>
      <c r="AG3" s="8">
        <v>38291</v>
      </c>
      <c r="AH3" s="8">
        <v>38321</v>
      </c>
      <c r="AI3" s="8">
        <v>38352</v>
      </c>
      <c r="AJ3" s="8">
        <v>38383</v>
      </c>
      <c r="AK3" s="8">
        <v>38411</v>
      </c>
      <c r="AL3" s="8">
        <v>38442</v>
      </c>
      <c r="AM3" s="8">
        <v>38472</v>
      </c>
      <c r="AN3" s="8">
        <v>38503</v>
      </c>
      <c r="AO3" s="8">
        <v>38533</v>
      </c>
      <c r="AP3" s="8">
        <v>38564</v>
      </c>
      <c r="AQ3" s="8">
        <v>38595</v>
      </c>
      <c r="AR3" s="8">
        <v>38625</v>
      </c>
      <c r="AS3" s="8">
        <v>38656</v>
      </c>
      <c r="AT3" s="8">
        <v>38686</v>
      </c>
      <c r="AU3" s="8">
        <v>38717</v>
      </c>
      <c r="AV3" s="8">
        <v>38748</v>
      </c>
      <c r="AW3" s="8">
        <v>38776</v>
      </c>
      <c r="AX3" s="8">
        <v>38807</v>
      </c>
      <c r="AY3" s="8">
        <v>38837</v>
      </c>
      <c r="AZ3" s="8">
        <v>38868</v>
      </c>
      <c r="BA3" s="8">
        <v>38898</v>
      </c>
      <c r="BB3" s="8">
        <v>38929</v>
      </c>
      <c r="BC3" s="8">
        <v>38960</v>
      </c>
      <c r="BD3" s="8">
        <v>38990</v>
      </c>
      <c r="BE3" s="8">
        <v>39021</v>
      </c>
      <c r="BF3" s="8">
        <v>39051</v>
      </c>
      <c r="BG3" s="8">
        <v>39082</v>
      </c>
      <c r="BH3" s="8">
        <v>39113</v>
      </c>
      <c r="BI3" s="8">
        <v>39141</v>
      </c>
      <c r="BJ3" s="8">
        <v>39172</v>
      </c>
      <c r="BK3" s="8">
        <v>39202</v>
      </c>
      <c r="BL3" s="8">
        <v>39233</v>
      </c>
      <c r="BM3" s="8">
        <v>39263</v>
      </c>
      <c r="BN3" s="8">
        <v>39294</v>
      </c>
      <c r="BO3" s="8">
        <v>39325</v>
      </c>
      <c r="BP3" s="8">
        <v>39355</v>
      </c>
      <c r="BQ3" s="8">
        <v>39386</v>
      </c>
      <c r="BR3" s="8">
        <v>39416</v>
      </c>
      <c r="BS3" s="8">
        <v>39447</v>
      </c>
      <c r="BT3" s="8">
        <v>39478</v>
      </c>
      <c r="BU3" s="8">
        <v>39507</v>
      </c>
      <c r="BV3" s="8">
        <v>39538</v>
      </c>
      <c r="BW3" s="8">
        <v>39568</v>
      </c>
      <c r="BX3" s="8">
        <v>39599</v>
      </c>
      <c r="BY3" s="8">
        <v>39629</v>
      </c>
      <c r="BZ3" s="8">
        <v>39660</v>
      </c>
      <c r="CA3" s="8">
        <v>39691</v>
      </c>
      <c r="CB3" s="8">
        <v>39721</v>
      </c>
      <c r="CC3" s="8">
        <v>39752</v>
      </c>
      <c r="CD3" s="8">
        <v>39782</v>
      </c>
      <c r="CE3" s="8">
        <v>39813</v>
      </c>
      <c r="CF3" s="8">
        <v>39844</v>
      </c>
      <c r="CG3" s="8">
        <v>39872</v>
      </c>
      <c r="CH3" s="8">
        <v>39903</v>
      </c>
      <c r="CI3" s="8">
        <v>39933</v>
      </c>
      <c r="CJ3" s="8">
        <v>39964</v>
      </c>
      <c r="CK3" s="8">
        <v>39994</v>
      </c>
      <c r="CL3" s="8">
        <v>40025</v>
      </c>
      <c r="CM3" s="8">
        <v>40056</v>
      </c>
      <c r="CN3" s="8">
        <v>40086</v>
      </c>
      <c r="CO3" s="8">
        <v>40117</v>
      </c>
      <c r="CP3" s="8">
        <v>40147</v>
      </c>
      <c r="CQ3" s="8">
        <v>40178</v>
      </c>
      <c r="CR3" s="8">
        <v>40209</v>
      </c>
      <c r="CS3" s="8">
        <v>40237</v>
      </c>
      <c r="CT3" s="8">
        <v>40268</v>
      </c>
      <c r="CU3" s="8">
        <v>40298</v>
      </c>
      <c r="CV3" s="8">
        <v>40329</v>
      </c>
      <c r="CW3" s="8">
        <v>40359</v>
      </c>
      <c r="CX3" s="8">
        <v>40390</v>
      </c>
      <c r="CY3" s="8">
        <v>40421</v>
      </c>
      <c r="CZ3" s="8">
        <v>40451</v>
      </c>
      <c r="DA3" s="8">
        <v>40482</v>
      </c>
      <c r="DB3" s="8">
        <v>40512</v>
      </c>
      <c r="DC3" s="8">
        <v>40543</v>
      </c>
      <c r="DD3" s="8">
        <v>41305</v>
      </c>
      <c r="DE3" s="8">
        <v>41333</v>
      </c>
      <c r="DF3" s="8">
        <v>41364</v>
      </c>
      <c r="DG3" s="8">
        <v>41394</v>
      </c>
      <c r="DH3" s="8">
        <v>41425</v>
      </c>
      <c r="DI3" s="8">
        <v>41455</v>
      </c>
      <c r="DJ3" s="8">
        <v>41486</v>
      </c>
      <c r="DK3" s="8">
        <v>41517</v>
      </c>
      <c r="DL3" s="8">
        <v>41547</v>
      </c>
      <c r="DM3" s="8">
        <v>41578</v>
      </c>
      <c r="DN3" s="8">
        <v>41608</v>
      </c>
      <c r="DO3" s="8">
        <v>41639</v>
      </c>
      <c r="DP3" s="8">
        <v>41670</v>
      </c>
      <c r="DQ3" s="8">
        <v>41698</v>
      </c>
      <c r="DR3" s="8">
        <v>41729</v>
      </c>
      <c r="DS3" s="131">
        <v>41759</v>
      </c>
      <c r="DT3" s="131">
        <v>41790</v>
      </c>
      <c r="DU3" s="131">
        <v>41820</v>
      </c>
      <c r="DV3" s="157">
        <v>41851</v>
      </c>
      <c r="DW3" s="157">
        <v>41882</v>
      </c>
      <c r="DX3" s="157">
        <v>41912</v>
      </c>
      <c r="DY3" s="157">
        <v>41943</v>
      </c>
      <c r="DZ3" s="157">
        <v>41973</v>
      </c>
      <c r="EA3" s="157">
        <v>42004</v>
      </c>
    </row>
    <row r="4" spans="1:131" ht="14.25" x14ac:dyDescent="0.2">
      <c r="A4" s="32"/>
      <c r="B4" s="1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11"/>
      <c r="R4" s="11"/>
      <c r="S4" s="11"/>
      <c r="T4" s="11"/>
      <c r="U4" s="11"/>
      <c r="V4" s="11"/>
      <c r="W4" s="11"/>
      <c r="X4" s="11"/>
      <c r="Y4" s="11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33"/>
      <c r="DT4" s="133"/>
      <c r="DU4" s="133"/>
      <c r="DV4" s="162"/>
      <c r="DW4" s="162"/>
      <c r="DX4" s="162"/>
      <c r="DY4" s="162"/>
      <c r="DZ4" s="162"/>
      <c r="EA4" s="162"/>
    </row>
    <row r="5" spans="1:131" s="36" customFormat="1" ht="15" x14ac:dyDescent="0.25">
      <c r="A5" s="35" t="s">
        <v>61</v>
      </c>
      <c r="B5" s="12" t="s">
        <v>62</v>
      </c>
      <c r="C5" s="13">
        <f t="shared" ref="C5:BN5" si="0">C6+C7</f>
        <v>863.42070308000098</v>
      </c>
      <c r="D5" s="13">
        <f t="shared" si="0"/>
        <v>901.92067173999988</v>
      </c>
      <c r="E5" s="13">
        <f t="shared" si="0"/>
        <v>857.77793963999795</v>
      </c>
      <c r="F5" s="13">
        <f t="shared" si="0"/>
        <v>890.01547900999992</v>
      </c>
      <c r="G5" s="13">
        <f t="shared" si="0"/>
        <v>891.08808121999891</v>
      </c>
      <c r="H5" s="13">
        <f t="shared" si="0"/>
        <v>886.09074408000004</v>
      </c>
      <c r="I5" s="13">
        <f t="shared" si="0"/>
        <v>889.1818075000009</v>
      </c>
      <c r="J5" s="13">
        <f t="shared" si="0"/>
        <v>887.65938869000001</v>
      </c>
      <c r="K5" s="13">
        <f t="shared" si="0"/>
        <v>973.15639019999901</v>
      </c>
      <c r="L5" s="13">
        <f t="shared" si="0"/>
        <v>883.21845149999899</v>
      </c>
      <c r="M5" s="13">
        <f t="shared" si="0"/>
        <v>869.14205255000195</v>
      </c>
      <c r="N5" s="13">
        <f t="shared" si="0"/>
        <v>930.98422998000103</v>
      </c>
      <c r="O5" s="13">
        <f t="shared" si="0"/>
        <v>948.67887105000102</v>
      </c>
      <c r="P5" s="13">
        <f t="shared" si="0"/>
        <v>940.61421662999987</v>
      </c>
      <c r="Q5" s="13">
        <f t="shared" si="0"/>
        <v>919.83553286999995</v>
      </c>
      <c r="R5" s="13">
        <f t="shared" si="0"/>
        <v>941.87613341999895</v>
      </c>
      <c r="S5" s="13">
        <f t="shared" si="0"/>
        <v>975.02656338999998</v>
      </c>
      <c r="T5" s="13">
        <f t="shared" si="0"/>
        <v>962.99969416999807</v>
      </c>
      <c r="U5" s="13">
        <f t="shared" si="0"/>
        <v>964.26630820999992</v>
      </c>
      <c r="V5" s="13">
        <f t="shared" si="0"/>
        <v>1043.359003270001</v>
      </c>
      <c r="W5" s="13">
        <f t="shared" si="0"/>
        <v>1087.2247716799989</v>
      </c>
      <c r="X5" s="13">
        <f t="shared" si="0"/>
        <v>962.21230304999995</v>
      </c>
      <c r="Y5" s="13">
        <f t="shared" si="0"/>
        <v>945.28664731999993</v>
      </c>
      <c r="Z5" s="13">
        <f t="shared" si="0"/>
        <v>989.41637821999791</v>
      </c>
      <c r="AA5" s="13">
        <f t="shared" si="0"/>
        <v>1006.971934199998</v>
      </c>
      <c r="AB5" s="13">
        <f t="shared" si="0"/>
        <v>1019.072986309998</v>
      </c>
      <c r="AC5" s="13">
        <f t="shared" si="0"/>
        <v>1057.2150183099989</v>
      </c>
      <c r="AD5" s="13">
        <f t="shared" si="0"/>
        <v>1070.1265478599989</v>
      </c>
      <c r="AE5" s="13">
        <f t="shared" si="0"/>
        <v>1152.3170406199999</v>
      </c>
      <c r="AF5" s="13">
        <f t="shared" si="0"/>
        <v>1160.1524428499999</v>
      </c>
      <c r="AG5" s="13">
        <f t="shared" si="0"/>
        <v>1187.4507482400011</v>
      </c>
      <c r="AH5" s="13">
        <f t="shared" si="0"/>
        <v>1185.7407788899989</v>
      </c>
      <c r="AI5" s="13">
        <f t="shared" si="0"/>
        <v>1238.6241961500027</v>
      </c>
      <c r="AJ5" s="13">
        <f t="shared" si="0"/>
        <v>1097.7546397600029</v>
      </c>
      <c r="AK5" s="13">
        <f t="shared" si="0"/>
        <v>1100.9582435699999</v>
      </c>
      <c r="AL5" s="13">
        <f t="shared" si="0"/>
        <v>1213.4947419199962</v>
      </c>
      <c r="AM5" s="13">
        <f t="shared" si="0"/>
        <v>1170.528917010002</v>
      </c>
      <c r="AN5" s="13">
        <f t="shared" si="0"/>
        <v>1222.7765762099989</v>
      </c>
      <c r="AO5" s="13">
        <f t="shared" si="0"/>
        <v>1231.5509694800007</v>
      </c>
      <c r="AP5" s="13">
        <f t="shared" si="0"/>
        <v>1176.01081105</v>
      </c>
      <c r="AQ5" s="13">
        <f t="shared" si="0"/>
        <v>1320.67024969</v>
      </c>
      <c r="AR5" s="13">
        <f t="shared" si="0"/>
        <v>1339.612686490002</v>
      </c>
      <c r="AS5" s="13">
        <f t="shared" si="0"/>
        <v>1233.931577129995</v>
      </c>
      <c r="AT5" s="13">
        <f t="shared" si="0"/>
        <v>1312.471088019998</v>
      </c>
      <c r="AU5" s="13">
        <f t="shared" si="0"/>
        <v>1372.5684694300021</v>
      </c>
      <c r="AV5" s="13">
        <f t="shared" si="0"/>
        <v>1262.907192359999</v>
      </c>
      <c r="AW5" s="13">
        <f t="shared" si="0"/>
        <v>1248.7097480600019</v>
      </c>
      <c r="AX5" s="13">
        <f t="shared" si="0"/>
        <v>1269.9628132299999</v>
      </c>
      <c r="AY5" s="13">
        <f t="shared" si="0"/>
        <v>1319.985713060001</v>
      </c>
      <c r="AZ5" s="13">
        <f t="shared" si="0"/>
        <v>1328.966311719998</v>
      </c>
      <c r="BA5" s="13">
        <f t="shared" si="0"/>
        <v>1330.160597680004</v>
      </c>
      <c r="BB5" s="13">
        <f t="shared" si="0"/>
        <v>1378.859082670002</v>
      </c>
      <c r="BC5" s="13">
        <f t="shared" si="0"/>
        <v>1398.8638532599989</v>
      </c>
      <c r="BD5" s="13">
        <f t="shared" si="0"/>
        <v>1458.9533965100011</v>
      </c>
      <c r="BE5" s="13">
        <f t="shared" si="0"/>
        <v>1445.3159149600019</v>
      </c>
      <c r="BF5" s="13">
        <f t="shared" si="0"/>
        <v>1492.1328241699971</v>
      </c>
      <c r="BG5" s="13">
        <f t="shared" si="0"/>
        <v>1532.413146460003</v>
      </c>
      <c r="BH5" s="13">
        <f t="shared" si="0"/>
        <v>1431.3269128999989</v>
      </c>
      <c r="BI5" s="13">
        <f t="shared" si="0"/>
        <v>1374.122072170001</v>
      </c>
      <c r="BJ5" s="13">
        <f t="shared" si="0"/>
        <v>1452.573807860002</v>
      </c>
      <c r="BK5" s="13">
        <f t="shared" si="0"/>
        <v>1421.47971117</v>
      </c>
      <c r="BL5" s="13">
        <f t="shared" si="0"/>
        <v>1566.477678869998</v>
      </c>
      <c r="BM5" s="13">
        <f t="shared" si="0"/>
        <v>1510.9558621200019</v>
      </c>
      <c r="BN5" s="13">
        <f t="shared" si="0"/>
        <v>1577.6933990300029</v>
      </c>
      <c r="BO5" s="13">
        <f t="shared" ref="BO5:CD5" si="1">BO6+BO7</f>
        <v>1570.4565802599971</v>
      </c>
      <c r="BP5" s="13">
        <f t="shared" si="1"/>
        <v>1566.484392280003</v>
      </c>
      <c r="BQ5" s="13">
        <f t="shared" si="1"/>
        <v>1537.385949580002</v>
      </c>
      <c r="BR5" s="13">
        <f t="shared" si="1"/>
        <v>1654.6487445799969</v>
      </c>
      <c r="BS5" s="13">
        <f t="shared" si="1"/>
        <v>1647.67098691</v>
      </c>
      <c r="BT5" s="13">
        <f t="shared" si="1"/>
        <v>1526.0890892</v>
      </c>
      <c r="BU5" s="13">
        <f t="shared" si="1"/>
        <v>1591.037842350001</v>
      </c>
      <c r="BV5" s="13">
        <f t="shared" si="1"/>
        <v>1595.8023294800091</v>
      </c>
      <c r="BW5" s="13">
        <f t="shared" si="1"/>
        <v>1602.811373029996</v>
      </c>
      <c r="BX5" s="13">
        <f t="shared" si="1"/>
        <v>1726.215692349997</v>
      </c>
      <c r="BY5" s="13">
        <f t="shared" si="1"/>
        <v>1682.651176149998</v>
      </c>
      <c r="BZ5" s="13">
        <f t="shared" si="1"/>
        <v>1832.9786445600021</v>
      </c>
      <c r="CA5" s="13">
        <f t="shared" si="1"/>
        <v>1876.281986460004</v>
      </c>
      <c r="CB5" s="13">
        <f t="shared" si="1"/>
        <v>1892.4159504099998</v>
      </c>
      <c r="CC5" s="13">
        <f t="shared" si="1"/>
        <v>1996.2915304100047</v>
      </c>
      <c r="CD5" s="13">
        <f t="shared" si="1"/>
        <v>2032.7810160000008</v>
      </c>
      <c r="CE5" s="13">
        <f>CE6+CE7</f>
        <v>2350.9672685900005</v>
      </c>
      <c r="CF5" s="13">
        <f t="shared" ref="CF5:DC5" si="2">CF6+CF7</f>
        <v>2226.8911625200003</v>
      </c>
      <c r="CG5" s="13">
        <f t="shared" si="2"/>
        <v>2119.72441703</v>
      </c>
      <c r="CH5" s="13">
        <f t="shared" si="2"/>
        <v>2583.4955376400012</v>
      </c>
      <c r="CI5" s="13">
        <f t="shared" si="2"/>
        <v>2276.8857984700003</v>
      </c>
      <c r="CJ5" s="13">
        <f t="shared" si="2"/>
        <v>2206.2176288900009</v>
      </c>
      <c r="CK5" s="13">
        <f t="shared" si="2"/>
        <v>2204.7920278000006</v>
      </c>
      <c r="CL5" s="13">
        <f t="shared" si="2"/>
        <v>2174.4993427600002</v>
      </c>
      <c r="CM5" s="13">
        <f t="shared" si="2"/>
        <v>2343.734116730001</v>
      </c>
      <c r="CN5" s="13">
        <f t="shared" si="2"/>
        <v>2333.2284911900001</v>
      </c>
      <c r="CO5" s="13">
        <f t="shared" si="2"/>
        <v>2368.5876143200003</v>
      </c>
      <c r="CP5" s="13">
        <f t="shared" si="2"/>
        <v>2619.9555108900013</v>
      </c>
      <c r="CQ5" s="13">
        <f t="shared" si="2"/>
        <v>2555.6730729200003</v>
      </c>
      <c r="CR5" s="13">
        <f t="shared" si="2"/>
        <v>2340.7838392500007</v>
      </c>
      <c r="CS5" s="13">
        <f t="shared" si="2"/>
        <v>2558.3814452100005</v>
      </c>
      <c r="CT5" s="13">
        <f t="shared" si="2"/>
        <v>3169.3097034900002</v>
      </c>
      <c r="CU5" s="13">
        <f t="shared" si="2"/>
        <v>3093.5811460600003</v>
      </c>
      <c r="CV5" s="13">
        <f t="shared" si="2"/>
        <v>3593.021070830001</v>
      </c>
      <c r="CW5" s="13">
        <f t="shared" si="2"/>
        <v>2677.9653372500015</v>
      </c>
      <c r="CX5" s="13">
        <f t="shared" si="2"/>
        <v>2799.304457700001</v>
      </c>
      <c r="CY5" s="13">
        <f t="shared" si="2"/>
        <v>2841.0556840500003</v>
      </c>
      <c r="CZ5" s="13">
        <f t="shared" si="2"/>
        <v>3662.0672610170013</v>
      </c>
      <c r="DA5" s="13">
        <f t="shared" si="2"/>
        <v>3673.2070027500013</v>
      </c>
      <c r="DB5" s="13">
        <f t="shared" si="2"/>
        <v>3779.8681336700001</v>
      </c>
      <c r="DC5" s="13">
        <f t="shared" si="2"/>
        <v>3242.2673926000007</v>
      </c>
      <c r="DD5" s="13">
        <v>4258.7970031600007</v>
      </c>
      <c r="DE5" s="13">
        <v>4057.0917669000009</v>
      </c>
      <c r="DF5" s="13">
        <v>4503.7379804600005</v>
      </c>
      <c r="DG5" s="13">
        <v>4065.3984393700007</v>
      </c>
      <c r="DH5" s="13">
        <v>4509.5580571900009</v>
      </c>
      <c r="DI5" s="13">
        <v>4703.6466302000008</v>
      </c>
      <c r="DJ5" s="13">
        <v>5302.0101955500013</v>
      </c>
      <c r="DK5" s="13">
        <v>5865.8561928000017</v>
      </c>
      <c r="DL5" s="13">
        <v>5184.9876207600009</v>
      </c>
      <c r="DM5" s="13">
        <v>4766.1825212600006</v>
      </c>
      <c r="DN5" s="13">
        <v>5156.5073902500008</v>
      </c>
      <c r="DO5" s="13">
        <v>4943.001488570002</v>
      </c>
      <c r="DP5" s="13">
        <v>4583.0407571600017</v>
      </c>
      <c r="DQ5" s="13">
        <v>4935.6881835000004</v>
      </c>
      <c r="DR5" s="13">
        <v>5434.4586555200012</v>
      </c>
      <c r="DS5" s="132">
        <v>5252.94243757</v>
      </c>
      <c r="DT5" s="132">
        <v>5154.3131418699995</v>
      </c>
      <c r="DU5" s="132">
        <v>5011.8356331800005</v>
      </c>
      <c r="DV5" s="161">
        <v>6018.0993704600005</v>
      </c>
      <c r="DW5" s="161">
        <v>6167.2938637400002</v>
      </c>
      <c r="DX5" s="161">
        <v>8721.9285018800019</v>
      </c>
      <c r="DY5" s="161">
        <v>6098.0627399500008</v>
      </c>
      <c r="DZ5" s="161">
        <v>6655.6703206900002</v>
      </c>
      <c r="EA5" s="161">
        <v>6707.2872956300007</v>
      </c>
    </row>
    <row r="6" spans="1:131" ht="15" x14ac:dyDescent="0.25">
      <c r="A6" s="35" t="s">
        <v>63</v>
      </c>
      <c r="B6" s="14" t="s">
        <v>64</v>
      </c>
      <c r="C6" s="13">
        <f>'[1]STA-1SG'!G288</f>
        <v>737.18463910000003</v>
      </c>
      <c r="D6" s="13">
        <f>'[1]STA-1SG'!H288</f>
        <v>736.6945093999999</v>
      </c>
      <c r="E6" s="13">
        <f>'[1]STA-1SG'!I288</f>
        <v>704.59280849999993</v>
      </c>
      <c r="F6" s="13">
        <f>'[1]STA-1SG'!J288</f>
        <v>720.62993804999996</v>
      </c>
      <c r="G6" s="13">
        <f>'[1]STA-1SG'!K288</f>
        <v>739.06049789999997</v>
      </c>
      <c r="H6" s="13">
        <f>'[1]STA-1SG'!L288</f>
        <v>736.72143755000002</v>
      </c>
      <c r="I6" s="13">
        <f>'[1]STA-1SG'!M288</f>
        <v>740.00499074999993</v>
      </c>
      <c r="J6" s="13">
        <f>'[1]STA-1SG'!N288</f>
        <v>734.23431070000004</v>
      </c>
      <c r="K6" s="13">
        <f>'[1]STA-1SG'!O288</f>
        <v>819.20214395000005</v>
      </c>
      <c r="L6" s="13">
        <f>'[1]STA-1SG'!P288</f>
        <v>726.78611020000005</v>
      </c>
      <c r="M6" s="13">
        <f>'[1]STA-1SG'!Q288</f>
        <v>716.32375574999992</v>
      </c>
      <c r="N6" s="13">
        <f>'[1]STA-1SG'!R288</f>
        <v>770.0973156</v>
      </c>
      <c r="O6" s="13">
        <f>'[1]STA-1SG'!S288</f>
        <v>786.43086855000001</v>
      </c>
      <c r="P6" s="13">
        <f>'[1]STA-1SG'!T288</f>
        <v>777.98747394999987</v>
      </c>
      <c r="Q6" s="13">
        <f>'[1]STA-1SG'!U288</f>
        <v>755.96175374999996</v>
      </c>
      <c r="R6" s="13">
        <f>'[1]STA-1SG'!V288</f>
        <v>775.92032664999999</v>
      </c>
      <c r="S6" s="13">
        <f>'[1]STA-1SG'!W288</f>
        <v>805.02126654999995</v>
      </c>
      <c r="T6" s="13">
        <f>'[1]STA-1SG'!X288</f>
        <v>791.84261285000002</v>
      </c>
      <c r="U6" s="13">
        <f>'[1]STA-1SG'!Y288</f>
        <v>798.62495939999997</v>
      </c>
      <c r="V6" s="13">
        <f>'[1]STA-1SG'!Z288</f>
        <v>844.04079239999999</v>
      </c>
      <c r="W6" s="13">
        <f>'[1]STA-1SG'!AA288</f>
        <v>918.89585839999995</v>
      </c>
      <c r="X6" s="13">
        <f>'[1]STA-1SG'!AB288</f>
        <v>786.6968584</v>
      </c>
      <c r="Y6" s="13">
        <f>'[1]STA-1SG'!AC288</f>
        <v>772.28619830000002</v>
      </c>
      <c r="Z6" s="13">
        <f>'[1]STA-1SG'!AD288</f>
        <v>813.2628848999999</v>
      </c>
      <c r="AA6" s="13">
        <f>'[1]STA-1SG'!AE288</f>
        <v>831.00483810000003</v>
      </c>
      <c r="AB6" s="13">
        <f>'[1]STA-1SG'!AF288</f>
        <v>839.65051764999998</v>
      </c>
      <c r="AC6" s="13">
        <f>'[1]STA-1SG'!AG288</f>
        <v>852.09549719999984</v>
      </c>
      <c r="AD6" s="13">
        <f>'[1]STA-1SG'!AH288</f>
        <v>837.87364374999993</v>
      </c>
      <c r="AE6" s="13">
        <f>'[1]STA-1SG'!AI288</f>
        <v>895.71559669999999</v>
      </c>
      <c r="AF6" s="13">
        <f>'[1]STA-1SG'!AJ288</f>
        <v>880.97403659999998</v>
      </c>
      <c r="AG6" s="13">
        <f>'[1]STA-1SG'!AK288</f>
        <v>858.83522970000001</v>
      </c>
      <c r="AH6" s="13">
        <f>'[1]STA-1SG'!AL288</f>
        <v>959.17740949999995</v>
      </c>
      <c r="AI6" s="13">
        <f>'[1]STA-1SG'!AM288</f>
        <v>945.75816269999984</v>
      </c>
      <c r="AJ6" s="13">
        <f>'[1]STA-1SG'!AN288</f>
        <v>865.72068264999996</v>
      </c>
      <c r="AK6" s="13">
        <f>'[1]STA-1SG'!AO288</f>
        <v>838.7959818999999</v>
      </c>
      <c r="AL6" s="13">
        <f>'[1]STA-1SG'!AP288</f>
        <v>918.79348170000003</v>
      </c>
      <c r="AM6" s="13">
        <f>'[1]STA-1SG'!AQ288</f>
        <v>904.9873546</v>
      </c>
      <c r="AN6" s="13">
        <f>'[1]STA-1SG'!AR288</f>
        <v>917.51088095</v>
      </c>
      <c r="AO6" s="13">
        <f>'[1]STA-1SG'!AS288</f>
        <v>906.36528069999986</v>
      </c>
      <c r="AP6" s="13">
        <f>'[1]STA-1SG'!AT288</f>
        <v>916.18246689999989</v>
      </c>
      <c r="AQ6" s="13">
        <f>'[1]STA-1SG'!AU288</f>
        <v>1009.1868201</v>
      </c>
      <c r="AR6" s="13">
        <f>'[1]STA-1SG'!AV288</f>
        <v>954.53399324999998</v>
      </c>
      <c r="AS6" s="13">
        <f>'[1]STA-1SG'!AW288</f>
        <v>975.62029274999998</v>
      </c>
      <c r="AT6" s="13">
        <f>'[1]STA-1SG'!AX288</f>
        <v>1029.91966415</v>
      </c>
      <c r="AU6" s="13">
        <f>'[1]STA-1SG'!AY288</f>
        <v>1026.84633065</v>
      </c>
      <c r="AV6" s="13">
        <f>'[1]STA-1SG'!AZ288</f>
        <v>963.27459714999998</v>
      </c>
      <c r="AW6" s="13">
        <f>'[1]STA-1SG'!BA288</f>
        <v>927.40312374999996</v>
      </c>
      <c r="AX6" s="13">
        <f>'[1]STA-1SG'!BB288</f>
        <v>922.79489689999991</v>
      </c>
      <c r="AY6" s="13">
        <f>'[1]STA-1SG'!BC288</f>
        <v>951.05478999999991</v>
      </c>
      <c r="AZ6" s="13">
        <f>'[1]STA-1SG'!BD288</f>
        <v>982.17830230000004</v>
      </c>
      <c r="BA6" s="13">
        <f>'[1]STA-1SG'!BE288</f>
        <v>976.42322224999998</v>
      </c>
      <c r="BB6" s="13">
        <f>'[1]STA-1SG'!BF288</f>
        <v>1009.44508875</v>
      </c>
      <c r="BC6" s="13">
        <f>'[1]STA-1SG'!BG288</f>
        <v>1067.0921885</v>
      </c>
      <c r="BD6" s="13">
        <f>'[1]STA-1SG'!BH288</f>
        <v>1041.3235417000001</v>
      </c>
      <c r="BE6" s="13">
        <f>'[1]STA-1SG'!BI288</f>
        <v>1072.12020145</v>
      </c>
      <c r="BF6" s="13">
        <f>'[1]STA-1SG'!BJ288</f>
        <v>1120.97616795</v>
      </c>
      <c r="BG6" s="13">
        <f>'[1]STA-1SG'!BK288</f>
        <v>1151.4446475</v>
      </c>
      <c r="BH6" s="13">
        <f>'[1]STA-1SG'!BL288</f>
        <v>1052.8570735999999</v>
      </c>
      <c r="BI6" s="13">
        <f>'[1]STA-1SG'!BM288</f>
        <v>1002.4190534000001</v>
      </c>
      <c r="BJ6" s="13">
        <f>'[1]STA-1SG'!BN288</f>
        <v>1046.4752531500001</v>
      </c>
      <c r="BK6" s="13">
        <f>'[1]STA-1SG'!BO288</f>
        <v>1082.198713</v>
      </c>
      <c r="BL6" s="13">
        <f>'[1]STA-1SG'!BP288</f>
        <v>1085.3127460000001</v>
      </c>
      <c r="BM6" s="13">
        <f>'[1]STA-1SG'!BQ288</f>
        <v>1080.7734055999999</v>
      </c>
      <c r="BN6" s="13">
        <f>'[1]STA-1SG'!BR288</f>
        <v>1139.9018986999999</v>
      </c>
      <c r="BO6" s="13">
        <f>'[1]STA-1SG'!BS288</f>
        <v>1176.7384982000001</v>
      </c>
      <c r="BP6" s="13">
        <f>'[1]STA-1SG'!BT288</f>
        <v>1136.5449169000001</v>
      </c>
      <c r="BQ6" s="13">
        <f>'[1]STA-1SG'!BU288</f>
        <v>1158.76709005</v>
      </c>
      <c r="BR6" s="13">
        <f>'[1]STA-1SG'!BV288</f>
        <v>1221.02452305</v>
      </c>
      <c r="BS6" s="13">
        <f>'[1]STA-1SG'!BW288</f>
        <v>1323.7485223000001</v>
      </c>
      <c r="BT6" s="13">
        <f>'[1]STA-1SG'!BX288</f>
        <v>1177.7225020999999</v>
      </c>
      <c r="BU6" s="13">
        <f>'[1]STA-1SG'!BY288</f>
        <v>1198.70324175</v>
      </c>
      <c r="BV6" s="13">
        <f>'[1]STA-1SG'!BZ288</f>
        <v>1262.9973033000001</v>
      </c>
      <c r="BW6" s="13">
        <f>'[1]STA-1SG'!CA288</f>
        <v>1260.1088096999999</v>
      </c>
      <c r="BX6" s="13">
        <f>'[1]STA-1SG'!CB288</f>
        <v>1266.5462762</v>
      </c>
      <c r="BY6" s="13">
        <f>'[1]STA-1SG'!CC288</f>
        <v>1267.49984245</v>
      </c>
      <c r="BZ6" s="13">
        <f>'[1]STA-1SG'!CD288</f>
        <v>1358.407222</v>
      </c>
      <c r="CA6" s="13">
        <f>'[1]STA-1SG'!CE288</f>
        <v>1383.80987495</v>
      </c>
      <c r="CB6" s="13">
        <f>'[1]STA-1SG'!CF288</f>
        <v>1463.5925213999999</v>
      </c>
      <c r="CC6" s="13">
        <f>'[1]STA-1SG'!CG288</f>
        <v>1524.6656142499999</v>
      </c>
      <c r="CD6" s="13">
        <f>'[1]STA-1SG'!CH288</f>
        <v>1570.3576735999998</v>
      </c>
      <c r="CE6" s="13">
        <f>'[1]STA-1SG'!CI288</f>
        <v>1656.56416835</v>
      </c>
      <c r="CF6" s="13">
        <f>'[1]STA-1SG'!CJ288</f>
        <v>1525.58867184</v>
      </c>
      <c r="CG6" s="13">
        <f>'[1]STA-1SG'!CK288</f>
        <v>1496.2516094</v>
      </c>
      <c r="CH6" s="13">
        <f>'[1]STA-1SG'!CL288</f>
        <v>1531.01931777</v>
      </c>
      <c r="CI6" s="13">
        <f>'[1]STA-1SG'!CM288</f>
        <v>1562.0433256200001</v>
      </c>
      <c r="CJ6" s="13">
        <f>'[1]STA-1SG'!CN288</f>
        <v>1537.88972143</v>
      </c>
      <c r="CK6" s="13">
        <f>'[1]STA-1SG'!CO288</f>
        <v>1508.03249506</v>
      </c>
      <c r="CL6" s="13">
        <f>'[1]STA-1SG'!CP288</f>
        <v>1504.37153969</v>
      </c>
      <c r="CM6" s="13">
        <f>'[1]STA-1SG'!CQ288</f>
        <v>1585.3390506999999</v>
      </c>
      <c r="CN6" s="13">
        <f>'[1]STA-1SG'!CR288</f>
        <v>1547.65403765</v>
      </c>
      <c r="CO6" s="13">
        <f>'[1]STA-1SG'!CS288</f>
        <v>1557.82355869</v>
      </c>
      <c r="CP6" s="13">
        <f>'[1]STA-1SG'!CT288</f>
        <v>1650.1121665700002</v>
      </c>
      <c r="CQ6" s="13">
        <f>'[1]STA-1SG'!CU288</f>
        <v>1704.92888281</v>
      </c>
      <c r="CR6" s="13">
        <f>'[1]STA-1SG'!CV288</f>
        <v>1526.0537655300002</v>
      </c>
      <c r="CS6" s="13">
        <f>'[1]STA-1SG'!CW288</f>
        <v>1506.1281921000002</v>
      </c>
      <c r="CT6" s="13">
        <f>'[1]STA-1SG'!CX288</f>
        <v>1589.4154737999997</v>
      </c>
      <c r="CU6" s="13">
        <f>'[1]STA-1SG'!CY288</f>
        <v>1594.7911394499999</v>
      </c>
      <c r="CV6" s="13">
        <f>'[1]STA-1SG'!CZ288</f>
        <v>1648.6692409400002</v>
      </c>
      <c r="CW6" s="13">
        <f>'[1]STA-1SG'!DA288</f>
        <v>1651.3936321700003</v>
      </c>
      <c r="CX6" s="13">
        <f>'[1]STA-1SG'!DB288</f>
        <v>1668.3507679600002</v>
      </c>
      <c r="CY6" s="13">
        <f>'[1]STA-1SG'!DC288</f>
        <v>1797.2361848899998</v>
      </c>
      <c r="CZ6" s="13">
        <f>'[1]STA-1SG'!DD288</f>
        <v>1737.7809678670001</v>
      </c>
      <c r="DA6" s="13">
        <f>'[1]STA-1SG'!DE288</f>
        <v>1756.7492435899999</v>
      </c>
      <c r="DB6" s="13">
        <f>'[1]STA-1SG'!DF288</f>
        <v>1856.3068754399999</v>
      </c>
      <c r="DC6" s="13">
        <f>'[1]STA-1SG'!DG288</f>
        <v>1908.6091730700002</v>
      </c>
      <c r="DD6" s="13">
        <v>2413.96669342</v>
      </c>
      <c r="DE6" s="13">
        <v>2340.3745774699996</v>
      </c>
      <c r="DF6" s="13">
        <v>2556.5050096199998</v>
      </c>
      <c r="DG6" s="13">
        <v>2625.5478177599998</v>
      </c>
      <c r="DH6" s="13">
        <v>2679.4984125199999</v>
      </c>
      <c r="DI6" s="13">
        <v>2768.3164847799999</v>
      </c>
      <c r="DJ6" s="13">
        <v>2832.0139852699999</v>
      </c>
      <c r="DK6" s="13">
        <v>3180.77894956</v>
      </c>
      <c r="DL6" s="13">
        <v>3148.9066119899999</v>
      </c>
      <c r="DM6" s="13">
        <v>2934.7618324200002</v>
      </c>
      <c r="DN6" s="13">
        <v>3070.5508628000002</v>
      </c>
      <c r="DO6" s="13">
        <v>3373.2916088800007</v>
      </c>
      <c r="DP6" s="13">
        <v>3031.863099310001</v>
      </c>
      <c r="DQ6" s="13">
        <v>3032.5559272400001</v>
      </c>
      <c r="DR6" s="13">
        <v>3082.9393058800006</v>
      </c>
      <c r="DS6" s="132">
        <v>3146.4710110199994</v>
      </c>
      <c r="DT6" s="132">
        <v>3191.7316911199991</v>
      </c>
      <c r="DU6" s="132">
        <v>3290.4118577399995</v>
      </c>
      <c r="DV6" s="161">
        <v>3388.6765419800008</v>
      </c>
      <c r="DW6" s="161">
        <v>3540.01868977</v>
      </c>
      <c r="DX6" s="161">
        <v>3477.7866939</v>
      </c>
      <c r="DY6" s="161">
        <v>3589.4784111300005</v>
      </c>
      <c r="DZ6" s="161">
        <v>3717.36786291</v>
      </c>
      <c r="EA6" s="161">
        <v>4117.96651406</v>
      </c>
    </row>
    <row r="7" spans="1:131" ht="15" x14ac:dyDescent="0.25">
      <c r="A7" s="35" t="s">
        <v>65</v>
      </c>
      <c r="B7" s="12" t="s">
        <v>66</v>
      </c>
      <c r="C7" s="13">
        <f t="shared" ref="C7:BN7" si="3">SUM(C8:C9)</f>
        <v>126.23606398000099</v>
      </c>
      <c r="D7" s="13">
        <f t="shared" si="3"/>
        <v>165.22616234</v>
      </c>
      <c r="E7" s="13">
        <f t="shared" si="3"/>
        <v>153.18513113999799</v>
      </c>
      <c r="F7" s="13">
        <f t="shared" si="3"/>
        <v>169.38554095999996</v>
      </c>
      <c r="G7" s="13">
        <f t="shared" si="3"/>
        <v>152.027583319999</v>
      </c>
      <c r="H7" s="13">
        <f t="shared" si="3"/>
        <v>149.36930652999999</v>
      </c>
      <c r="I7" s="13">
        <f t="shared" si="3"/>
        <v>149.17681675000097</v>
      </c>
      <c r="J7" s="13">
        <f t="shared" si="3"/>
        <v>153.42507799000001</v>
      </c>
      <c r="K7" s="13">
        <f t="shared" si="3"/>
        <v>153.95424624999899</v>
      </c>
      <c r="L7" s="13">
        <f t="shared" si="3"/>
        <v>156.432341299999</v>
      </c>
      <c r="M7" s="13">
        <f t="shared" si="3"/>
        <v>152.818296800002</v>
      </c>
      <c r="N7" s="13">
        <f t="shared" si="3"/>
        <v>160.886914380001</v>
      </c>
      <c r="O7" s="13">
        <f t="shared" si="3"/>
        <v>162.24800250000101</v>
      </c>
      <c r="P7" s="13">
        <f t="shared" si="3"/>
        <v>162.62674268000001</v>
      </c>
      <c r="Q7" s="13">
        <f t="shared" si="3"/>
        <v>163.87377911999999</v>
      </c>
      <c r="R7" s="13">
        <f t="shared" si="3"/>
        <v>165.95580676999899</v>
      </c>
      <c r="S7" s="13">
        <f t="shared" si="3"/>
        <v>170.00529684</v>
      </c>
      <c r="T7" s="13">
        <f t="shared" si="3"/>
        <v>171.15708131999801</v>
      </c>
      <c r="U7" s="13">
        <f t="shared" si="3"/>
        <v>165.64134880999998</v>
      </c>
      <c r="V7" s="13">
        <f t="shared" si="3"/>
        <v>199.31821087000097</v>
      </c>
      <c r="W7" s="13">
        <f t="shared" si="3"/>
        <v>168.32891327999897</v>
      </c>
      <c r="X7" s="13">
        <f t="shared" si="3"/>
        <v>175.51544465000001</v>
      </c>
      <c r="Y7" s="13">
        <f t="shared" si="3"/>
        <v>173.00044901999996</v>
      </c>
      <c r="Z7" s="13">
        <f t="shared" si="3"/>
        <v>176.15349331999798</v>
      </c>
      <c r="AA7" s="13">
        <f t="shared" si="3"/>
        <v>175.967096099998</v>
      </c>
      <c r="AB7" s="13">
        <f t="shared" si="3"/>
        <v>179.422468659998</v>
      </c>
      <c r="AC7" s="13">
        <f t="shared" si="3"/>
        <v>205.119521109999</v>
      </c>
      <c r="AD7" s="13">
        <f t="shared" si="3"/>
        <v>232.25290410999898</v>
      </c>
      <c r="AE7" s="13">
        <f t="shared" si="3"/>
        <v>256.60144392000001</v>
      </c>
      <c r="AF7" s="13">
        <f t="shared" si="3"/>
        <v>279.17840624999997</v>
      </c>
      <c r="AG7" s="13">
        <f t="shared" si="3"/>
        <v>328.61551854000101</v>
      </c>
      <c r="AH7" s="13">
        <f t="shared" si="3"/>
        <v>226.563369389999</v>
      </c>
      <c r="AI7" s="13">
        <f t="shared" si="3"/>
        <v>292.86603345000293</v>
      </c>
      <c r="AJ7" s="13">
        <f t="shared" si="3"/>
        <v>232.03395711000297</v>
      </c>
      <c r="AK7" s="13">
        <f t="shared" si="3"/>
        <v>262.16226167000002</v>
      </c>
      <c r="AL7" s="13">
        <f t="shared" si="3"/>
        <v>294.70126021999602</v>
      </c>
      <c r="AM7" s="13">
        <f t="shared" si="3"/>
        <v>265.54156241000197</v>
      </c>
      <c r="AN7" s="13">
        <f t="shared" si="3"/>
        <v>305.26569525999895</v>
      </c>
      <c r="AO7" s="13">
        <f t="shared" si="3"/>
        <v>325.18568878000099</v>
      </c>
      <c r="AP7" s="13">
        <f t="shared" si="3"/>
        <v>259.82834415000002</v>
      </c>
      <c r="AQ7" s="13">
        <f t="shared" si="3"/>
        <v>311.48342959000001</v>
      </c>
      <c r="AR7" s="13">
        <f t="shared" si="3"/>
        <v>385.07869324000194</v>
      </c>
      <c r="AS7" s="13">
        <f t="shared" si="3"/>
        <v>258.31128437999502</v>
      </c>
      <c r="AT7" s="13">
        <f t="shared" si="3"/>
        <v>282.55142386999802</v>
      </c>
      <c r="AU7" s="13">
        <f t="shared" si="3"/>
        <v>345.72213878000196</v>
      </c>
      <c r="AV7" s="13">
        <f t="shared" si="3"/>
        <v>299.63259520999901</v>
      </c>
      <c r="AW7" s="13">
        <f t="shared" si="3"/>
        <v>321.30662431000201</v>
      </c>
      <c r="AX7" s="13">
        <f t="shared" si="3"/>
        <v>347.16791633000003</v>
      </c>
      <c r="AY7" s="13">
        <f t="shared" si="3"/>
        <v>368.93092306000102</v>
      </c>
      <c r="AZ7" s="13">
        <f t="shared" si="3"/>
        <v>346.78800941999799</v>
      </c>
      <c r="BA7" s="13">
        <f t="shared" si="3"/>
        <v>353.73737543000396</v>
      </c>
      <c r="BB7" s="13">
        <f t="shared" si="3"/>
        <v>369.41399392000199</v>
      </c>
      <c r="BC7" s="13">
        <f t="shared" si="3"/>
        <v>331.77166475999894</v>
      </c>
      <c r="BD7" s="13">
        <f t="shared" si="3"/>
        <v>417.62985481000101</v>
      </c>
      <c r="BE7" s="13">
        <f t="shared" si="3"/>
        <v>373.19571351000201</v>
      </c>
      <c r="BF7" s="13">
        <f t="shared" si="3"/>
        <v>371.15665621999699</v>
      </c>
      <c r="BG7" s="13">
        <f t="shared" si="3"/>
        <v>380.96849896000299</v>
      </c>
      <c r="BH7" s="13">
        <f t="shared" si="3"/>
        <v>378.46983929999897</v>
      </c>
      <c r="BI7" s="13">
        <f t="shared" si="3"/>
        <v>371.70301877000099</v>
      </c>
      <c r="BJ7" s="13">
        <f t="shared" si="3"/>
        <v>406.09855471000196</v>
      </c>
      <c r="BK7" s="13">
        <f t="shared" si="3"/>
        <v>339.28099816999992</v>
      </c>
      <c r="BL7" s="13">
        <f t="shared" si="3"/>
        <v>481.16493286999798</v>
      </c>
      <c r="BM7" s="13">
        <f t="shared" si="3"/>
        <v>430.18245652000201</v>
      </c>
      <c r="BN7" s="13">
        <f t="shared" si="3"/>
        <v>437.79150033000292</v>
      </c>
      <c r="BO7" s="13">
        <f t="shared" ref="BO7:CD7" si="4">SUM(BO8:BO9)</f>
        <v>393.71808205999702</v>
      </c>
      <c r="BP7" s="13">
        <f t="shared" si="4"/>
        <v>429.93947538000293</v>
      </c>
      <c r="BQ7" s="13">
        <f t="shared" si="4"/>
        <v>378.618859530002</v>
      </c>
      <c r="BR7" s="13">
        <f t="shared" si="4"/>
        <v>433.62422152999699</v>
      </c>
      <c r="BS7" s="13">
        <f t="shared" si="4"/>
        <v>323.92246461000002</v>
      </c>
      <c r="BT7" s="13">
        <f t="shared" si="4"/>
        <v>348.3665871</v>
      </c>
      <c r="BU7" s="13">
        <f t="shared" si="4"/>
        <v>392.33460060000101</v>
      </c>
      <c r="BV7" s="13">
        <f t="shared" si="4"/>
        <v>332.80502618000901</v>
      </c>
      <c r="BW7" s="13">
        <f t="shared" si="4"/>
        <v>342.702563329996</v>
      </c>
      <c r="BX7" s="13">
        <f t="shared" si="4"/>
        <v>459.66941614999695</v>
      </c>
      <c r="BY7" s="13">
        <f t="shared" si="4"/>
        <v>415.15133369999802</v>
      </c>
      <c r="BZ7" s="13">
        <f t="shared" si="4"/>
        <v>474.57142256000202</v>
      </c>
      <c r="CA7" s="13">
        <f t="shared" si="4"/>
        <v>492.47211151000403</v>
      </c>
      <c r="CB7" s="13">
        <f t="shared" si="4"/>
        <v>428.82342900999998</v>
      </c>
      <c r="CC7" s="13">
        <f t="shared" si="4"/>
        <v>471.62591616000498</v>
      </c>
      <c r="CD7" s="13">
        <f t="shared" si="4"/>
        <v>462.42334240000099</v>
      </c>
      <c r="CE7" s="13">
        <f>SUM(CE8:CE9)</f>
        <v>694.40310024000064</v>
      </c>
      <c r="CF7" s="13">
        <f t="shared" ref="CF7:DC7" si="5">SUM(CF8:CF9)</f>
        <v>701.30249068000046</v>
      </c>
      <c r="CG7" s="13">
        <f t="shared" si="5"/>
        <v>623.47280763000003</v>
      </c>
      <c r="CH7" s="13">
        <f t="shared" si="5"/>
        <v>1052.4762198700009</v>
      </c>
      <c r="CI7" s="13">
        <f t="shared" si="5"/>
        <v>714.84247285000026</v>
      </c>
      <c r="CJ7" s="13">
        <f t="shared" si="5"/>
        <v>668.32790746000103</v>
      </c>
      <c r="CK7" s="13">
        <f t="shared" si="5"/>
        <v>696.75953274000062</v>
      </c>
      <c r="CL7" s="13">
        <f t="shared" si="5"/>
        <v>670.12780307000037</v>
      </c>
      <c r="CM7" s="13">
        <f t="shared" si="5"/>
        <v>758.39506603000098</v>
      </c>
      <c r="CN7" s="13">
        <f t="shared" si="5"/>
        <v>785.57445354000026</v>
      </c>
      <c r="CO7" s="13">
        <f t="shared" si="5"/>
        <v>810.76405563000037</v>
      </c>
      <c r="CP7" s="13">
        <f t="shared" si="5"/>
        <v>969.84334432000082</v>
      </c>
      <c r="CQ7" s="13">
        <f t="shared" si="5"/>
        <v>850.7441901100002</v>
      </c>
      <c r="CR7" s="13">
        <f t="shared" si="5"/>
        <v>814.73007372000041</v>
      </c>
      <c r="CS7" s="13">
        <f t="shared" si="5"/>
        <v>1052.2532531100001</v>
      </c>
      <c r="CT7" s="13">
        <f t="shared" si="5"/>
        <v>1579.8942296900004</v>
      </c>
      <c r="CU7" s="13">
        <f t="shared" si="5"/>
        <v>1498.7900066100003</v>
      </c>
      <c r="CV7" s="13">
        <f t="shared" si="5"/>
        <v>1944.3518298900005</v>
      </c>
      <c r="CW7" s="13">
        <f t="shared" si="5"/>
        <v>1026.571705080001</v>
      </c>
      <c r="CX7" s="13">
        <f t="shared" si="5"/>
        <v>1130.9536897400008</v>
      </c>
      <c r="CY7" s="13">
        <f t="shared" si="5"/>
        <v>1043.8194991600003</v>
      </c>
      <c r="CZ7" s="13">
        <f t="shared" si="5"/>
        <v>1924.286293150001</v>
      </c>
      <c r="DA7" s="13">
        <f t="shared" si="5"/>
        <v>1916.4577591600012</v>
      </c>
      <c r="DB7" s="13">
        <f t="shared" si="5"/>
        <v>1923.5612582300005</v>
      </c>
      <c r="DC7" s="13">
        <f t="shared" si="5"/>
        <v>1333.6582195300007</v>
      </c>
      <c r="DD7" s="13">
        <v>1844.8303097400005</v>
      </c>
      <c r="DE7" s="13">
        <v>1716.7171894300011</v>
      </c>
      <c r="DF7" s="13">
        <v>1947.2329708400011</v>
      </c>
      <c r="DG7" s="13">
        <v>1439.8506216100009</v>
      </c>
      <c r="DH7" s="13">
        <v>1830.059644670001</v>
      </c>
      <c r="DI7" s="13">
        <v>1935.3301454200009</v>
      </c>
      <c r="DJ7" s="13">
        <v>2469.9962102800009</v>
      </c>
      <c r="DK7" s="13">
        <v>2685.0772432400013</v>
      </c>
      <c r="DL7" s="13">
        <v>2036.0810087700011</v>
      </c>
      <c r="DM7" s="13">
        <v>1831.4206888400001</v>
      </c>
      <c r="DN7" s="13">
        <v>2085.9565274500001</v>
      </c>
      <c r="DO7" s="13">
        <v>1569.7098796900011</v>
      </c>
      <c r="DP7" s="13">
        <v>1551.1776578500005</v>
      </c>
      <c r="DQ7" s="13">
        <v>1903.1322562600003</v>
      </c>
      <c r="DR7" s="13">
        <v>2351.5193496400007</v>
      </c>
      <c r="DS7" s="132">
        <v>2106.4714265500006</v>
      </c>
      <c r="DT7" s="132">
        <v>1962.5814507500006</v>
      </c>
      <c r="DU7" s="132">
        <v>1721.4237754400008</v>
      </c>
      <c r="DV7" s="161">
        <v>2629.4228284800001</v>
      </c>
      <c r="DW7" s="161">
        <v>2627.2751739700007</v>
      </c>
      <c r="DX7" s="161">
        <v>5244.1418079800014</v>
      </c>
      <c r="DY7" s="161">
        <v>2508.5843288200008</v>
      </c>
      <c r="DZ7" s="161">
        <v>2938.3024577800006</v>
      </c>
      <c r="EA7" s="161">
        <v>2589.3207815700007</v>
      </c>
    </row>
    <row r="8" spans="1:131" ht="14.25" x14ac:dyDescent="0.2">
      <c r="A8" s="35" t="s">
        <v>67</v>
      </c>
      <c r="B8" s="14" t="s">
        <v>68</v>
      </c>
      <c r="C8" s="15">
        <f>'[1]STA-1SG'!G291</f>
        <v>126.23606398000099</v>
      </c>
      <c r="D8" s="15">
        <f>'[1]STA-1SG'!H291</f>
        <v>165.22616234</v>
      </c>
      <c r="E8" s="15">
        <f>'[1]STA-1SG'!I291</f>
        <v>153.18513113999799</v>
      </c>
      <c r="F8" s="15">
        <f>'[1]STA-1SG'!J291</f>
        <v>169.38554095999996</v>
      </c>
      <c r="G8" s="15">
        <f>'[1]STA-1SG'!K291</f>
        <v>152.027583319999</v>
      </c>
      <c r="H8" s="15">
        <f>'[1]STA-1SG'!L291</f>
        <v>149.36930652999999</v>
      </c>
      <c r="I8" s="15">
        <f>'[1]STA-1SG'!M291</f>
        <v>149.17681675000097</v>
      </c>
      <c r="J8" s="15">
        <f>'[1]STA-1SG'!N291</f>
        <v>153.42507799000001</v>
      </c>
      <c r="K8" s="15">
        <f>'[1]STA-1SG'!O291</f>
        <v>153.95424624999899</v>
      </c>
      <c r="L8" s="15">
        <f>'[1]STA-1SG'!P291</f>
        <v>156.432341299999</v>
      </c>
      <c r="M8" s="15">
        <f>'[1]STA-1SG'!Q291</f>
        <v>152.818296800002</v>
      </c>
      <c r="N8" s="15">
        <f>'[1]STA-1SG'!R291</f>
        <v>160.886914380001</v>
      </c>
      <c r="O8" s="15">
        <f>'[1]STA-1SG'!S291</f>
        <v>162.24800250000101</v>
      </c>
      <c r="P8" s="15">
        <f>'[1]STA-1SG'!T291</f>
        <v>162.62674268000001</v>
      </c>
      <c r="Q8" s="15">
        <f>'[1]STA-1SG'!U291</f>
        <v>163.87377911999999</v>
      </c>
      <c r="R8" s="15">
        <f>'[1]STA-1SG'!V291</f>
        <v>165.95580676999899</v>
      </c>
      <c r="S8" s="15">
        <f>'[1]STA-1SG'!W291</f>
        <v>170.00529684</v>
      </c>
      <c r="T8" s="15">
        <f>'[1]STA-1SG'!X291</f>
        <v>171.15708131999801</v>
      </c>
      <c r="U8" s="15">
        <f>'[1]STA-1SG'!Y291</f>
        <v>165.64134880999998</v>
      </c>
      <c r="V8" s="15">
        <f>'[1]STA-1SG'!Z291</f>
        <v>199.31821087000097</v>
      </c>
      <c r="W8" s="15">
        <f>'[1]STA-1SG'!AA291</f>
        <v>168.32891327999897</v>
      </c>
      <c r="X8" s="15">
        <f>'[1]STA-1SG'!AB291</f>
        <v>175.51544465000001</v>
      </c>
      <c r="Y8" s="15">
        <f>'[1]STA-1SG'!AC291</f>
        <v>173.00044901999996</v>
      </c>
      <c r="Z8" s="15">
        <f>'[1]STA-1SG'!AD291</f>
        <v>176.15349331999798</v>
      </c>
      <c r="AA8" s="15">
        <f>'[1]STA-1SG'!AE291</f>
        <v>175.967096099998</v>
      </c>
      <c r="AB8" s="15">
        <f>'[1]STA-1SG'!AF291</f>
        <v>179.422468659998</v>
      </c>
      <c r="AC8" s="15">
        <f>'[1]STA-1SG'!AG291</f>
        <v>205.119521109999</v>
      </c>
      <c r="AD8" s="15">
        <f>'[1]STA-1SG'!AH291</f>
        <v>232.25290410999898</v>
      </c>
      <c r="AE8" s="15">
        <f>'[1]STA-1SG'!AI291</f>
        <v>256.60144392000001</v>
      </c>
      <c r="AF8" s="15">
        <f>'[1]STA-1SG'!AJ291</f>
        <v>279.17840624999997</v>
      </c>
      <c r="AG8" s="15">
        <f>'[1]STA-1SG'!AK291</f>
        <v>328.61551854000101</v>
      </c>
      <c r="AH8" s="15">
        <f>'[1]STA-1SG'!AL291</f>
        <v>226.563369389999</v>
      </c>
      <c r="AI8" s="15">
        <f>'[1]STA-1SG'!AM291</f>
        <v>292.86603345000293</v>
      </c>
      <c r="AJ8" s="15">
        <f>'[1]STA-1SG'!AN291</f>
        <v>232.03395711000297</v>
      </c>
      <c r="AK8" s="15">
        <f>'[1]STA-1SG'!AO291</f>
        <v>262.16226167000002</v>
      </c>
      <c r="AL8" s="15">
        <f>'[1]STA-1SG'!AP291</f>
        <v>294.70126021999602</v>
      </c>
      <c r="AM8" s="15">
        <f>'[1]STA-1SG'!AQ291</f>
        <v>265.54156241000197</v>
      </c>
      <c r="AN8" s="15">
        <f>'[1]STA-1SG'!AR291</f>
        <v>305.26569525999895</v>
      </c>
      <c r="AO8" s="15">
        <f>'[1]STA-1SG'!AS291</f>
        <v>325.18568878000099</v>
      </c>
      <c r="AP8" s="15">
        <f>'[1]STA-1SG'!AT291</f>
        <v>259.82834415000002</v>
      </c>
      <c r="AQ8" s="15">
        <f>'[1]STA-1SG'!AU291</f>
        <v>311.48342959000001</v>
      </c>
      <c r="AR8" s="15">
        <f>'[1]STA-1SG'!AV291</f>
        <v>385.07869324000194</v>
      </c>
      <c r="AS8" s="15">
        <f>'[1]STA-1SG'!AW291</f>
        <v>258.31128437999502</v>
      </c>
      <c r="AT8" s="15">
        <f>'[1]STA-1SG'!AX291</f>
        <v>282.55142386999802</v>
      </c>
      <c r="AU8" s="15">
        <f>'[1]STA-1SG'!AY291</f>
        <v>345.72213878000196</v>
      </c>
      <c r="AV8" s="15">
        <f>'[1]STA-1SG'!AZ291</f>
        <v>299.63259520999901</v>
      </c>
      <c r="AW8" s="15">
        <f>'[1]STA-1SG'!BA291</f>
        <v>321.30662431000201</v>
      </c>
      <c r="AX8" s="15">
        <f>'[1]STA-1SG'!BB291</f>
        <v>347.16791633000003</v>
      </c>
      <c r="AY8" s="15">
        <f>'[1]STA-1SG'!BC291</f>
        <v>368.93092306000102</v>
      </c>
      <c r="AZ8" s="15">
        <f>'[1]STA-1SG'!BD291</f>
        <v>346.78800941999799</v>
      </c>
      <c r="BA8" s="15">
        <f>'[1]STA-1SG'!BE291</f>
        <v>353.73737543000396</v>
      </c>
      <c r="BB8" s="15">
        <f>'[1]STA-1SG'!BF291</f>
        <v>369.41399392000199</v>
      </c>
      <c r="BC8" s="15">
        <f>'[1]STA-1SG'!BG291</f>
        <v>331.77166475999894</v>
      </c>
      <c r="BD8" s="15">
        <f>'[1]STA-1SG'!BH291</f>
        <v>417.62985481000101</v>
      </c>
      <c r="BE8" s="15">
        <f>'[1]STA-1SG'!BI291</f>
        <v>373.19571351000201</v>
      </c>
      <c r="BF8" s="15">
        <f>'[1]STA-1SG'!BJ291</f>
        <v>371.15665621999699</v>
      </c>
      <c r="BG8" s="15">
        <f>'[1]STA-1SG'!BK291</f>
        <v>380.96849896000299</v>
      </c>
      <c r="BH8" s="15">
        <f>'[1]STA-1SG'!BL291</f>
        <v>378.46983929999897</v>
      </c>
      <c r="BI8" s="15">
        <f>'[1]STA-1SG'!BM291</f>
        <v>371.70301877000099</v>
      </c>
      <c r="BJ8" s="15">
        <f>'[1]STA-1SG'!BN291</f>
        <v>406.09855471000196</v>
      </c>
      <c r="BK8" s="15">
        <f>'[1]STA-1SG'!BO291</f>
        <v>339.28099816999992</v>
      </c>
      <c r="BL8" s="15">
        <f>'[1]STA-1SG'!BP291</f>
        <v>481.16493286999798</v>
      </c>
      <c r="BM8" s="15">
        <f>'[1]STA-1SG'!BQ291</f>
        <v>430.18245652000201</v>
      </c>
      <c r="BN8" s="15">
        <f>'[1]STA-1SG'!BR291</f>
        <v>437.79150033000292</v>
      </c>
      <c r="BO8" s="15">
        <f>'[1]STA-1SG'!BS291</f>
        <v>393.71808205999702</v>
      </c>
      <c r="BP8" s="15">
        <f>'[1]STA-1SG'!BT291</f>
        <v>429.93947538000293</v>
      </c>
      <c r="BQ8" s="15">
        <f>'[1]STA-1SG'!BU291</f>
        <v>378.618859530002</v>
      </c>
      <c r="BR8" s="15">
        <f>'[1]STA-1SG'!BV291</f>
        <v>433.62422152999699</v>
      </c>
      <c r="BS8" s="15">
        <f>'[1]STA-1SG'!BW291</f>
        <v>323.92246461000002</v>
      </c>
      <c r="BT8" s="15">
        <f>'[1]STA-1SG'!BX291</f>
        <v>348.3665871</v>
      </c>
      <c r="BU8" s="15">
        <f>'[1]STA-1SG'!BY291</f>
        <v>392.33460060000101</v>
      </c>
      <c r="BV8" s="15">
        <f>'[1]STA-1SG'!BZ291</f>
        <v>332.80502618000901</v>
      </c>
      <c r="BW8" s="15">
        <f>'[1]STA-1SG'!CA291</f>
        <v>342.702563329996</v>
      </c>
      <c r="BX8" s="15">
        <f>'[1]STA-1SG'!CB291</f>
        <v>459.66941614999695</v>
      </c>
      <c r="BY8" s="15">
        <f>'[1]STA-1SG'!CC291</f>
        <v>415.15133369999802</v>
      </c>
      <c r="BZ8" s="15">
        <f>'[1]STA-1SG'!CD291</f>
        <v>474.57142256000202</v>
      </c>
      <c r="CA8" s="15">
        <f>'[1]STA-1SG'!CE291</f>
        <v>492.47211151000403</v>
      </c>
      <c r="CB8" s="15">
        <f>'[1]STA-1SG'!CF291</f>
        <v>428.82342900999998</v>
      </c>
      <c r="CC8" s="15">
        <f>'[1]STA-1SG'!CG291</f>
        <v>471.62591616000498</v>
      </c>
      <c r="CD8" s="15">
        <f>'[1]STA-1SG'!CH291</f>
        <v>462.42334240000099</v>
      </c>
      <c r="CE8" s="15">
        <f>'[1]STA-1SG'!CI291</f>
        <v>694.40310024000064</v>
      </c>
      <c r="CF8" s="15">
        <f>'[1]STA-1SG'!CJ291</f>
        <v>701.30249068000046</v>
      </c>
      <c r="CG8" s="15">
        <f>'[1]STA-1SG'!CK291</f>
        <v>623.47280763000003</v>
      </c>
      <c r="CH8" s="15">
        <f>'[1]STA-1SG'!CL291</f>
        <v>1052.4762198700009</v>
      </c>
      <c r="CI8" s="15">
        <f>'[1]STA-1SG'!CM291</f>
        <v>714.84247285000026</v>
      </c>
      <c r="CJ8" s="15">
        <f>'[1]STA-1SG'!CN291</f>
        <v>668.32790746000103</v>
      </c>
      <c r="CK8" s="15">
        <f>'[1]STA-1SG'!CO291</f>
        <v>696.75953274000062</v>
      </c>
      <c r="CL8" s="15">
        <f>'[1]STA-1SG'!CP291</f>
        <v>670.12780307000037</v>
      </c>
      <c r="CM8" s="15">
        <f>'[1]STA-1SG'!CQ291</f>
        <v>758.39506603000098</v>
      </c>
      <c r="CN8" s="15">
        <f>'[1]STA-1SG'!CR291</f>
        <v>785.57445354000026</v>
      </c>
      <c r="CO8" s="15">
        <f>'[1]STA-1SG'!CS291</f>
        <v>810.76405563000037</v>
      </c>
      <c r="CP8" s="15">
        <f>'[1]STA-1SG'!CT291</f>
        <v>969.84334432000082</v>
      </c>
      <c r="CQ8" s="15">
        <f>'[1]STA-1SG'!CU291</f>
        <v>850.7441901100002</v>
      </c>
      <c r="CR8" s="15">
        <f>'[1]STA-1SG'!CV291</f>
        <v>814.73007372000041</v>
      </c>
      <c r="CS8" s="15">
        <f>'[1]STA-1SG'!CW291</f>
        <v>1052.2532531100001</v>
      </c>
      <c r="CT8" s="15">
        <f>'[1]STA-1SG'!CX291</f>
        <v>1579.8942296900004</v>
      </c>
      <c r="CU8" s="15">
        <f>'[1]STA-1SG'!CY291</f>
        <v>1498.7900066100003</v>
      </c>
      <c r="CV8" s="15">
        <f>'[1]STA-1SG'!CZ291</f>
        <v>1944.3518298900005</v>
      </c>
      <c r="CW8" s="15">
        <f>'[1]STA-1SG'!DA291</f>
        <v>1026.571705080001</v>
      </c>
      <c r="CX8" s="15">
        <f>'[1]STA-1SG'!DB291</f>
        <v>1130.9536897400008</v>
      </c>
      <c r="CY8" s="15">
        <f>'[1]STA-1SG'!DC291</f>
        <v>1043.8194991600003</v>
      </c>
      <c r="CZ8" s="15">
        <f>'[1]STA-1SG'!DD291</f>
        <v>1924.286293150001</v>
      </c>
      <c r="DA8" s="15">
        <f>'[1]STA-1SG'!DE291</f>
        <v>1916.4577591600012</v>
      </c>
      <c r="DB8" s="15">
        <f>'[1]STA-1SG'!DF291</f>
        <v>1923.5612582300005</v>
      </c>
      <c r="DC8" s="15">
        <f>'[1]STA-1SG'!DG291</f>
        <v>1333.6582195300007</v>
      </c>
      <c r="DD8" s="15">
        <v>1844.8303097400005</v>
      </c>
      <c r="DE8" s="15">
        <v>1716.7171894300011</v>
      </c>
      <c r="DF8" s="15">
        <v>1947.2329708400011</v>
      </c>
      <c r="DG8" s="15">
        <v>1439.8506216100009</v>
      </c>
      <c r="DH8" s="15">
        <v>1830.059644670001</v>
      </c>
      <c r="DI8" s="15">
        <v>1935.3301454200009</v>
      </c>
      <c r="DJ8" s="15">
        <v>2469.9962102800009</v>
      </c>
      <c r="DK8" s="15">
        <v>2685.0772432400013</v>
      </c>
      <c r="DL8" s="15">
        <v>2036.0810087700011</v>
      </c>
      <c r="DM8" s="15">
        <v>1831.4206888400001</v>
      </c>
      <c r="DN8" s="15">
        <v>2085.9565274500001</v>
      </c>
      <c r="DO8" s="15">
        <v>1569.7098796900011</v>
      </c>
      <c r="DP8" s="15">
        <v>1551.1776578500005</v>
      </c>
      <c r="DQ8" s="15">
        <v>1903.1322562600003</v>
      </c>
      <c r="DR8" s="15">
        <v>2351.5193496400007</v>
      </c>
      <c r="DS8" s="133">
        <v>2106.4714265500006</v>
      </c>
      <c r="DT8" s="133">
        <v>1962.5814507500006</v>
      </c>
      <c r="DU8" s="133">
        <v>1721.4237754400008</v>
      </c>
      <c r="DV8" s="162">
        <v>2629.4228284800001</v>
      </c>
      <c r="DW8" s="162">
        <v>2627.2751739700007</v>
      </c>
      <c r="DX8" s="162">
        <v>5244.1418079800014</v>
      </c>
      <c r="DY8" s="162">
        <v>2508.5843288200008</v>
      </c>
      <c r="DZ8" s="162">
        <v>2938.3024577800006</v>
      </c>
      <c r="EA8" s="162">
        <v>2589.3207815700007</v>
      </c>
    </row>
    <row r="9" spans="1:131" ht="14.25" x14ac:dyDescent="0.2">
      <c r="A9" s="35" t="s">
        <v>69</v>
      </c>
      <c r="B9" s="14" t="s">
        <v>70</v>
      </c>
      <c r="C9" s="15">
        <f>'[1]STA-1SG'!G301</f>
        <v>0</v>
      </c>
      <c r="D9" s="15">
        <f>'[1]STA-1SG'!H301</f>
        <v>0</v>
      </c>
      <c r="E9" s="15">
        <f>'[1]STA-1SG'!I301</f>
        <v>0</v>
      </c>
      <c r="F9" s="15">
        <f>'[1]STA-1SG'!J301</f>
        <v>0</v>
      </c>
      <c r="G9" s="15">
        <f>'[1]STA-1SG'!K301</f>
        <v>0</v>
      </c>
      <c r="H9" s="15">
        <f>'[1]STA-1SG'!L301</f>
        <v>0</v>
      </c>
      <c r="I9" s="15">
        <f>'[1]STA-1SG'!M301</f>
        <v>0</v>
      </c>
      <c r="J9" s="15">
        <f>'[1]STA-1SG'!N301</f>
        <v>0</v>
      </c>
      <c r="K9" s="15">
        <f>'[1]STA-1SG'!O301</f>
        <v>0</v>
      </c>
      <c r="L9" s="15">
        <f>'[1]STA-1SG'!P301</f>
        <v>0</v>
      </c>
      <c r="M9" s="15">
        <f>'[1]STA-1SG'!Q301</f>
        <v>0</v>
      </c>
      <c r="N9" s="15">
        <f>'[1]STA-1SG'!R301</f>
        <v>0</v>
      </c>
      <c r="O9" s="15">
        <f>'[1]STA-1SG'!S301</f>
        <v>0</v>
      </c>
      <c r="P9" s="15">
        <f>'[1]STA-1SG'!T301</f>
        <v>0</v>
      </c>
      <c r="Q9" s="15">
        <f>'[1]STA-1SG'!U301</f>
        <v>0</v>
      </c>
      <c r="R9" s="15">
        <f>'[1]STA-1SG'!V301</f>
        <v>0</v>
      </c>
      <c r="S9" s="15">
        <f>'[1]STA-1SG'!W301</f>
        <v>0</v>
      </c>
      <c r="T9" s="15">
        <f>'[1]STA-1SG'!X301</f>
        <v>0</v>
      </c>
      <c r="U9" s="15">
        <f>'[1]STA-1SG'!Y301</f>
        <v>0</v>
      </c>
      <c r="V9" s="15">
        <f>'[1]STA-1SG'!Z301</f>
        <v>0</v>
      </c>
      <c r="W9" s="15">
        <f>'[1]STA-1SG'!AA301</f>
        <v>0</v>
      </c>
      <c r="X9" s="15">
        <f>'[1]STA-1SG'!AB301</f>
        <v>0</v>
      </c>
      <c r="Y9" s="15">
        <f>'[1]STA-1SG'!AC301</f>
        <v>0</v>
      </c>
      <c r="Z9" s="15">
        <f>'[1]STA-1SG'!AD301</f>
        <v>0</v>
      </c>
      <c r="AA9" s="15">
        <f>'[1]STA-1SG'!AE301</f>
        <v>0</v>
      </c>
      <c r="AB9" s="15">
        <f>'[1]STA-1SG'!AF301</f>
        <v>0</v>
      </c>
      <c r="AC9" s="15">
        <f>'[1]STA-1SG'!AG301</f>
        <v>0</v>
      </c>
      <c r="AD9" s="15">
        <f>'[1]STA-1SG'!AH301</f>
        <v>0</v>
      </c>
      <c r="AE9" s="15">
        <f>'[1]STA-1SG'!AI301</f>
        <v>0</v>
      </c>
      <c r="AF9" s="15">
        <f>'[1]STA-1SG'!AJ301</f>
        <v>0</v>
      </c>
      <c r="AG9" s="15">
        <f>'[1]STA-1SG'!AK301</f>
        <v>0</v>
      </c>
      <c r="AH9" s="15">
        <f>'[1]STA-1SG'!AL301</f>
        <v>0</v>
      </c>
      <c r="AI9" s="15">
        <f>'[1]STA-1SG'!AM301</f>
        <v>0</v>
      </c>
      <c r="AJ9" s="15">
        <f>'[1]STA-1SG'!AN301</f>
        <v>0</v>
      </c>
      <c r="AK9" s="15">
        <f>'[1]STA-1SG'!AO301</f>
        <v>0</v>
      </c>
      <c r="AL9" s="15">
        <f>'[1]STA-1SG'!AP301</f>
        <v>0</v>
      </c>
      <c r="AM9" s="15">
        <f>'[1]STA-1SG'!AQ301</f>
        <v>0</v>
      </c>
      <c r="AN9" s="15">
        <f>'[1]STA-1SG'!AR301</f>
        <v>0</v>
      </c>
      <c r="AO9" s="15">
        <f>'[1]STA-1SG'!AS301</f>
        <v>0</v>
      </c>
      <c r="AP9" s="15">
        <f>'[1]STA-1SG'!AT301</f>
        <v>0</v>
      </c>
      <c r="AQ9" s="15">
        <f>'[1]STA-1SG'!AU301</f>
        <v>0</v>
      </c>
      <c r="AR9" s="15">
        <f>'[1]STA-1SG'!AV301</f>
        <v>0</v>
      </c>
      <c r="AS9" s="15">
        <f>'[1]STA-1SG'!AW301</f>
        <v>0</v>
      </c>
      <c r="AT9" s="15">
        <f>'[1]STA-1SG'!AX301</f>
        <v>0</v>
      </c>
      <c r="AU9" s="15">
        <f>'[1]STA-1SG'!AY301</f>
        <v>0</v>
      </c>
      <c r="AV9" s="15">
        <f>'[1]STA-1SG'!AZ301</f>
        <v>0</v>
      </c>
      <c r="AW9" s="15">
        <f>'[1]STA-1SG'!BA301</f>
        <v>0</v>
      </c>
      <c r="AX9" s="15">
        <f>'[1]STA-1SG'!BB301</f>
        <v>0</v>
      </c>
      <c r="AY9" s="15">
        <f>'[1]STA-1SG'!BC301</f>
        <v>0</v>
      </c>
      <c r="AZ9" s="15">
        <f>'[1]STA-1SG'!BD301</f>
        <v>0</v>
      </c>
      <c r="BA9" s="15">
        <f>'[1]STA-1SG'!BE301</f>
        <v>0</v>
      </c>
      <c r="BB9" s="15">
        <f>'[1]STA-1SG'!BF301</f>
        <v>0</v>
      </c>
      <c r="BC9" s="15">
        <f>'[1]STA-1SG'!BG301</f>
        <v>0</v>
      </c>
      <c r="BD9" s="15">
        <f>'[1]STA-1SG'!BH301</f>
        <v>0</v>
      </c>
      <c r="BE9" s="15">
        <f>'[1]STA-1SG'!BI301</f>
        <v>0</v>
      </c>
      <c r="BF9" s="15">
        <f>'[1]STA-1SG'!BJ301</f>
        <v>0</v>
      </c>
      <c r="BG9" s="15">
        <f>'[1]STA-1SG'!BK301</f>
        <v>0</v>
      </c>
      <c r="BH9" s="15">
        <f>'[1]STA-1SG'!BL301</f>
        <v>0</v>
      </c>
      <c r="BI9" s="15">
        <f>'[1]STA-1SG'!BM301</f>
        <v>0</v>
      </c>
      <c r="BJ9" s="15">
        <f>'[1]STA-1SG'!BN301</f>
        <v>0</v>
      </c>
      <c r="BK9" s="15">
        <f>'[1]STA-1SG'!BO301</f>
        <v>0</v>
      </c>
      <c r="BL9" s="15">
        <f>'[1]STA-1SG'!BP301</f>
        <v>0</v>
      </c>
      <c r="BM9" s="15">
        <f>'[1]STA-1SG'!BQ301</f>
        <v>0</v>
      </c>
      <c r="BN9" s="15">
        <f>'[1]STA-1SG'!BR301</f>
        <v>0</v>
      </c>
      <c r="BO9" s="15">
        <f>'[1]STA-1SG'!BS301</f>
        <v>0</v>
      </c>
      <c r="BP9" s="15">
        <f>'[1]STA-1SG'!BT301</f>
        <v>0</v>
      </c>
      <c r="BQ9" s="15">
        <f>'[1]STA-1SG'!BU301</f>
        <v>0</v>
      </c>
      <c r="BR9" s="15">
        <f>'[1]STA-1SG'!BV301</f>
        <v>0</v>
      </c>
      <c r="BS9" s="15">
        <f>'[1]STA-1SG'!BW301</f>
        <v>0</v>
      </c>
      <c r="BT9" s="15">
        <f>'[1]STA-1SG'!BX301</f>
        <v>0</v>
      </c>
      <c r="BU9" s="15">
        <f>'[1]STA-1SG'!BY301</f>
        <v>0</v>
      </c>
      <c r="BV9" s="15">
        <f>'[1]STA-1SG'!BZ301</f>
        <v>0</v>
      </c>
      <c r="BW9" s="15">
        <f>'[1]STA-1SG'!CA301</f>
        <v>0</v>
      </c>
      <c r="BX9" s="15">
        <f>'[1]STA-1SG'!CB301</f>
        <v>0</v>
      </c>
      <c r="BY9" s="15">
        <f>'[1]STA-1SG'!CC301</f>
        <v>0</v>
      </c>
      <c r="BZ9" s="15">
        <f>'[1]STA-1SG'!CD301</f>
        <v>0</v>
      </c>
      <c r="CA9" s="15">
        <f>'[1]STA-1SG'!CE301</f>
        <v>0</v>
      </c>
      <c r="CB9" s="15">
        <f>'[1]STA-1SG'!CF301</f>
        <v>0</v>
      </c>
      <c r="CC9" s="15">
        <f>'[1]STA-1SG'!CG301</f>
        <v>0</v>
      </c>
      <c r="CD9" s="15">
        <f>'[1]STA-1SG'!CH301</f>
        <v>0</v>
      </c>
      <c r="CE9" s="15">
        <f>'[1]STA-1SG'!CI301</f>
        <v>0</v>
      </c>
      <c r="CF9" s="15">
        <f>'[1]STA-1SG'!CJ301</f>
        <v>0</v>
      </c>
      <c r="CG9" s="15">
        <f>'[1]STA-1SG'!CK301</f>
        <v>0</v>
      </c>
      <c r="CH9" s="15">
        <f>'[1]STA-1SG'!CL301</f>
        <v>0</v>
      </c>
      <c r="CI9" s="15">
        <f>'[1]STA-1SG'!CM301</f>
        <v>0</v>
      </c>
      <c r="CJ9" s="15">
        <f>'[1]STA-1SG'!CN301</f>
        <v>0</v>
      </c>
      <c r="CK9" s="15">
        <f>'[1]STA-1SG'!CO301</f>
        <v>0</v>
      </c>
      <c r="CL9" s="15">
        <f>'[1]STA-1SG'!CP301</f>
        <v>0</v>
      </c>
      <c r="CM9" s="15">
        <f>'[1]STA-1SG'!CQ301</f>
        <v>0</v>
      </c>
      <c r="CN9" s="15">
        <f>'[1]STA-1SG'!CR301</f>
        <v>0</v>
      </c>
      <c r="CO9" s="15">
        <f>'[1]STA-1SG'!CS301</f>
        <v>0</v>
      </c>
      <c r="CP9" s="15">
        <f>'[1]STA-1SG'!CT301</f>
        <v>0</v>
      </c>
      <c r="CQ9" s="15">
        <f>'[1]STA-1SG'!CU301</f>
        <v>0</v>
      </c>
      <c r="CR9" s="15">
        <f>'[1]STA-1SG'!CV301</f>
        <v>0</v>
      </c>
      <c r="CS9" s="15">
        <f>'[1]STA-1SG'!CW301</f>
        <v>0</v>
      </c>
      <c r="CT9" s="15">
        <f>'[1]STA-1SG'!CX301</f>
        <v>0</v>
      </c>
      <c r="CU9" s="15">
        <f>'[1]STA-1SG'!CY301</f>
        <v>0</v>
      </c>
      <c r="CV9" s="15">
        <f>'[1]STA-1SG'!CZ301</f>
        <v>0</v>
      </c>
      <c r="CW9" s="15">
        <f>'[1]STA-1SG'!DA301</f>
        <v>0</v>
      </c>
      <c r="CX9" s="15">
        <f>'[1]STA-1SG'!DB301</f>
        <v>0</v>
      </c>
      <c r="CY9" s="15">
        <f>'[1]STA-1SG'!DC301</f>
        <v>0</v>
      </c>
      <c r="CZ9" s="15">
        <f>'[1]STA-1SG'!DD301</f>
        <v>0</v>
      </c>
      <c r="DA9" s="15">
        <f>'[1]STA-1SG'!DE301</f>
        <v>0</v>
      </c>
      <c r="DB9" s="15">
        <f>'[1]STA-1SG'!DF301</f>
        <v>0</v>
      </c>
      <c r="DC9" s="15">
        <f>'[1]STA-1SG'!DG301</f>
        <v>0</v>
      </c>
      <c r="DD9" s="15">
        <v>0</v>
      </c>
      <c r="DE9" s="15">
        <v>0</v>
      </c>
      <c r="DF9" s="15">
        <v>0</v>
      </c>
      <c r="DG9" s="15">
        <v>0</v>
      </c>
      <c r="DH9" s="15">
        <v>0</v>
      </c>
      <c r="DI9" s="15">
        <v>0</v>
      </c>
      <c r="DJ9" s="15">
        <v>0</v>
      </c>
      <c r="DK9" s="15">
        <v>0</v>
      </c>
      <c r="DL9" s="15">
        <v>0</v>
      </c>
      <c r="DM9" s="15">
        <v>0</v>
      </c>
      <c r="DN9" s="15">
        <v>0</v>
      </c>
      <c r="DO9" s="15">
        <v>0</v>
      </c>
      <c r="DP9" s="15">
        <v>0</v>
      </c>
      <c r="DQ9" s="15">
        <v>0</v>
      </c>
      <c r="DR9" s="15">
        <v>0</v>
      </c>
      <c r="DS9" s="133">
        <v>0</v>
      </c>
      <c r="DT9" s="133">
        <v>0</v>
      </c>
      <c r="DU9" s="133">
        <v>0</v>
      </c>
      <c r="DV9" s="162">
        <v>0</v>
      </c>
      <c r="DW9" s="162">
        <v>0</v>
      </c>
      <c r="DX9" s="162">
        <v>0</v>
      </c>
      <c r="DY9" s="162">
        <v>0</v>
      </c>
      <c r="DZ9" s="162">
        <v>0</v>
      </c>
      <c r="EA9" s="162">
        <v>0</v>
      </c>
    </row>
    <row r="10" spans="1:131" ht="15" x14ac:dyDescent="0.25">
      <c r="A10" s="35" t="s">
        <v>71</v>
      </c>
      <c r="B10" s="12" t="s">
        <v>72</v>
      </c>
      <c r="C10" s="13">
        <f t="shared" ref="C10:BN10" si="6">SUM(C11:C12)</f>
        <v>0</v>
      </c>
      <c r="D10" s="13">
        <f t="shared" si="6"/>
        <v>0</v>
      </c>
      <c r="E10" s="13">
        <f t="shared" si="6"/>
        <v>0</v>
      </c>
      <c r="F10" s="13">
        <f t="shared" si="6"/>
        <v>0</v>
      </c>
      <c r="G10" s="13">
        <f t="shared" si="6"/>
        <v>0</v>
      </c>
      <c r="H10" s="13">
        <f t="shared" si="6"/>
        <v>0</v>
      </c>
      <c r="I10" s="13">
        <f t="shared" si="6"/>
        <v>0</v>
      </c>
      <c r="J10" s="13">
        <f t="shared" si="6"/>
        <v>0</v>
      </c>
      <c r="K10" s="13">
        <f t="shared" si="6"/>
        <v>0</v>
      </c>
      <c r="L10" s="13">
        <f t="shared" si="6"/>
        <v>0</v>
      </c>
      <c r="M10" s="13">
        <f t="shared" si="6"/>
        <v>0</v>
      </c>
      <c r="N10" s="13">
        <f t="shared" si="6"/>
        <v>0</v>
      </c>
      <c r="O10" s="13">
        <f t="shared" si="6"/>
        <v>0</v>
      </c>
      <c r="P10" s="13">
        <f t="shared" si="6"/>
        <v>0</v>
      </c>
      <c r="Q10" s="13">
        <f t="shared" si="6"/>
        <v>0</v>
      </c>
      <c r="R10" s="13">
        <f t="shared" si="6"/>
        <v>0</v>
      </c>
      <c r="S10" s="13">
        <f t="shared" si="6"/>
        <v>0</v>
      </c>
      <c r="T10" s="13">
        <f t="shared" si="6"/>
        <v>0</v>
      </c>
      <c r="U10" s="13">
        <f t="shared" si="6"/>
        <v>0</v>
      </c>
      <c r="V10" s="13">
        <f t="shared" si="6"/>
        <v>0</v>
      </c>
      <c r="W10" s="13">
        <f t="shared" si="6"/>
        <v>0</v>
      </c>
      <c r="X10" s="13">
        <f t="shared" si="6"/>
        <v>0</v>
      </c>
      <c r="Y10" s="13">
        <f t="shared" si="6"/>
        <v>0</v>
      </c>
      <c r="Z10" s="13">
        <f t="shared" si="6"/>
        <v>0</v>
      </c>
      <c r="AA10" s="13">
        <f t="shared" si="6"/>
        <v>0</v>
      </c>
      <c r="AB10" s="13">
        <f t="shared" si="6"/>
        <v>0</v>
      </c>
      <c r="AC10" s="13">
        <f t="shared" si="6"/>
        <v>0</v>
      </c>
      <c r="AD10" s="13">
        <f t="shared" si="6"/>
        <v>0</v>
      </c>
      <c r="AE10" s="13">
        <f t="shared" si="6"/>
        <v>0</v>
      </c>
      <c r="AF10" s="13">
        <f t="shared" si="6"/>
        <v>0</v>
      </c>
      <c r="AG10" s="13">
        <f t="shared" si="6"/>
        <v>0</v>
      </c>
      <c r="AH10" s="13">
        <f t="shared" si="6"/>
        <v>0</v>
      </c>
      <c r="AI10" s="13">
        <f t="shared" si="6"/>
        <v>0</v>
      </c>
      <c r="AJ10" s="13">
        <f t="shared" si="6"/>
        <v>0</v>
      </c>
      <c r="AK10" s="13">
        <f t="shared" si="6"/>
        <v>0</v>
      </c>
      <c r="AL10" s="13">
        <f t="shared" si="6"/>
        <v>0</v>
      </c>
      <c r="AM10" s="13">
        <f t="shared" si="6"/>
        <v>0</v>
      </c>
      <c r="AN10" s="13">
        <f t="shared" si="6"/>
        <v>0</v>
      </c>
      <c r="AO10" s="13">
        <f t="shared" si="6"/>
        <v>0</v>
      </c>
      <c r="AP10" s="13">
        <f t="shared" si="6"/>
        <v>0</v>
      </c>
      <c r="AQ10" s="13">
        <f t="shared" si="6"/>
        <v>0</v>
      </c>
      <c r="AR10" s="13">
        <f t="shared" si="6"/>
        <v>0</v>
      </c>
      <c r="AS10" s="13">
        <f t="shared" si="6"/>
        <v>0</v>
      </c>
      <c r="AT10" s="13">
        <f t="shared" si="6"/>
        <v>0</v>
      </c>
      <c r="AU10" s="13">
        <f t="shared" si="6"/>
        <v>0</v>
      </c>
      <c r="AV10" s="13">
        <f t="shared" si="6"/>
        <v>0</v>
      </c>
      <c r="AW10" s="13">
        <f t="shared" si="6"/>
        <v>0</v>
      </c>
      <c r="AX10" s="13">
        <f t="shared" si="6"/>
        <v>0</v>
      </c>
      <c r="AY10" s="13">
        <f t="shared" si="6"/>
        <v>0</v>
      </c>
      <c r="AZ10" s="13">
        <f t="shared" si="6"/>
        <v>0</v>
      </c>
      <c r="BA10" s="13">
        <f t="shared" si="6"/>
        <v>0</v>
      </c>
      <c r="BB10" s="13">
        <f t="shared" si="6"/>
        <v>0</v>
      </c>
      <c r="BC10" s="13">
        <f t="shared" si="6"/>
        <v>0</v>
      </c>
      <c r="BD10" s="13">
        <f t="shared" si="6"/>
        <v>0</v>
      </c>
      <c r="BE10" s="13">
        <f t="shared" si="6"/>
        <v>0</v>
      </c>
      <c r="BF10" s="13">
        <f t="shared" si="6"/>
        <v>0</v>
      </c>
      <c r="BG10" s="13">
        <f t="shared" si="6"/>
        <v>0</v>
      </c>
      <c r="BH10" s="13">
        <f t="shared" si="6"/>
        <v>0</v>
      </c>
      <c r="BI10" s="13">
        <f t="shared" si="6"/>
        <v>0</v>
      </c>
      <c r="BJ10" s="13">
        <f t="shared" si="6"/>
        <v>0</v>
      </c>
      <c r="BK10" s="13">
        <f t="shared" si="6"/>
        <v>0</v>
      </c>
      <c r="BL10" s="13">
        <f t="shared" si="6"/>
        <v>0</v>
      </c>
      <c r="BM10" s="13">
        <f t="shared" si="6"/>
        <v>0</v>
      </c>
      <c r="BN10" s="13">
        <f t="shared" si="6"/>
        <v>0</v>
      </c>
      <c r="BO10" s="13">
        <f t="shared" ref="BO10:CD10" si="7">SUM(BO11:BO12)</f>
        <v>0</v>
      </c>
      <c r="BP10" s="13">
        <f t="shared" si="7"/>
        <v>0</v>
      </c>
      <c r="BQ10" s="13">
        <f t="shared" si="7"/>
        <v>0</v>
      </c>
      <c r="BR10" s="13">
        <f t="shared" si="7"/>
        <v>0</v>
      </c>
      <c r="BS10" s="13">
        <f t="shared" si="7"/>
        <v>0</v>
      </c>
      <c r="BT10" s="13">
        <f t="shared" si="7"/>
        <v>0</v>
      </c>
      <c r="BU10" s="13">
        <f t="shared" si="7"/>
        <v>0</v>
      </c>
      <c r="BV10" s="13">
        <f t="shared" si="7"/>
        <v>0</v>
      </c>
      <c r="BW10" s="13">
        <f t="shared" si="7"/>
        <v>0</v>
      </c>
      <c r="BX10" s="13">
        <f t="shared" si="7"/>
        <v>0</v>
      </c>
      <c r="BY10" s="13">
        <f t="shared" si="7"/>
        <v>0</v>
      </c>
      <c r="BZ10" s="13">
        <f t="shared" si="7"/>
        <v>0</v>
      </c>
      <c r="CA10" s="13">
        <f t="shared" si="7"/>
        <v>0</v>
      </c>
      <c r="CB10" s="13">
        <f t="shared" si="7"/>
        <v>0</v>
      </c>
      <c r="CC10" s="13">
        <f t="shared" si="7"/>
        <v>0</v>
      </c>
      <c r="CD10" s="13">
        <f t="shared" si="7"/>
        <v>0</v>
      </c>
      <c r="CE10" s="13">
        <f>SUM(CE11:CE12)</f>
        <v>0</v>
      </c>
      <c r="CF10" s="13">
        <f t="shared" ref="CF10:DC10" si="8">SUM(CF11:CF12)</f>
        <v>0</v>
      </c>
      <c r="CG10" s="13">
        <f t="shared" si="8"/>
        <v>0</v>
      </c>
      <c r="CH10" s="13">
        <f t="shared" si="8"/>
        <v>0</v>
      </c>
      <c r="CI10" s="13">
        <f t="shared" si="8"/>
        <v>0</v>
      </c>
      <c r="CJ10" s="13">
        <f t="shared" si="8"/>
        <v>0</v>
      </c>
      <c r="CK10" s="13">
        <f t="shared" si="8"/>
        <v>0</v>
      </c>
      <c r="CL10" s="13">
        <f t="shared" si="8"/>
        <v>0</v>
      </c>
      <c r="CM10" s="13">
        <f t="shared" si="8"/>
        <v>0</v>
      </c>
      <c r="CN10" s="13">
        <f t="shared" si="8"/>
        <v>0</v>
      </c>
      <c r="CO10" s="13">
        <f t="shared" si="8"/>
        <v>0</v>
      </c>
      <c r="CP10" s="13">
        <f t="shared" si="8"/>
        <v>0</v>
      </c>
      <c r="CQ10" s="13">
        <f t="shared" si="8"/>
        <v>0</v>
      </c>
      <c r="CR10" s="13">
        <f t="shared" si="8"/>
        <v>0</v>
      </c>
      <c r="CS10" s="13">
        <f t="shared" si="8"/>
        <v>0</v>
      </c>
      <c r="CT10" s="13">
        <f t="shared" si="8"/>
        <v>0</v>
      </c>
      <c r="CU10" s="13">
        <f t="shared" si="8"/>
        <v>0</v>
      </c>
      <c r="CV10" s="13">
        <f t="shared" si="8"/>
        <v>0</v>
      </c>
      <c r="CW10" s="13">
        <f t="shared" si="8"/>
        <v>0</v>
      </c>
      <c r="CX10" s="13">
        <f t="shared" si="8"/>
        <v>0</v>
      </c>
      <c r="CY10" s="13">
        <f t="shared" si="8"/>
        <v>0</v>
      </c>
      <c r="CZ10" s="13">
        <f t="shared" si="8"/>
        <v>0</v>
      </c>
      <c r="DA10" s="13">
        <f t="shared" si="8"/>
        <v>0</v>
      </c>
      <c r="DB10" s="13">
        <f t="shared" si="8"/>
        <v>0</v>
      </c>
      <c r="DC10" s="13">
        <f t="shared" si="8"/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2">
        <v>0</v>
      </c>
      <c r="DT10" s="132">
        <v>0</v>
      </c>
      <c r="DU10" s="132">
        <v>0</v>
      </c>
      <c r="DV10" s="161">
        <v>0</v>
      </c>
      <c r="DW10" s="161">
        <v>0</v>
      </c>
      <c r="DX10" s="161">
        <v>0</v>
      </c>
      <c r="DY10" s="161">
        <v>0</v>
      </c>
      <c r="DZ10" s="161">
        <v>0</v>
      </c>
      <c r="EA10" s="161">
        <v>0</v>
      </c>
    </row>
    <row r="11" spans="1:131" ht="14.25" x14ac:dyDescent="0.2">
      <c r="A11" s="35" t="s">
        <v>73</v>
      </c>
      <c r="B11" s="14" t="s">
        <v>74</v>
      </c>
      <c r="C11" s="15">
        <f>'[1]STA-1SG'!G389</f>
        <v>0</v>
      </c>
      <c r="D11" s="15">
        <f>'[1]STA-1SG'!H389</f>
        <v>0</v>
      </c>
      <c r="E11" s="15">
        <f>'[1]STA-1SG'!I389</f>
        <v>0</v>
      </c>
      <c r="F11" s="15">
        <f>'[1]STA-1SG'!J389</f>
        <v>0</v>
      </c>
      <c r="G11" s="15">
        <f>'[1]STA-1SG'!K389</f>
        <v>0</v>
      </c>
      <c r="H11" s="15">
        <f>'[1]STA-1SG'!L389</f>
        <v>0</v>
      </c>
      <c r="I11" s="15">
        <f>'[1]STA-1SG'!M389</f>
        <v>0</v>
      </c>
      <c r="J11" s="15">
        <f>'[1]STA-1SG'!N389</f>
        <v>0</v>
      </c>
      <c r="K11" s="15">
        <f>'[1]STA-1SG'!O389</f>
        <v>0</v>
      </c>
      <c r="L11" s="15">
        <f>'[1]STA-1SG'!P389</f>
        <v>0</v>
      </c>
      <c r="M11" s="15">
        <f>'[1]STA-1SG'!Q389</f>
        <v>0</v>
      </c>
      <c r="N11" s="15">
        <f>'[1]STA-1SG'!R389</f>
        <v>0</v>
      </c>
      <c r="O11" s="15">
        <f>'[1]STA-1SG'!S389</f>
        <v>0</v>
      </c>
      <c r="P11" s="15">
        <f>'[1]STA-1SG'!T389</f>
        <v>0</v>
      </c>
      <c r="Q11" s="15">
        <f>'[1]STA-1SG'!U389</f>
        <v>0</v>
      </c>
      <c r="R11" s="15">
        <f>'[1]STA-1SG'!V389</f>
        <v>0</v>
      </c>
      <c r="S11" s="15">
        <f>'[1]STA-1SG'!W389</f>
        <v>0</v>
      </c>
      <c r="T11" s="15">
        <f>'[1]STA-1SG'!X389</f>
        <v>0</v>
      </c>
      <c r="U11" s="15">
        <f>'[1]STA-1SG'!Y389</f>
        <v>0</v>
      </c>
      <c r="V11" s="15">
        <f>'[1]STA-1SG'!Z389</f>
        <v>0</v>
      </c>
      <c r="W11" s="15">
        <f>'[1]STA-1SG'!AA389</f>
        <v>0</v>
      </c>
      <c r="X11" s="15">
        <f>'[1]STA-1SG'!AB389</f>
        <v>0</v>
      </c>
      <c r="Y11" s="15">
        <f>'[1]STA-1SG'!AC389</f>
        <v>0</v>
      </c>
      <c r="Z11" s="15">
        <f>'[1]STA-1SG'!AD389</f>
        <v>0</v>
      </c>
      <c r="AA11" s="15">
        <f>'[1]STA-1SG'!AE389</f>
        <v>0</v>
      </c>
      <c r="AB11" s="15">
        <f>'[1]STA-1SG'!AF389</f>
        <v>0</v>
      </c>
      <c r="AC11" s="15">
        <f>'[1]STA-1SG'!AG389</f>
        <v>0</v>
      </c>
      <c r="AD11" s="15">
        <f>'[1]STA-1SG'!AH389</f>
        <v>0</v>
      </c>
      <c r="AE11" s="15">
        <f>'[1]STA-1SG'!AI389</f>
        <v>0</v>
      </c>
      <c r="AF11" s="15">
        <f>'[1]STA-1SG'!AJ389</f>
        <v>0</v>
      </c>
      <c r="AG11" s="15">
        <f>'[1]STA-1SG'!AK389</f>
        <v>0</v>
      </c>
      <c r="AH11" s="15">
        <f>'[1]STA-1SG'!AL389</f>
        <v>0</v>
      </c>
      <c r="AI11" s="15">
        <f>'[1]STA-1SG'!AM389</f>
        <v>0</v>
      </c>
      <c r="AJ11" s="15">
        <f>'[1]STA-1SG'!AN389</f>
        <v>0</v>
      </c>
      <c r="AK11" s="15">
        <f>'[1]STA-1SG'!AO389</f>
        <v>0</v>
      </c>
      <c r="AL11" s="15">
        <f>'[1]STA-1SG'!AP389</f>
        <v>0</v>
      </c>
      <c r="AM11" s="15">
        <f>'[1]STA-1SG'!AQ389</f>
        <v>0</v>
      </c>
      <c r="AN11" s="15">
        <f>'[1]STA-1SG'!AR389</f>
        <v>0</v>
      </c>
      <c r="AO11" s="15">
        <f>'[1]STA-1SG'!AS389</f>
        <v>0</v>
      </c>
      <c r="AP11" s="15">
        <f>'[1]STA-1SG'!AT389</f>
        <v>0</v>
      </c>
      <c r="AQ11" s="15">
        <f>'[1]STA-1SG'!AU389</f>
        <v>0</v>
      </c>
      <c r="AR11" s="15">
        <f>'[1]STA-1SG'!AV389</f>
        <v>0</v>
      </c>
      <c r="AS11" s="15">
        <f>'[1]STA-1SG'!AW389</f>
        <v>0</v>
      </c>
      <c r="AT11" s="15">
        <f>'[1]STA-1SG'!AX389</f>
        <v>0</v>
      </c>
      <c r="AU11" s="15">
        <f>'[1]STA-1SG'!AY389</f>
        <v>0</v>
      </c>
      <c r="AV11" s="15">
        <f>'[1]STA-1SG'!AZ389</f>
        <v>0</v>
      </c>
      <c r="AW11" s="15">
        <f>'[1]STA-1SG'!BA389</f>
        <v>0</v>
      </c>
      <c r="AX11" s="15">
        <f>'[1]STA-1SG'!BB389</f>
        <v>0</v>
      </c>
      <c r="AY11" s="15">
        <f>'[1]STA-1SG'!BC389</f>
        <v>0</v>
      </c>
      <c r="AZ11" s="15">
        <f>'[1]STA-1SG'!BD389</f>
        <v>0</v>
      </c>
      <c r="BA11" s="15">
        <f>'[1]STA-1SG'!BE389</f>
        <v>0</v>
      </c>
      <c r="BB11" s="15">
        <f>'[1]STA-1SG'!BF389</f>
        <v>0</v>
      </c>
      <c r="BC11" s="15">
        <f>'[1]STA-1SG'!BG389</f>
        <v>0</v>
      </c>
      <c r="BD11" s="15">
        <f>'[1]STA-1SG'!BH389</f>
        <v>0</v>
      </c>
      <c r="BE11" s="15">
        <f>'[1]STA-1SG'!BI389</f>
        <v>0</v>
      </c>
      <c r="BF11" s="15">
        <f>'[1]STA-1SG'!BJ389</f>
        <v>0</v>
      </c>
      <c r="BG11" s="15">
        <f>'[1]STA-1SG'!BK389</f>
        <v>0</v>
      </c>
      <c r="BH11" s="15">
        <f>'[1]STA-1SG'!BL389</f>
        <v>0</v>
      </c>
      <c r="BI11" s="15">
        <f>'[1]STA-1SG'!BM389</f>
        <v>0</v>
      </c>
      <c r="BJ11" s="15">
        <f>'[1]STA-1SG'!BN389</f>
        <v>0</v>
      </c>
      <c r="BK11" s="15">
        <f>'[1]STA-1SG'!BO389</f>
        <v>0</v>
      </c>
      <c r="BL11" s="15">
        <f>'[1]STA-1SG'!BP389</f>
        <v>0</v>
      </c>
      <c r="BM11" s="15">
        <f>'[1]STA-1SG'!BQ389</f>
        <v>0</v>
      </c>
      <c r="BN11" s="15">
        <f>'[1]STA-1SG'!BR389</f>
        <v>0</v>
      </c>
      <c r="BO11" s="15">
        <f>'[1]STA-1SG'!BS389</f>
        <v>0</v>
      </c>
      <c r="BP11" s="15">
        <f>'[1]STA-1SG'!BT389</f>
        <v>0</v>
      </c>
      <c r="BQ11" s="15">
        <f>'[1]STA-1SG'!BU389</f>
        <v>0</v>
      </c>
      <c r="BR11" s="15">
        <f>'[1]STA-1SG'!BV389</f>
        <v>0</v>
      </c>
      <c r="BS11" s="15">
        <f>'[1]STA-1SG'!BW389</f>
        <v>0</v>
      </c>
      <c r="BT11" s="15">
        <f>'[1]STA-1SG'!BX389</f>
        <v>0</v>
      </c>
      <c r="BU11" s="15">
        <f>'[1]STA-1SG'!BY389</f>
        <v>0</v>
      </c>
      <c r="BV11" s="15">
        <f>'[1]STA-1SG'!BZ389</f>
        <v>0</v>
      </c>
      <c r="BW11" s="15">
        <f>'[1]STA-1SG'!CA389</f>
        <v>0</v>
      </c>
      <c r="BX11" s="15">
        <f>'[1]STA-1SG'!CB389</f>
        <v>0</v>
      </c>
      <c r="BY11" s="15">
        <f>'[1]STA-1SG'!CC389</f>
        <v>0</v>
      </c>
      <c r="BZ11" s="15">
        <f>'[1]STA-1SG'!CD389</f>
        <v>0</v>
      </c>
      <c r="CA11" s="15">
        <f>'[1]STA-1SG'!CE389</f>
        <v>0</v>
      </c>
      <c r="CB11" s="15">
        <f>'[1]STA-1SG'!CF389</f>
        <v>0</v>
      </c>
      <c r="CC11" s="15">
        <f>'[1]STA-1SG'!CG389</f>
        <v>0</v>
      </c>
      <c r="CD11" s="15">
        <f>'[1]STA-1SG'!CH389</f>
        <v>0</v>
      </c>
      <c r="CE11" s="15">
        <f>'[1]STA-1SG'!CI389</f>
        <v>0</v>
      </c>
      <c r="CF11" s="15">
        <f>'[1]STA-1SG'!CJ389</f>
        <v>0</v>
      </c>
      <c r="CG11" s="15">
        <f>'[1]STA-1SG'!CK389</f>
        <v>0</v>
      </c>
      <c r="CH11" s="15">
        <f>'[1]STA-1SG'!CL389</f>
        <v>0</v>
      </c>
      <c r="CI11" s="15">
        <f>'[1]STA-1SG'!CM389</f>
        <v>0</v>
      </c>
      <c r="CJ11" s="15">
        <f>'[1]STA-1SG'!CN389</f>
        <v>0</v>
      </c>
      <c r="CK11" s="15">
        <f>'[1]STA-1SG'!CO389</f>
        <v>0</v>
      </c>
      <c r="CL11" s="15">
        <f>'[1]STA-1SG'!CP389</f>
        <v>0</v>
      </c>
      <c r="CM11" s="15">
        <f>'[1]STA-1SG'!CQ389</f>
        <v>0</v>
      </c>
      <c r="CN11" s="15">
        <f>'[1]STA-1SG'!CR389</f>
        <v>0</v>
      </c>
      <c r="CO11" s="15">
        <f>'[1]STA-1SG'!CS389</f>
        <v>0</v>
      </c>
      <c r="CP11" s="15">
        <f>'[1]STA-1SG'!CT389</f>
        <v>0</v>
      </c>
      <c r="CQ11" s="15">
        <f>'[1]STA-1SG'!CU389</f>
        <v>0</v>
      </c>
      <c r="CR11" s="15">
        <f>'[1]STA-1SG'!CV389</f>
        <v>0</v>
      </c>
      <c r="CS11" s="15">
        <f>'[1]STA-1SG'!CW389</f>
        <v>0</v>
      </c>
      <c r="CT11" s="15">
        <f>'[1]STA-1SG'!CX389</f>
        <v>0</v>
      </c>
      <c r="CU11" s="15">
        <f>'[1]STA-1SG'!CY389</f>
        <v>0</v>
      </c>
      <c r="CV11" s="15">
        <f>'[1]STA-1SG'!CZ389</f>
        <v>0</v>
      </c>
      <c r="CW11" s="15">
        <f>'[1]STA-1SG'!DA389</f>
        <v>0</v>
      </c>
      <c r="CX11" s="15">
        <f>'[1]STA-1SG'!DB389</f>
        <v>0</v>
      </c>
      <c r="CY11" s="15">
        <f>'[1]STA-1SG'!DC389</f>
        <v>0</v>
      </c>
      <c r="CZ11" s="15">
        <f>'[1]STA-1SG'!DD389</f>
        <v>0</v>
      </c>
      <c r="DA11" s="15">
        <f>'[1]STA-1SG'!DE389</f>
        <v>0</v>
      </c>
      <c r="DB11" s="15">
        <f>'[1]STA-1SG'!DF389</f>
        <v>0</v>
      </c>
      <c r="DC11" s="15">
        <f>'[1]STA-1SG'!DG389</f>
        <v>0</v>
      </c>
      <c r="DD11" s="15">
        <v>0</v>
      </c>
      <c r="DE11" s="15">
        <v>0</v>
      </c>
      <c r="DF11" s="15">
        <v>0</v>
      </c>
      <c r="DG11" s="15">
        <v>0</v>
      </c>
      <c r="DH11" s="15">
        <v>0</v>
      </c>
      <c r="DI11" s="15">
        <v>0</v>
      </c>
      <c r="DJ11" s="15">
        <v>0</v>
      </c>
      <c r="DK11" s="15">
        <v>0</v>
      </c>
      <c r="DL11" s="15">
        <v>0</v>
      </c>
      <c r="DM11" s="15">
        <v>0</v>
      </c>
      <c r="DN11" s="15">
        <v>0</v>
      </c>
      <c r="DO11" s="15">
        <v>0</v>
      </c>
      <c r="DP11" s="15">
        <v>0</v>
      </c>
      <c r="DQ11" s="15">
        <v>0</v>
      </c>
      <c r="DR11" s="15">
        <v>0</v>
      </c>
      <c r="DS11" s="133">
        <v>0</v>
      </c>
      <c r="DT11" s="133">
        <v>0</v>
      </c>
      <c r="DU11" s="133">
        <v>0</v>
      </c>
      <c r="DV11" s="162">
        <v>0</v>
      </c>
      <c r="DW11" s="162">
        <v>0</v>
      </c>
      <c r="DX11" s="162">
        <v>0</v>
      </c>
      <c r="DY11" s="162">
        <v>0</v>
      </c>
      <c r="DZ11" s="162">
        <v>0</v>
      </c>
      <c r="EA11" s="162">
        <v>0</v>
      </c>
    </row>
    <row r="12" spans="1:131" s="36" customFormat="1" ht="14.25" x14ac:dyDescent="0.2">
      <c r="A12" s="35" t="s">
        <v>75</v>
      </c>
      <c r="B12" s="14" t="s">
        <v>76</v>
      </c>
      <c r="C12" s="15">
        <f>'[1]STA-1SG'!G406</f>
        <v>0</v>
      </c>
      <c r="D12" s="15">
        <f>'[1]STA-1SG'!H406</f>
        <v>0</v>
      </c>
      <c r="E12" s="15">
        <f>'[1]STA-1SG'!I406</f>
        <v>0</v>
      </c>
      <c r="F12" s="15">
        <f>'[1]STA-1SG'!J406</f>
        <v>0</v>
      </c>
      <c r="G12" s="15">
        <f>'[1]STA-1SG'!K406</f>
        <v>0</v>
      </c>
      <c r="H12" s="15">
        <f>'[1]STA-1SG'!L406</f>
        <v>0</v>
      </c>
      <c r="I12" s="15">
        <f>'[1]STA-1SG'!M406</f>
        <v>0</v>
      </c>
      <c r="J12" s="15">
        <f>'[1]STA-1SG'!N406</f>
        <v>0</v>
      </c>
      <c r="K12" s="15">
        <f>'[1]STA-1SG'!O406</f>
        <v>0</v>
      </c>
      <c r="L12" s="15">
        <f>'[1]STA-1SG'!P406</f>
        <v>0</v>
      </c>
      <c r="M12" s="15">
        <f>'[1]STA-1SG'!Q406</f>
        <v>0</v>
      </c>
      <c r="N12" s="15">
        <f>'[1]STA-1SG'!R406</f>
        <v>0</v>
      </c>
      <c r="O12" s="15">
        <f>'[1]STA-1SG'!S406</f>
        <v>0</v>
      </c>
      <c r="P12" s="15">
        <f>'[1]STA-1SG'!T406</f>
        <v>0</v>
      </c>
      <c r="Q12" s="15">
        <f>'[1]STA-1SG'!U406</f>
        <v>0</v>
      </c>
      <c r="R12" s="15">
        <f>'[1]STA-1SG'!V406</f>
        <v>0</v>
      </c>
      <c r="S12" s="15">
        <f>'[1]STA-1SG'!W406</f>
        <v>0</v>
      </c>
      <c r="T12" s="15">
        <f>'[1]STA-1SG'!X406</f>
        <v>0</v>
      </c>
      <c r="U12" s="15">
        <f>'[1]STA-1SG'!Y406</f>
        <v>0</v>
      </c>
      <c r="V12" s="15">
        <f>'[1]STA-1SG'!Z406</f>
        <v>0</v>
      </c>
      <c r="W12" s="15">
        <f>'[1]STA-1SG'!AA406</f>
        <v>0</v>
      </c>
      <c r="X12" s="15">
        <f>'[1]STA-1SG'!AB406</f>
        <v>0</v>
      </c>
      <c r="Y12" s="15">
        <f>'[1]STA-1SG'!AC406</f>
        <v>0</v>
      </c>
      <c r="Z12" s="15">
        <f>'[1]STA-1SG'!AD406</f>
        <v>0</v>
      </c>
      <c r="AA12" s="15">
        <f>'[1]STA-1SG'!AE406</f>
        <v>0</v>
      </c>
      <c r="AB12" s="15">
        <f>'[1]STA-1SG'!AF406</f>
        <v>0</v>
      </c>
      <c r="AC12" s="15">
        <f>'[1]STA-1SG'!AG406</f>
        <v>0</v>
      </c>
      <c r="AD12" s="15">
        <f>'[1]STA-1SG'!AH406</f>
        <v>0</v>
      </c>
      <c r="AE12" s="15">
        <f>'[1]STA-1SG'!AI406</f>
        <v>0</v>
      </c>
      <c r="AF12" s="15">
        <f>'[1]STA-1SG'!AJ406</f>
        <v>0</v>
      </c>
      <c r="AG12" s="15">
        <f>'[1]STA-1SG'!AK406</f>
        <v>0</v>
      </c>
      <c r="AH12" s="15">
        <f>'[1]STA-1SG'!AL406</f>
        <v>0</v>
      </c>
      <c r="AI12" s="15">
        <f>'[1]STA-1SG'!AM406</f>
        <v>0</v>
      </c>
      <c r="AJ12" s="15">
        <f>'[1]STA-1SG'!AN406</f>
        <v>0</v>
      </c>
      <c r="AK12" s="15">
        <f>'[1]STA-1SG'!AO406</f>
        <v>0</v>
      </c>
      <c r="AL12" s="15">
        <f>'[1]STA-1SG'!AP406</f>
        <v>0</v>
      </c>
      <c r="AM12" s="15">
        <f>'[1]STA-1SG'!AQ406</f>
        <v>0</v>
      </c>
      <c r="AN12" s="15">
        <f>'[1]STA-1SG'!AR406</f>
        <v>0</v>
      </c>
      <c r="AO12" s="15">
        <f>'[1]STA-1SG'!AS406</f>
        <v>0</v>
      </c>
      <c r="AP12" s="15">
        <f>'[1]STA-1SG'!AT406</f>
        <v>0</v>
      </c>
      <c r="AQ12" s="15">
        <f>'[1]STA-1SG'!AU406</f>
        <v>0</v>
      </c>
      <c r="AR12" s="15">
        <f>'[1]STA-1SG'!AV406</f>
        <v>0</v>
      </c>
      <c r="AS12" s="15">
        <f>'[1]STA-1SG'!AW406</f>
        <v>0</v>
      </c>
      <c r="AT12" s="15">
        <f>'[1]STA-1SG'!AX406</f>
        <v>0</v>
      </c>
      <c r="AU12" s="15">
        <f>'[1]STA-1SG'!AY406</f>
        <v>0</v>
      </c>
      <c r="AV12" s="15">
        <f>'[1]STA-1SG'!AZ406</f>
        <v>0</v>
      </c>
      <c r="AW12" s="15">
        <f>'[1]STA-1SG'!BA406</f>
        <v>0</v>
      </c>
      <c r="AX12" s="15">
        <f>'[1]STA-1SG'!BB406</f>
        <v>0</v>
      </c>
      <c r="AY12" s="15">
        <f>'[1]STA-1SG'!BC406</f>
        <v>0</v>
      </c>
      <c r="AZ12" s="15">
        <f>'[1]STA-1SG'!BD406</f>
        <v>0</v>
      </c>
      <c r="BA12" s="15">
        <f>'[1]STA-1SG'!BE406</f>
        <v>0</v>
      </c>
      <c r="BB12" s="15">
        <f>'[1]STA-1SG'!BF406</f>
        <v>0</v>
      </c>
      <c r="BC12" s="15">
        <f>'[1]STA-1SG'!BG406</f>
        <v>0</v>
      </c>
      <c r="BD12" s="15">
        <f>'[1]STA-1SG'!BH406</f>
        <v>0</v>
      </c>
      <c r="BE12" s="15">
        <f>'[1]STA-1SG'!BI406</f>
        <v>0</v>
      </c>
      <c r="BF12" s="15">
        <f>'[1]STA-1SG'!BJ406</f>
        <v>0</v>
      </c>
      <c r="BG12" s="15">
        <f>'[1]STA-1SG'!BK406</f>
        <v>0</v>
      </c>
      <c r="BH12" s="15">
        <f>'[1]STA-1SG'!BL406</f>
        <v>0</v>
      </c>
      <c r="BI12" s="15">
        <f>'[1]STA-1SG'!BM406</f>
        <v>0</v>
      </c>
      <c r="BJ12" s="15">
        <f>'[1]STA-1SG'!BN406</f>
        <v>0</v>
      </c>
      <c r="BK12" s="15">
        <f>'[1]STA-1SG'!BO406</f>
        <v>0</v>
      </c>
      <c r="BL12" s="15">
        <f>'[1]STA-1SG'!BP406</f>
        <v>0</v>
      </c>
      <c r="BM12" s="15">
        <f>'[1]STA-1SG'!BQ406</f>
        <v>0</v>
      </c>
      <c r="BN12" s="15">
        <f>'[1]STA-1SG'!BR406</f>
        <v>0</v>
      </c>
      <c r="BO12" s="15">
        <f>'[1]STA-1SG'!BS406</f>
        <v>0</v>
      </c>
      <c r="BP12" s="15">
        <f>'[1]STA-1SG'!BT406</f>
        <v>0</v>
      </c>
      <c r="BQ12" s="15">
        <f>'[1]STA-1SG'!BU406</f>
        <v>0</v>
      </c>
      <c r="BR12" s="15">
        <f>'[1]STA-1SG'!BV406</f>
        <v>0</v>
      </c>
      <c r="BS12" s="15">
        <f>'[1]STA-1SG'!BW406</f>
        <v>0</v>
      </c>
      <c r="BT12" s="15">
        <f>'[1]STA-1SG'!BX406</f>
        <v>0</v>
      </c>
      <c r="BU12" s="15">
        <f>'[1]STA-1SG'!BY406</f>
        <v>0</v>
      </c>
      <c r="BV12" s="15">
        <f>'[1]STA-1SG'!BZ406</f>
        <v>0</v>
      </c>
      <c r="BW12" s="15">
        <f>'[1]STA-1SG'!CA406</f>
        <v>0</v>
      </c>
      <c r="BX12" s="15">
        <f>'[1]STA-1SG'!CB406</f>
        <v>0</v>
      </c>
      <c r="BY12" s="15">
        <f>'[1]STA-1SG'!CC406</f>
        <v>0</v>
      </c>
      <c r="BZ12" s="15">
        <f>'[1]STA-1SG'!CD406</f>
        <v>0</v>
      </c>
      <c r="CA12" s="15">
        <f>'[1]STA-1SG'!CE406</f>
        <v>0</v>
      </c>
      <c r="CB12" s="15">
        <f>'[1]STA-1SG'!CF406</f>
        <v>0</v>
      </c>
      <c r="CC12" s="15">
        <f>'[1]STA-1SG'!CG406</f>
        <v>0</v>
      </c>
      <c r="CD12" s="15">
        <f>'[1]STA-1SG'!CH406</f>
        <v>0</v>
      </c>
      <c r="CE12" s="15">
        <f>'[1]STA-1SG'!CI406</f>
        <v>0</v>
      </c>
      <c r="CF12" s="15">
        <f>'[1]STA-1SG'!CJ406</f>
        <v>0</v>
      </c>
      <c r="CG12" s="15">
        <f>'[1]STA-1SG'!CK406</f>
        <v>0</v>
      </c>
      <c r="CH12" s="15">
        <f>'[1]STA-1SG'!CL406</f>
        <v>0</v>
      </c>
      <c r="CI12" s="15">
        <f>'[1]STA-1SG'!CM406</f>
        <v>0</v>
      </c>
      <c r="CJ12" s="15">
        <f>'[1]STA-1SG'!CN406</f>
        <v>0</v>
      </c>
      <c r="CK12" s="15">
        <f>'[1]STA-1SG'!CO406</f>
        <v>0</v>
      </c>
      <c r="CL12" s="15">
        <f>'[1]STA-1SG'!CP406</f>
        <v>0</v>
      </c>
      <c r="CM12" s="15">
        <f>'[1]STA-1SG'!CQ406</f>
        <v>0</v>
      </c>
      <c r="CN12" s="15">
        <f>'[1]STA-1SG'!CR406</f>
        <v>0</v>
      </c>
      <c r="CO12" s="15">
        <f>'[1]STA-1SG'!CS406</f>
        <v>0</v>
      </c>
      <c r="CP12" s="15">
        <f>'[1]STA-1SG'!CT406</f>
        <v>0</v>
      </c>
      <c r="CQ12" s="15">
        <f>'[1]STA-1SG'!CU406</f>
        <v>0</v>
      </c>
      <c r="CR12" s="15">
        <f>'[1]STA-1SG'!CV406</f>
        <v>0</v>
      </c>
      <c r="CS12" s="15">
        <f>'[1]STA-1SG'!CW406</f>
        <v>0</v>
      </c>
      <c r="CT12" s="15">
        <f>'[1]STA-1SG'!CX406</f>
        <v>0</v>
      </c>
      <c r="CU12" s="15">
        <f>'[1]STA-1SG'!CY406</f>
        <v>0</v>
      </c>
      <c r="CV12" s="15">
        <f>'[1]STA-1SG'!CZ406</f>
        <v>0</v>
      </c>
      <c r="CW12" s="15">
        <f>'[1]STA-1SG'!DA406</f>
        <v>0</v>
      </c>
      <c r="CX12" s="15">
        <f>'[1]STA-1SG'!DB406</f>
        <v>0</v>
      </c>
      <c r="CY12" s="15">
        <f>'[1]STA-1SG'!DC406</f>
        <v>0</v>
      </c>
      <c r="CZ12" s="15">
        <f>'[1]STA-1SG'!DD406</f>
        <v>0</v>
      </c>
      <c r="DA12" s="15">
        <f>'[1]STA-1SG'!DE406</f>
        <v>0</v>
      </c>
      <c r="DB12" s="15">
        <f>'[1]STA-1SG'!DF406</f>
        <v>0</v>
      </c>
      <c r="DC12" s="15">
        <f>'[1]STA-1SG'!DG406</f>
        <v>0</v>
      </c>
      <c r="DD12" s="15">
        <v>0</v>
      </c>
      <c r="DE12" s="15">
        <v>0</v>
      </c>
      <c r="DF12" s="15">
        <v>0</v>
      </c>
      <c r="DG12" s="15">
        <v>0</v>
      </c>
      <c r="DH12" s="15">
        <v>0</v>
      </c>
      <c r="DI12" s="15">
        <v>0</v>
      </c>
      <c r="DJ12" s="15">
        <v>0</v>
      </c>
      <c r="DK12" s="15">
        <v>0</v>
      </c>
      <c r="DL12" s="15">
        <v>0</v>
      </c>
      <c r="DM12" s="15">
        <v>0</v>
      </c>
      <c r="DN12" s="15">
        <v>0</v>
      </c>
      <c r="DO12" s="15">
        <v>0</v>
      </c>
      <c r="DP12" s="15">
        <v>0</v>
      </c>
      <c r="DQ12" s="15">
        <v>0</v>
      </c>
      <c r="DR12" s="15">
        <v>0</v>
      </c>
      <c r="DS12" s="133">
        <v>0</v>
      </c>
      <c r="DT12" s="133">
        <v>0</v>
      </c>
      <c r="DU12" s="133">
        <v>0</v>
      </c>
      <c r="DV12" s="162">
        <v>0</v>
      </c>
      <c r="DW12" s="162">
        <v>0</v>
      </c>
      <c r="DX12" s="162">
        <v>0</v>
      </c>
      <c r="DY12" s="162">
        <v>0</v>
      </c>
      <c r="DZ12" s="162">
        <v>0</v>
      </c>
      <c r="EA12" s="162">
        <v>0</v>
      </c>
    </row>
    <row r="13" spans="1:131" s="36" customFormat="1" ht="15" x14ac:dyDescent="0.25">
      <c r="A13" s="35" t="s">
        <v>77</v>
      </c>
      <c r="B13" s="12" t="s">
        <v>78</v>
      </c>
      <c r="C13" s="13">
        <f>'[1]STA-1SG'!G423</f>
        <v>0</v>
      </c>
      <c r="D13" s="13">
        <f>'[1]STA-1SG'!H423</f>
        <v>0</v>
      </c>
      <c r="E13" s="13">
        <f>'[1]STA-1SG'!I423</f>
        <v>0</v>
      </c>
      <c r="F13" s="13">
        <f>'[1]STA-1SG'!J423</f>
        <v>0</v>
      </c>
      <c r="G13" s="13">
        <f>'[1]STA-1SG'!K423</f>
        <v>0</v>
      </c>
      <c r="H13" s="13">
        <f>'[1]STA-1SG'!L423</f>
        <v>0</v>
      </c>
      <c r="I13" s="13">
        <f>'[1]STA-1SG'!M423</f>
        <v>0</v>
      </c>
      <c r="J13" s="13">
        <f>'[1]STA-1SG'!N423</f>
        <v>0</v>
      </c>
      <c r="K13" s="13">
        <f>'[1]STA-1SG'!O423</f>
        <v>0</v>
      </c>
      <c r="L13" s="13">
        <f>'[1]STA-1SG'!P423</f>
        <v>0</v>
      </c>
      <c r="M13" s="13">
        <f>'[1]STA-1SG'!Q423</f>
        <v>0</v>
      </c>
      <c r="N13" s="13">
        <f>'[1]STA-1SG'!R423</f>
        <v>0</v>
      </c>
      <c r="O13" s="13">
        <f>'[1]STA-1SG'!S423</f>
        <v>0</v>
      </c>
      <c r="P13" s="13">
        <f>'[1]STA-1SG'!T423</f>
        <v>0</v>
      </c>
      <c r="Q13" s="13">
        <f>'[1]STA-1SG'!U423</f>
        <v>0</v>
      </c>
      <c r="R13" s="13">
        <f>'[1]STA-1SG'!V423</f>
        <v>0</v>
      </c>
      <c r="S13" s="13">
        <f>'[1]STA-1SG'!W423</f>
        <v>0</v>
      </c>
      <c r="T13" s="13">
        <f>'[1]STA-1SG'!X423</f>
        <v>0</v>
      </c>
      <c r="U13" s="13">
        <f>'[1]STA-1SG'!Y423</f>
        <v>0</v>
      </c>
      <c r="V13" s="13">
        <f>'[1]STA-1SG'!Z423</f>
        <v>0</v>
      </c>
      <c r="W13" s="13">
        <f>'[1]STA-1SG'!AA423</f>
        <v>0</v>
      </c>
      <c r="X13" s="13">
        <f>'[1]STA-1SG'!AB423</f>
        <v>0</v>
      </c>
      <c r="Y13" s="13">
        <f>'[1]STA-1SG'!AC423</f>
        <v>0</v>
      </c>
      <c r="Z13" s="13">
        <f>'[1]STA-1SG'!AD423</f>
        <v>0</v>
      </c>
      <c r="AA13" s="13">
        <f>'[1]STA-1SG'!AE423</f>
        <v>0</v>
      </c>
      <c r="AB13" s="13">
        <f>'[1]STA-1SG'!AF423</f>
        <v>0</v>
      </c>
      <c r="AC13" s="13">
        <f>'[1]STA-1SG'!AG423</f>
        <v>0</v>
      </c>
      <c r="AD13" s="13">
        <f>'[1]STA-1SG'!AH423</f>
        <v>0</v>
      </c>
      <c r="AE13" s="13">
        <f>'[1]STA-1SG'!AI423</f>
        <v>0</v>
      </c>
      <c r="AF13" s="13">
        <f>'[1]STA-1SG'!AJ423</f>
        <v>0</v>
      </c>
      <c r="AG13" s="13">
        <f>'[1]STA-1SG'!AK423</f>
        <v>0</v>
      </c>
      <c r="AH13" s="13">
        <f>'[1]STA-1SG'!AL423</f>
        <v>0</v>
      </c>
      <c r="AI13" s="13">
        <f>'[1]STA-1SG'!AM423</f>
        <v>0</v>
      </c>
      <c r="AJ13" s="13">
        <f>'[1]STA-1SG'!AN423</f>
        <v>0</v>
      </c>
      <c r="AK13" s="13">
        <f>'[1]STA-1SG'!AO423</f>
        <v>0</v>
      </c>
      <c r="AL13" s="13">
        <f>'[1]STA-1SG'!AP423</f>
        <v>0</v>
      </c>
      <c r="AM13" s="13">
        <f>'[1]STA-1SG'!AQ423</f>
        <v>0</v>
      </c>
      <c r="AN13" s="13">
        <f>'[1]STA-1SG'!AR423</f>
        <v>0</v>
      </c>
      <c r="AO13" s="13">
        <f>'[1]STA-1SG'!AS423</f>
        <v>0</v>
      </c>
      <c r="AP13" s="13">
        <f>'[1]STA-1SG'!AT423</f>
        <v>0</v>
      </c>
      <c r="AQ13" s="13">
        <f>'[1]STA-1SG'!AU423</f>
        <v>0</v>
      </c>
      <c r="AR13" s="13">
        <f>'[1]STA-1SG'!AV423</f>
        <v>0</v>
      </c>
      <c r="AS13" s="13">
        <f>'[1]STA-1SG'!AW423</f>
        <v>0</v>
      </c>
      <c r="AT13" s="13">
        <f>'[1]STA-1SG'!AX423</f>
        <v>0</v>
      </c>
      <c r="AU13" s="13">
        <f>'[1]STA-1SG'!AY423</f>
        <v>0</v>
      </c>
      <c r="AV13" s="13">
        <f>'[1]STA-1SG'!AZ423</f>
        <v>0</v>
      </c>
      <c r="AW13" s="13">
        <f>'[1]STA-1SG'!BA423</f>
        <v>0</v>
      </c>
      <c r="AX13" s="13">
        <f>'[1]STA-1SG'!BB423</f>
        <v>0</v>
      </c>
      <c r="AY13" s="13">
        <f>'[1]STA-1SG'!BC423</f>
        <v>0</v>
      </c>
      <c r="AZ13" s="13">
        <f>'[1]STA-1SG'!BD423</f>
        <v>0</v>
      </c>
      <c r="BA13" s="13">
        <f>'[1]STA-1SG'!BE423</f>
        <v>0</v>
      </c>
      <c r="BB13" s="13">
        <f>'[1]STA-1SG'!BF423</f>
        <v>0</v>
      </c>
      <c r="BC13" s="13">
        <f>'[1]STA-1SG'!BG423</f>
        <v>0</v>
      </c>
      <c r="BD13" s="13">
        <f>'[1]STA-1SG'!BH423</f>
        <v>0</v>
      </c>
      <c r="BE13" s="13">
        <f>'[1]STA-1SG'!BI423</f>
        <v>0</v>
      </c>
      <c r="BF13" s="13">
        <f>'[1]STA-1SG'!BJ423</f>
        <v>0</v>
      </c>
      <c r="BG13" s="13">
        <f>'[1]STA-1SG'!BK423</f>
        <v>0</v>
      </c>
      <c r="BH13" s="13">
        <f>'[1]STA-1SG'!BL423</f>
        <v>0</v>
      </c>
      <c r="BI13" s="13">
        <f>'[1]STA-1SG'!BM423</f>
        <v>0</v>
      </c>
      <c r="BJ13" s="13">
        <f>'[1]STA-1SG'!BN423</f>
        <v>0</v>
      </c>
      <c r="BK13" s="13">
        <f>'[1]STA-1SG'!BO423</f>
        <v>0</v>
      </c>
      <c r="BL13" s="13">
        <f>'[1]STA-1SG'!BP423</f>
        <v>0</v>
      </c>
      <c r="BM13" s="13">
        <f>'[1]STA-1SG'!BQ423</f>
        <v>0</v>
      </c>
      <c r="BN13" s="13">
        <f>'[1]STA-1SG'!BR423</f>
        <v>0</v>
      </c>
      <c r="BO13" s="13">
        <f>'[1]STA-1SG'!BS423</f>
        <v>0</v>
      </c>
      <c r="BP13" s="13">
        <f>'[1]STA-1SG'!BT423</f>
        <v>0</v>
      </c>
      <c r="BQ13" s="13">
        <f>'[1]STA-1SG'!BU423</f>
        <v>0</v>
      </c>
      <c r="BR13" s="13">
        <f>'[1]STA-1SG'!BV423</f>
        <v>0</v>
      </c>
      <c r="BS13" s="13">
        <f>'[1]STA-1SG'!BW423</f>
        <v>0</v>
      </c>
      <c r="BT13" s="13">
        <f>'[1]STA-1SG'!BX423</f>
        <v>0</v>
      </c>
      <c r="BU13" s="13">
        <f>'[1]STA-1SG'!BY423</f>
        <v>0</v>
      </c>
      <c r="BV13" s="13">
        <f>'[1]STA-1SG'!BZ423</f>
        <v>0</v>
      </c>
      <c r="BW13" s="13">
        <f>'[1]STA-1SG'!CA423</f>
        <v>0</v>
      </c>
      <c r="BX13" s="13">
        <f>'[1]STA-1SG'!CB423</f>
        <v>0</v>
      </c>
      <c r="BY13" s="13">
        <f>'[1]STA-1SG'!CC423</f>
        <v>0</v>
      </c>
      <c r="BZ13" s="13">
        <f>'[1]STA-1SG'!CD423</f>
        <v>0</v>
      </c>
      <c r="CA13" s="13">
        <f>'[1]STA-1SG'!CE423</f>
        <v>0</v>
      </c>
      <c r="CB13" s="13">
        <f>'[1]STA-1SG'!CF423</f>
        <v>0</v>
      </c>
      <c r="CC13" s="13">
        <f>'[1]STA-1SG'!CG423</f>
        <v>0</v>
      </c>
      <c r="CD13" s="13">
        <f>'[1]STA-1SG'!CH423</f>
        <v>0</v>
      </c>
      <c r="CE13" s="13">
        <f>'[1]STA-1SG'!CI423</f>
        <v>0</v>
      </c>
      <c r="CF13" s="13">
        <f>'[1]STA-1SG'!CJ423</f>
        <v>0</v>
      </c>
      <c r="CG13" s="13">
        <f>'[1]STA-1SG'!CK423</f>
        <v>0</v>
      </c>
      <c r="CH13" s="13">
        <f>'[1]STA-1SG'!CL423</f>
        <v>0</v>
      </c>
      <c r="CI13" s="13">
        <f>'[1]STA-1SG'!CM423</f>
        <v>0</v>
      </c>
      <c r="CJ13" s="13">
        <f>'[1]STA-1SG'!CN423</f>
        <v>0</v>
      </c>
      <c r="CK13" s="13">
        <f>'[1]STA-1SG'!CO423</f>
        <v>0</v>
      </c>
      <c r="CL13" s="13">
        <f>'[1]STA-1SG'!CP423</f>
        <v>0</v>
      </c>
      <c r="CM13" s="13">
        <f>'[1]STA-1SG'!CQ423</f>
        <v>0</v>
      </c>
      <c r="CN13" s="13">
        <f>'[1]STA-1SG'!CR423</f>
        <v>0</v>
      </c>
      <c r="CO13" s="13">
        <f>'[1]STA-1SG'!CS423</f>
        <v>0</v>
      </c>
      <c r="CP13" s="13">
        <f>'[1]STA-1SG'!CT423</f>
        <v>0</v>
      </c>
      <c r="CQ13" s="13">
        <f>'[1]STA-1SG'!CU423</f>
        <v>0</v>
      </c>
      <c r="CR13" s="13">
        <f>'[1]STA-1SG'!CV423</f>
        <v>0</v>
      </c>
      <c r="CS13" s="13">
        <f>'[1]STA-1SG'!CW423</f>
        <v>0</v>
      </c>
      <c r="CT13" s="13">
        <f>'[1]STA-1SG'!CX423</f>
        <v>0</v>
      </c>
      <c r="CU13" s="13">
        <f>'[1]STA-1SG'!CY423</f>
        <v>0</v>
      </c>
      <c r="CV13" s="13">
        <f>'[1]STA-1SG'!CZ423</f>
        <v>0</v>
      </c>
      <c r="CW13" s="13">
        <f>'[1]STA-1SG'!DA423</f>
        <v>0</v>
      </c>
      <c r="CX13" s="13">
        <f>'[1]STA-1SG'!DB423</f>
        <v>0</v>
      </c>
      <c r="CY13" s="13">
        <f>'[1]STA-1SG'!DC423</f>
        <v>0</v>
      </c>
      <c r="CZ13" s="13">
        <f>'[1]STA-1SG'!DD423</f>
        <v>0</v>
      </c>
      <c r="DA13" s="13">
        <f>'[1]STA-1SG'!DE423</f>
        <v>0</v>
      </c>
      <c r="DB13" s="13">
        <f>'[1]STA-1SG'!DF423</f>
        <v>0</v>
      </c>
      <c r="DC13" s="13">
        <f>'[1]STA-1SG'!DG423</f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2">
        <v>0</v>
      </c>
      <c r="DT13" s="132">
        <v>0</v>
      </c>
      <c r="DU13" s="132">
        <v>0</v>
      </c>
      <c r="DV13" s="161">
        <v>0</v>
      </c>
      <c r="DW13" s="161">
        <v>0</v>
      </c>
      <c r="DX13" s="161">
        <v>0</v>
      </c>
      <c r="DY13" s="161">
        <v>0</v>
      </c>
      <c r="DZ13" s="161">
        <v>0</v>
      </c>
      <c r="EA13" s="161">
        <v>0</v>
      </c>
    </row>
    <row r="14" spans="1:131" s="36" customFormat="1" ht="15" x14ac:dyDescent="0.25">
      <c r="A14" s="35" t="s">
        <v>79</v>
      </c>
      <c r="B14" s="12" t="s">
        <v>80</v>
      </c>
      <c r="C14" s="13">
        <f>'[1]STA-1SG'!G440</f>
        <v>6.7174659999999997E-2</v>
      </c>
      <c r="D14" s="13">
        <f>'[1]STA-1SG'!H440</f>
        <v>6.7174659999999997E-2</v>
      </c>
      <c r="E14" s="13">
        <f>'[1]STA-1SG'!I440</f>
        <v>6.7768649999999986E-2</v>
      </c>
      <c r="F14" s="13">
        <f>'[1]STA-1SG'!J440</f>
        <v>6.8984329999999996E-2</v>
      </c>
      <c r="G14" s="13">
        <f>'[1]STA-1SG'!K440</f>
        <v>6.8984329999999996E-2</v>
      </c>
      <c r="H14" s="13">
        <f>'[1]STA-1SG'!L440</f>
        <v>7.0253090000000004E-2</v>
      </c>
      <c r="I14" s="13">
        <f>'[1]STA-1SG'!M440</f>
        <v>7.0959469999999997E-2</v>
      </c>
      <c r="J14" s="13">
        <f>'[1]STA-1SG'!N440</f>
        <v>7.0959469999999997E-2</v>
      </c>
      <c r="K14" s="13">
        <f>'[1]STA-1SG'!O440</f>
        <v>7.1659339999999988E-2</v>
      </c>
      <c r="L14" s="13">
        <f>'[1]STA-1SG'!P440</f>
        <v>7.2389579999999995E-2</v>
      </c>
      <c r="M14" s="13">
        <f>'[1]STA-1SG'!Q440</f>
        <v>0</v>
      </c>
      <c r="N14" s="13">
        <f>'[1]STA-1SG'!R440</f>
        <v>0</v>
      </c>
      <c r="O14" s="13">
        <f>'[1]STA-1SG'!S440</f>
        <v>0</v>
      </c>
      <c r="P14" s="13">
        <f>'[1]STA-1SG'!T440</f>
        <v>0</v>
      </c>
      <c r="Q14" s="13">
        <f>'[1]STA-1SG'!U440</f>
        <v>0</v>
      </c>
      <c r="R14" s="13">
        <f>'[1]STA-1SG'!V440</f>
        <v>0</v>
      </c>
      <c r="S14" s="13">
        <f>'[1]STA-1SG'!W440</f>
        <v>0</v>
      </c>
      <c r="T14" s="13">
        <f>'[1]STA-1SG'!X440</f>
        <v>0</v>
      </c>
      <c r="U14" s="13">
        <f>'[1]STA-1SG'!Y440</f>
        <v>0</v>
      </c>
      <c r="V14" s="13">
        <f>'[1]STA-1SG'!Z440</f>
        <v>0</v>
      </c>
      <c r="W14" s="13">
        <f>'[1]STA-1SG'!AA440</f>
        <v>0</v>
      </c>
      <c r="X14" s="13">
        <f>'[1]STA-1SG'!AB440</f>
        <v>0</v>
      </c>
      <c r="Y14" s="13">
        <f>'[1]STA-1SG'!AC440</f>
        <v>0</v>
      </c>
      <c r="Z14" s="13">
        <f>'[1]STA-1SG'!AD440</f>
        <v>0</v>
      </c>
      <c r="AA14" s="13">
        <f>'[1]STA-1SG'!AE440</f>
        <v>0</v>
      </c>
      <c r="AB14" s="13">
        <f>'[1]STA-1SG'!AF440</f>
        <v>0</v>
      </c>
      <c r="AC14" s="13">
        <f>'[1]STA-1SG'!AG440</f>
        <v>0</v>
      </c>
      <c r="AD14" s="13">
        <f>'[1]STA-1SG'!AH440</f>
        <v>0</v>
      </c>
      <c r="AE14" s="13">
        <f>'[1]STA-1SG'!AI440</f>
        <v>0</v>
      </c>
      <c r="AF14" s="13">
        <f>'[1]STA-1SG'!AJ440</f>
        <v>0</v>
      </c>
      <c r="AG14" s="13">
        <f>'[1]STA-1SG'!AK440</f>
        <v>0</v>
      </c>
      <c r="AH14" s="13">
        <f>'[1]STA-1SG'!AL440</f>
        <v>0</v>
      </c>
      <c r="AI14" s="13">
        <f>'[1]STA-1SG'!AM440</f>
        <v>0</v>
      </c>
      <c r="AJ14" s="13">
        <f>'[1]STA-1SG'!AN440</f>
        <v>0</v>
      </c>
      <c r="AK14" s="13">
        <f>'[1]STA-1SG'!AO440</f>
        <v>0</v>
      </c>
      <c r="AL14" s="13">
        <f>'[1]STA-1SG'!AP440</f>
        <v>0</v>
      </c>
      <c r="AM14" s="13">
        <f>'[1]STA-1SG'!AQ440</f>
        <v>0</v>
      </c>
      <c r="AN14" s="13">
        <f>'[1]STA-1SG'!AR440</f>
        <v>0</v>
      </c>
      <c r="AO14" s="13">
        <f>'[1]STA-1SG'!AS440</f>
        <v>0</v>
      </c>
      <c r="AP14" s="13">
        <f>'[1]STA-1SG'!AT440</f>
        <v>0</v>
      </c>
      <c r="AQ14" s="13">
        <f>'[1]STA-1SG'!AU440</f>
        <v>0</v>
      </c>
      <c r="AR14" s="13">
        <f>'[1]STA-1SG'!AV440</f>
        <v>0</v>
      </c>
      <c r="AS14" s="13">
        <f>'[1]STA-1SG'!AW440</f>
        <v>0</v>
      </c>
      <c r="AT14" s="13">
        <f>'[1]STA-1SG'!AX440</f>
        <v>0</v>
      </c>
      <c r="AU14" s="13">
        <f>'[1]STA-1SG'!AY440</f>
        <v>0</v>
      </c>
      <c r="AV14" s="13">
        <f>'[1]STA-1SG'!AZ440</f>
        <v>0</v>
      </c>
      <c r="AW14" s="13">
        <f>'[1]STA-1SG'!BA440</f>
        <v>0</v>
      </c>
      <c r="AX14" s="13">
        <f>'[1]STA-1SG'!BB440</f>
        <v>0</v>
      </c>
      <c r="AY14" s="13">
        <f>'[1]STA-1SG'!BC440</f>
        <v>0</v>
      </c>
      <c r="AZ14" s="13">
        <f>'[1]STA-1SG'!BD440</f>
        <v>0</v>
      </c>
      <c r="BA14" s="13">
        <f>'[1]STA-1SG'!BE440</f>
        <v>4.9999999999999991E-8</v>
      </c>
      <c r="BB14" s="13">
        <f>'[1]STA-1SG'!BF440</f>
        <v>0</v>
      </c>
      <c r="BC14" s="13">
        <f>'[1]STA-1SG'!BG440</f>
        <v>0</v>
      </c>
      <c r="BD14" s="13">
        <f>'[1]STA-1SG'!BH440</f>
        <v>0</v>
      </c>
      <c r="BE14" s="13">
        <f>'[1]STA-1SG'!BI440</f>
        <v>0</v>
      </c>
      <c r="BF14" s="13">
        <f>'[1]STA-1SG'!BJ440</f>
        <v>0</v>
      </c>
      <c r="BG14" s="13">
        <f>'[1]STA-1SG'!BK440</f>
        <v>0</v>
      </c>
      <c r="BH14" s="13">
        <f>'[1]STA-1SG'!BL440</f>
        <v>0</v>
      </c>
      <c r="BI14" s="13">
        <f>'[1]STA-1SG'!BM440</f>
        <v>0</v>
      </c>
      <c r="BJ14" s="13">
        <f>'[1]STA-1SG'!BN440</f>
        <v>0</v>
      </c>
      <c r="BK14" s="13">
        <f>'[1]STA-1SG'!BO440</f>
        <v>0</v>
      </c>
      <c r="BL14" s="13">
        <f>'[1]STA-1SG'!BP440</f>
        <v>0</v>
      </c>
      <c r="BM14" s="13">
        <f>'[1]STA-1SG'!BQ440</f>
        <v>0</v>
      </c>
      <c r="BN14" s="13">
        <f>'[1]STA-1SG'!BR440</f>
        <v>0</v>
      </c>
      <c r="BO14" s="13">
        <f>'[1]STA-1SG'!BS440</f>
        <v>0</v>
      </c>
      <c r="BP14" s="13">
        <f>'[1]STA-1SG'!BT440</f>
        <v>0</v>
      </c>
      <c r="BQ14" s="13">
        <f>'[1]STA-1SG'!BU440</f>
        <v>0</v>
      </c>
      <c r="BR14" s="13">
        <f>'[1]STA-1SG'!BV440</f>
        <v>0</v>
      </c>
      <c r="BS14" s="13">
        <f>'[1]STA-1SG'!BW440</f>
        <v>0</v>
      </c>
      <c r="BT14" s="13">
        <f>'[1]STA-1SG'!BX440</f>
        <v>0</v>
      </c>
      <c r="BU14" s="13">
        <f>'[1]STA-1SG'!BY440</f>
        <v>0</v>
      </c>
      <c r="BV14" s="13">
        <f>'[1]STA-1SG'!BZ440</f>
        <v>0</v>
      </c>
      <c r="BW14" s="13">
        <f>'[1]STA-1SG'!CA440</f>
        <v>0</v>
      </c>
      <c r="BX14" s="13">
        <f>'[1]STA-1SG'!CB440</f>
        <v>0</v>
      </c>
      <c r="BY14" s="13">
        <f>'[1]STA-1SG'!CC440</f>
        <v>0</v>
      </c>
      <c r="BZ14" s="13">
        <f>'[1]STA-1SG'!CD440</f>
        <v>0</v>
      </c>
      <c r="CA14" s="13">
        <f>'[1]STA-1SG'!CE440</f>
        <v>0</v>
      </c>
      <c r="CB14" s="13">
        <f>'[1]STA-1SG'!CF440</f>
        <v>0</v>
      </c>
      <c r="CC14" s="13">
        <f>'[1]STA-1SG'!CG440</f>
        <v>0</v>
      </c>
      <c r="CD14" s="13">
        <f>'[1]STA-1SG'!CH440</f>
        <v>0</v>
      </c>
      <c r="CE14" s="13">
        <f>'[1]STA-1SG'!CI440</f>
        <v>2.139E-5</v>
      </c>
      <c r="CF14" s="13">
        <f>'[1]STA-1SG'!CJ440</f>
        <v>2.139E-5</v>
      </c>
      <c r="CG14" s="13">
        <f>'[1]STA-1SG'!CK440</f>
        <v>2.139E-5</v>
      </c>
      <c r="CH14" s="13">
        <f>'[1]STA-1SG'!CL440</f>
        <v>2.139E-5</v>
      </c>
      <c r="CI14" s="13">
        <f>'[1]STA-1SG'!CM440</f>
        <v>2.139E-5</v>
      </c>
      <c r="CJ14" s="13">
        <f>'[1]STA-1SG'!CN440</f>
        <v>2.139E-5</v>
      </c>
      <c r="CK14" s="13">
        <f>'[1]STA-1SG'!CO440</f>
        <v>2.139E-5</v>
      </c>
      <c r="CL14" s="13">
        <f>'[1]STA-1SG'!CP440</f>
        <v>2.139E-5</v>
      </c>
      <c r="CM14" s="13">
        <f>'[1]STA-1SG'!CQ440</f>
        <v>2.139E-5</v>
      </c>
      <c r="CN14" s="13">
        <f>'[1]STA-1SG'!CR440</f>
        <v>2.139E-5</v>
      </c>
      <c r="CO14" s="13">
        <f>'[1]STA-1SG'!CS440</f>
        <v>2.139E-5</v>
      </c>
      <c r="CP14" s="13">
        <f>'[1]STA-1SG'!CT440</f>
        <v>2.139E-5</v>
      </c>
      <c r="CQ14" s="13">
        <f>'[1]STA-1SG'!CU440</f>
        <v>2.139E-5</v>
      </c>
      <c r="CR14" s="13">
        <f>'[1]STA-1SG'!CV440</f>
        <v>2.139E-5</v>
      </c>
      <c r="CS14" s="13">
        <f>'[1]STA-1SG'!CW440</f>
        <v>2.139E-5</v>
      </c>
      <c r="CT14" s="13">
        <f>'[1]STA-1SG'!CX440</f>
        <v>2.139E-5</v>
      </c>
      <c r="CU14" s="13">
        <f>'[1]STA-1SG'!CY440</f>
        <v>2.139E-5</v>
      </c>
      <c r="CV14" s="13">
        <f>'[1]STA-1SG'!CZ440</f>
        <v>2.139E-5</v>
      </c>
      <c r="CW14" s="13">
        <f>'[1]STA-1SG'!DA440</f>
        <v>2.139E-5</v>
      </c>
      <c r="CX14" s="13">
        <f>'[1]STA-1SG'!DB440</f>
        <v>2.139E-5</v>
      </c>
      <c r="CY14" s="13">
        <f>'[1]STA-1SG'!DC440</f>
        <v>2.139E-5</v>
      </c>
      <c r="CZ14" s="13">
        <f>'[1]STA-1SG'!DD440</f>
        <v>2.139E-5</v>
      </c>
      <c r="DA14" s="13">
        <f>'[1]STA-1SG'!DE440</f>
        <v>2.139E-5</v>
      </c>
      <c r="DB14" s="13">
        <f>'[1]STA-1SG'!DF440</f>
        <v>2.139E-5</v>
      </c>
      <c r="DC14" s="13">
        <f>'[1]STA-1SG'!DG440</f>
        <v>2.139E-5</v>
      </c>
      <c r="DD14" s="13">
        <v>2.139E-5</v>
      </c>
      <c r="DE14" s="13">
        <v>2.139E-5</v>
      </c>
      <c r="DF14" s="13">
        <v>2.139E-5</v>
      </c>
      <c r="DG14" s="13">
        <v>2.139E-5</v>
      </c>
      <c r="DH14" s="13">
        <v>2.139E-5</v>
      </c>
      <c r="DI14" s="13">
        <v>2.139E-5</v>
      </c>
      <c r="DJ14" s="13">
        <v>2.139E-5</v>
      </c>
      <c r="DK14" s="13">
        <v>2.139E-5</v>
      </c>
      <c r="DL14" s="13">
        <v>2.139E-5</v>
      </c>
      <c r="DM14" s="13">
        <v>2.139E-5</v>
      </c>
      <c r="DN14" s="13">
        <v>2.139E-5</v>
      </c>
      <c r="DO14" s="13">
        <v>2.139E-5</v>
      </c>
      <c r="DP14" s="13">
        <v>2.139E-5</v>
      </c>
      <c r="DQ14" s="13">
        <v>2.139E-5</v>
      </c>
      <c r="DR14" s="13">
        <v>2.139E-5</v>
      </c>
      <c r="DS14" s="132">
        <v>2.139E-5</v>
      </c>
      <c r="DT14" s="132">
        <v>2.139E-5</v>
      </c>
      <c r="DU14" s="132">
        <v>2.139E-5</v>
      </c>
      <c r="DV14" s="161">
        <v>2.139E-5</v>
      </c>
      <c r="DW14" s="161">
        <v>2.139E-5</v>
      </c>
      <c r="DX14" s="161">
        <v>2.139E-5</v>
      </c>
      <c r="DY14" s="161">
        <v>2.139E-5</v>
      </c>
      <c r="DZ14" s="161">
        <v>2.139E-5</v>
      </c>
      <c r="EA14" s="161">
        <v>2.139E-5</v>
      </c>
    </row>
    <row r="15" spans="1:131" ht="14.25" x14ac:dyDescent="0.2">
      <c r="A15" s="35" t="s">
        <v>81</v>
      </c>
      <c r="B15" s="14" t="s">
        <v>82</v>
      </c>
      <c r="C15" s="15">
        <f>'[1]STA-1SG'!G442</f>
        <v>0</v>
      </c>
      <c r="D15" s="15">
        <f>'[1]STA-1SG'!H442</f>
        <v>0</v>
      </c>
      <c r="E15" s="15">
        <f>'[1]STA-1SG'!I442</f>
        <v>0</v>
      </c>
      <c r="F15" s="15">
        <f>'[1]STA-1SG'!J442</f>
        <v>0</v>
      </c>
      <c r="G15" s="15">
        <f>'[1]STA-1SG'!K442</f>
        <v>0</v>
      </c>
      <c r="H15" s="15">
        <f>'[1]STA-1SG'!L442</f>
        <v>0</v>
      </c>
      <c r="I15" s="15">
        <f>'[1]STA-1SG'!M442</f>
        <v>0</v>
      </c>
      <c r="J15" s="15">
        <f>'[1]STA-1SG'!N442</f>
        <v>0</v>
      </c>
      <c r="K15" s="15">
        <f>'[1]STA-1SG'!O442</f>
        <v>0</v>
      </c>
      <c r="L15" s="15">
        <f>'[1]STA-1SG'!P442</f>
        <v>0</v>
      </c>
      <c r="M15" s="15">
        <f>'[1]STA-1SG'!Q442</f>
        <v>0</v>
      </c>
      <c r="N15" s="15">
        <f>'[1]STA-1SG'!R442</f>
        <v>0</v>
      </c>
      <c r="O15" s="15">
        <f>'[1]STA-1SG'!S442</f>
        <v>0</v>
      </c>
      <c r="P15" s="15">
        <f>'[1]STA-1SG'!T442</f>
        <v>0</v>
      </c>
      <c r="Q15" s="15">
        <f>'[1]STA-1SG'!U442</f>
        <v>0</v>
      </c>
      <c r="R15" s="15">
        <f>'[1]STA-1SG'!V442</f>
        <v>0</v>
      </c>
      <c r="S15" s="15">
        <f>'[1]STA-1SG'!W442</f>
        <v>0</v>
      </c>
      <c r="T15" s="15">
        <f>'[1]STA-1SG'!X442</f>
        <v>0</v>
      </c>
      <c r="U15" s="15">
        <f>'[1]STA-1SG'!Y442</f>
        <v>0</v>
      </c>
      <c r="V15" s="15">
        <f>'[1]STA-1SG'!Z442</f>
        <v>0</v>
      </c>
      <c r="W15" s="15">
        <f>'[1]STA-1SG'!AA442</f>
        <v>0</v>
      </c>
      <c r="X15" s="15">
        <f>'[1]STA-1SG'!AB442</f>
        <v>0</v>
      </c>
      <c r="Y15" s="15">
        <f>'[1]STA-1SG'!AC442</f>
        <v>0</v>
      </c>
      <c r="Z15" s="15">
        <f>'[1]STA-1SG'!AD442</f>
        <v>0</v>
      </c>
      <c r="AA15" s="15">
        <f>'[1]STA-1SG'!AE442</f>
        <v>0</v>
      </c>
      <c r="AB15" s="15">
        <f>'[1]STA-1SG'!AF442</f>
        <v>0</v>
      </c>
      <c r="AC15" s="15">
        <f>'[1]STA-1SG'!AG442</f>
        <v>0</v>
      </c>
      <c r="AD15" s="15">
        <f>'[1]STA-1SG'!AH442</f>
        <v>0</v>
      </c>
      <c r="AE15" s="15">
        <f>'[1]STA-1SG'!AI442</f>
        <v>0</v>
      </c>
      <c r="AF15" s="15">
        <f>'[1]STA-1SG'!AJ442</f>
        <v>0</v>
      </c>
      <c r="AG15" s="15">
        <f>'[1]STA-1SG'!AK442</f>
        <v>0</v>
      </c>
      <c r="AH15" s="15">
        <f>'[1]STA-1SG'!AL442</f>
        <v>0</v>
      </c>
      <c r="AI15" s="15">
        <f>'[1]STA-1SG'!AM442</f>
        <v>0</v>
      </c>
      <c r="AJ15" s="15">
        <f>'[1]STA-1SG'!AN442</f>
        <v>0</v>
      </c>
      <c r="AK15" s="15">
        <f>'[1]STA-1SG'!AO442</f>
        <v>0</v>
      </c>
      <c r="AL15" s="15">
        <f>'[1]STA-1SG'!AP442</f>
        <v>0</v>
      </c>
      <c r="AM15" s="15">
        <f>'[1]STA-1SG'!AQ442</f>
        <v>0</v>
      </c>
      <c r="AN15" s="15">
        <f>'[1]STA-1SG'!AR442</f>
        <v>0</v>
      </c>
      <c r="AO15" s="15">
        <f>'[1]STA-1SG'!AS442</f>
        <v>0</v>
      </c>
      <c r="AP15" s="15">
        <f>'[1]STA-1SG'!AT442</f>
        <v>0</v>
      </c>
      <c r="AQ15" s="15">
        <f>'[1]STA-1SG'!AU442</f>
        <v>0</v>
      </c>
      <c r="AR15" s="15">
        <f>'[1]STA-1SG'!AV442</f>
        <v>0</v>
      </c>
      <c r="AS15" s="15">
        <f>'[1]STA-1SG'!AW442</f>
        <v>0</v>
      </c>
      <c r="AT15" s="15">
        <f>'[1]STA-1SG'!AX442</f>
        <v>0</v>
      </c>
      <c r="AU15" s="15">
        <f>'[1]STA-1SG'!AY442</f>
        <v>0</v>
      </c>
      <c r="AV15" s="15">
        <f>'[1]STA-1SG'!AZ442</f>
        <v>0</v>
      </c>
      <c r="AW15" s="15">
        <f>'[1]STA-1SG'!BA442</f>
        <v>0</v>
      </c>
      <c r="AX15" s="15">
        <f>'[1]STA-1SG'!BB442</f>
        <v>0</v>
      </c>
      <c r="AY15" s="15">
        <f>'[1]STA-1SG'!BC442</f>
        <v>0</v>
      </c>
      <c r="AZ15" s="15">
        <f>'[1]STA-1SG'!BD442</f>
        <v>0</v>
      </c>
      <c r="BA15" s="15">
        <f>'[1]STA-1SG'!BE442</f>
        <v>0</v>
      </c>
      <c r="BB15" s="15">
        <f>'[1]STA-1SG'!BF442</f>
        <v>0</v>
      </c>
      <c r="BC15" s="15">
        <f>'[1]STA-1SG'!BG442</f>
        <v>0</v>
      </c>
      <c r="BD15" s="15">
        <f>'[1]STA-1SG'!BH442</f>
        <v>0</v>
      </c>
      <c r="BE15" s="15">
        <f>'[1]STA-1SG'!BI442</f>
        <v>0</v>
      </c>
      <c r="BF15" s="15">
        <f>'[1]STA-1SG'!BJ442</f>
        <v>0</v>
      </c>
      <c r="BG15" s="15">
        <f>'[1]STA-1SG'!BK442</f>
        <v>0</v>
      </c>
      <c r="BH15" s="15">
        <f>'[1]STA-1SG'!BL442</f>
        <v>0</v>
      </c>
      <c r="BI15" s="15">
        <f>'[1]STA-1SG'!BM442</f>
        <v>0</v>
      </c>
      <c r="BJ15" s="15">
        <f>'[1]STA-1SG'!BN442</f>
        <v>0</v>
      </c>
      <c r="BK15" s="15">
        <f>'[1]STA-1SG'!BO442</f>
        <v>0</v>
      </c>
      <c r="BL15" s="15">
        <f>'[1]STA-1SG'!BP442</f>
        <v>0</v>
      </c>
      <c r="BM15" s="15">
        <f>'[1]STA-1SG'!BQ442</f>
        <v>0</v>
      </c>
      <c r="BN15" s="15">
        <f>'[1]STA-1SG'!BR442</f>
        <v>0</v>
      </c>
      <c r="BO15" s="15">
        <f>'[1]STA-1SG'!BS442</f>
        <v>0</v>
      </c>
      <c r="BP15" s="15">
        <f>'[1]STA-1SG'!BT442</f>
        <v>0</v>
      </c>
      <c r="BQ15" s="15">
        <f>'[1]STA-1SG'!BU442</f>
        <v>0</v>
      </c>
      <c r="BR15" s="15">
        <f>'[1]STA-1SG'!BV442</f>
        <v>0</v>
      </c>
      <c r="BS15" s="15">
        <f>'[1]STA-1SG'!BW442</f>
        <v>0</v>
      </c>
      <c r="BT15" s="15">
        <f>'[1]STA-1SG'!BX442</f>
        <v>0</v>
      </c>
      <c r="BU15" s="15">
        <f>'[1]STA-1SG'!BY442</f>
        <v>0</v>
      </c>
      <c r="BV15" s="15">
        <f>'[1]STA-1SG'!BZ442</f>
        <v>0</v>
      </c>
      <c r="BW15" s="15">
        <f>'[1]STA-1SG'!CA442</f>
        <v>0</v>
      </c>
      <c r="BX15" s="15">
        <f>'[1]STA-1SG'!CB442</f>
        <v>0</v>
      </c>
      <c r="BY15" s="15">
        <f>'[1]STA-1SG'!CC442</f>
        <v>0</v>
      </c>
      <c r="BZ15" s="15">
        <f>'[1]STA-1SG'!CD442</f>
        <v>0</v>
      </c>
      <c r="CA15" s="15">
        <f>'[1]STA-1SG'!CE442</f>
        <v>0</v>
      </c>
      <c r="CB15" s="15">
        <f>'[1]STA-1SG'!CF442</f>
        <v>0</v>
      </c>
      <c r="CC15" s="15">
        <f>'[1]STA-1SG'!CG442</f>
        <v>0</v>
      </c>
      <c r="CD15" s="15">
        <f>'[1]STA-1SG'!CH442</f>
        <v>0</v>
      </c>
      <c r="CE15" s="15">
        <f>'[1]STA-1SG'!CI442</f>
        <v>0</v>
      </c>
      <c r="CF15" s="15">
        <f>'[1]STA-1SG'!CJ442</f>
        <v>0</v>
      </c>
      <c r="CG15" s="15">
        <f>'[1]STA-1SG'!CK442</f>
        <v>0</v>
      </c>
      <c r="CH15" s="15">
        <f>'[1]STA-1SG'!CL442</f>
        <v>0</v>
      </c>
      <c r="CI15" s="15">
        <f>'[1]STA-1SG'!CM442</f>
        <v>0</v>
      </c>
      <c r="CJ15" s="15">
        <f>'[1]STA-1SG'!CN442</f>
        <v>0</v>
      </c>
      <c r="CK15" s="15">
        <f>'[1]STA-1SG'!CO442</f>
        <v>0</v>
      </c>
      <c r="CL15" s="15">
        <f>'[1]STA-1SG'!CP442</f>
        <v>0</v>
      </c>
      <c r="CM15" s="15">
        <f>'[1]STA-1SG'!CQ442</f>
        <v>0</v>
      </c>
      <c r="CN15" s="15">
        <f>'[1]STA-1SG'!CR442</f>
        <v>0</v>
      </c>
      <c r="CO15" s="15">
        <f>'[1]STA-1SG'!CS442</f>
        <v>0</v>
      </c>
      <c r="CP15" s="15">
        <f>'[1]STA-1SG'!CT442</f>
        <v>0</v>
      </c>
      <c r="CQ15" s="15">
        <f>'[1]STA-1SG'!CU442</f>
        <v>0</v>
      </c>
      <c r="CR15" s="15">
        <f>'[1]STA-1SG'!CV442</f>
        <v>0</v>
      </c>
      <c r="CS15" s="15">
        <f>'[1]STA-1SG'!CW442</f>
        <v>0</v>
      </c>
      <c r="CT15" s="15">
        <f>'[1]STA-1SG'!CX442</f>
        <v>0</v>
      </c>
      <c r="CU15" s="15">
        <f>'[1]STA-1SG'!CY442</f>
        <v>0</v>
      </c>
      <c r="CV15" s="15">
        <f>'[1]STA-1SG'!CZ442</f>
        <v>0</v>
      </c>
      <c r="CW15" s="15">
        <f>'[1]STA-1SG'!DA442</f>
        <v>0</v>
      </c>
      <c r="CX15" s="15">
        <f>'[1]STA-1SG'!DB442</f>
        <v>0</v>
      </c>
      <c r="CY15" s="15">
        <f>'[1]STA-1SG'!DC442</f>
        <v>0</v>
      </c>
      <c r="CZ15" s="15">
        <f>'[1]STA-1SG'!DD442</f>
        <v>0</v>
      </c>
      <c r="DA15" s="15">
        <f>'[1]STA-1SG'!DE442</f>
        <v>0</v>
      </c>
      <c r="DB15" s="15">
        <f>'[1]STA-1SG'!DF442</f>
        <v>0</v>
      </c>
      <c r="DC15" s="15">
        <f>'[1]STA-1SG'!DG442</f>
        <v>0</v>
      </c>
      <c r="DD15" s="15">
        <v>0</v>
      </c>
      <c r="DE15" s="15">
        <v>0</v>
      </c>
      <c r="DF15" s="15">
        <v>0</v>
      </c>
      <c r="DG15" s="15">
        <v>0</v>
      </c>
      <c r="DH15" s="15">
        <v>0</v>
      </c>
      <c r="DI15" s="15">
        <v>0</v>
      </c>
      <c r="DJ15" s="15">
        <v>0</v>
      </c>
      <c r="DK15" s="15">
        <v>0</v>
      </c>
      <c r="DL15" s="15">
        <v>0</v>
      </c>
      <c r="DM15" s="15">
        <v>0</v>
      </c>
      <c r="DN15" s="15">
        <v>0</v>
      </c>
      <c r="DO15" s="15">
        <v>0</v>
      </c>
      <c r="DP15" s="15">
        <v>0</v>
      </c>
      <c r="DQ15" s="15">
        <v>0</v>
      </c>
      <c r="DR15" s="15">
        <v>0</v>
      </c>
      <c r="DS15" s="133">
        <v>0</v>
      </c>
      <c r="DT15" s="133">
        <v>0</v>
      </c>
      <c r="DU15" s="133">
        <v>0</v>
      </c>
      <c r="DV15" s="162">
        <v>0</v>
      </c>
      <c r="DW15" s="162">
        <v>0</v>
      </c>
      <c r="DX15" s="162">
        <v>0</v>
      </c>
      <c r="DY15" s="162">
        <v>0</v>
      </c>
      <c r="DZ15" s="162">
        <v>0</v>
      </c>
      <c r="EA15" s="162">
        <v>0</v>
      </c>
    </row>
    <row r="16" spans="1:131" s="36" customFormat="1" ht="15" x14ac:dyDescent="0.25">
      <c r="A16" s="35" t="s">
        <v>83</v>
      </c>
      <c r="B16" s="12" t="s">
        <v>84</v>
      </c>
      <c r="C16" s="13">
        <f>'[1]STA-1SG'!G475</f>
        <v>0</v>
      </c>
      <c r="D16" s="13">
        <f>'[1]STA-1SG'!H475</f>
        <v>0</v>
      </c>
      <c r="E16" s="13">
        <f>'[1]STA-1SG'!I475</f>
        <v>0</v>
      </c>
      <c r="F16" s="13">
        <f>'[1]STA-1SG'!J475</f>
        <v>0</v>
      </c>
      <c r="G16" s="13">
        <f>'[1]STA-1SG'!K475</f>
        <v>0</v>
      </c>
      <c r="H16" s="13">
        <f>'[1]STA-1SG'!L475</f>
        <v>0</v>
      </c>
      <c r="I16" s="13">
        <f>'[1]STA-1SG'!M475</f>
        <v>0</v>
      </c>
      <c r="J16" s="13">
        <f>'[1]STA-1SG'!N475</f>
        <v>0</v>
      </c>
      <c r="K16" s="13">
        <f>'[1]STA-1SG'!O475</f>
        <v>0</v>
      </c>
      <c r="L16" s="13">
        <f>'[1]STA-1SG'!P475</f>
        <v>0</v>
      </c>
      <c r="M16" s="13">
        <f>'[1]STA-1SG'!Q475</f>
        <v>0</v>
      </c>
      <c r="N16" s="13">
        <f>'[1]STA-1SG'!R475</f>
        <v>0</v>
      </c>
      <c r="O16" s="13">
        <f>'[1]STA-1SG'!S475</f>
        <v>78.021364360000007</v>
      </c>
      <c r="P16" s="13">
        <f>'[1]STA-1SG'!T475</f>
        <v>78.021364360000007</v>
      </c>
      <c r="Q16" s="13">
        <f>'[1]STA-1SG'!U475</f>
        <v>78.021364360000007</v>
      </c>
      <c r="R16" s="13">
        <f>'[1]STA-1SG'!V475</f>
        <v>43.559999999999995</v>
      </c>
      <c r="S16" s="13">
        <f>'[1]STA-1SG'!W475</f>
        <v>43.559999999999995</v>
      </c>
      <c r="T16" s="13">
        <f>'[1]STA-1SG'!X475</f>
        <v>43.559999999999995</v>
      </c>
      <c r="U16" s="13">
        <f>'[1]STA-1SG'!Y475</f>
        <v>43.559999999999995</v>
      </c>
      <c r="V16" s="13">
        <f>'[1]STA-1SG'!Z475</f>
        <v>43.559999999999995</v>
      </c>
      <c r="W16" s="13">
        <f>'[1]STA-1SG'!AA475</f>
        <v>43.559999999999995</v>
      </c>
      <c r="X16" s="13">
        <f>'[1]STA-1SG'!AB475</f>
        <v>43.559999999999995</v>
      </c>
      <c r="Y16" s="13">
        <f>'[1]STA-1SG'!AC475</f>
        <v>43.559999999999995</v>
      </c>
      <c r="Z16" s="13">
        <f>'[1]STA-1SG'!AD475</f>
        <v>43.559999999999995</v>
      </c>
      <c r="AA16" s="13">
        <f>'[1]STA-1SG'!AE475</f>
        <v>0</v>
      </c>
      <c r="AB16" s="13">
        <f>'[1]STA-1SG'!AF475</f>
        <v>0</v>
      </c>
      <c r="AC16" s="13">
        <f>'[1]STA-1SG'!AG475</f>
        <v>0</v>
      </c>
      <c r="AD16" s="13">
        <f>'[1]STA-1SG'!AH475</f>
        <v>0</v>
      </c>
      <c r="AE16" s="13">
        <f>'[1]STA-1SG'!AI475</f>
        <v>0</v>
      </c>
      <c r="AF16" s="13">
        <f>'[1]STA-1SG'!AJ475</f>
        <v>0</v>
      </c>
      <c r="AG16" s="13">
        <f>'[1]STA-1SG'!AK475</f>
        <v>0</v>
      </c>
      <c r="AH16" s="13">
        <f>'[1]STA-1SG'!AL475</f>
        <v>0</v>
      </c>
      <c r="AI16" s="13">
        <f>'[1]STA-1SG'!AM475</f>
        <v>0</v>
      </c>
      <c r="AJ16" s="13">
        <f>'[1]STA-1SG'!AN475</f>
        <v>0</v>
      </c>
      <c r="AK16" s="13">
        <f>'[1]STA-1SG'!AO475</f>
        <v>0</v>
      </c>
      <c r="AL16" s="13">
        <f>'[1]STA-1SG'!AP475</f>
        <v>0</v>
      </c>
      <c r="AM16" s="13">
        <f>'[1]STA-1SG'!AQ475</f>
        <v>0</v>
      </c>
      <c r="AN16" s="13">
        <f>'[1]STA-1SG'!AR475</f>
        <v>0</v>
      </c>
      <c r="AO16" s="13">
        <f>'[1]STA-1SG'!AS475</f>
        <v>0</v>
      </c>
      <c r="AP16" s="13">
        <f>'[1]STA-1SG'!AT475</f>
        <v>0</v>
      </c>
      <c r="AQ16" s="13">
        <f>'[1]STA-1SG'!AU475</f>
        <v>0</v>
      </c>
      <c r="AR16" s="13">
        <f>'[1]STA-1SG'!AV475</f>
        <v>0</v>
      </c>
      <c r="AS16" s="13">
        <f>'[1]STA-1SG'!AW475</f>
        <v>0</v>
      </c>
      <c r="AT16" s="13">
        <f>'[1]STA-1SG'!AX475</f>
        <v>0</v>
      </c>
      <c r="AU16" s="13">
        <f>'[1]STA-1SG'!AY475</f>
        <v>0</v>
      </c>
      <c r="AV16" s="13">
        <f>'[1]STA-1SG'!AZ475</f>
        <v>0</v>
      </c>
      <c r="AW16" s="13">
        <f>'[1]STA-1SG'!BA475</f>
        <v>0</v>
      </c>
      <c r="AX16" s="13">
        <f>'[1]STA-1SG'!BB475</f>
        <v>0</v>
      </c>
      <c r="AY16" s="13">
        <f>'[1]STA-1SG'!BC475</f>
        <v>0</v>
      </c>
      <c r="AZ16" s="13">
        <f>'[1]STA-1SG'!BD475</f>
        <v>0</v>
      </c>
      <c r="BA16" s="13">
        <f>'[1]STA-1SG'!BE475</f>
        <v>0</v>
      </c>
      <c r="BB16" s="13">
        <f>'[1]STA-1SG'!BF475</f>
        <v>0</v>
      </c>
      <c r="BC16" s="13">
        <f>'[1]STA-1SG'!BG475</f>
        <v>0</v>
      </c>
      <c r="BD16" s="13">
        <f>'[1]STA-1SG'!BH475</f>
        <v>0</v>
      </c>
      <c r="BE16" s="13">
        <f>'[1]STA-1SG'!BI475</f>
        <v>0</v>
      </c>
      <c r="BF16" s="13">
        <f>'[1]STA-1SG'!BJ475</f>
        <v>0</v>
      </c>
      <c r="BG16" s="13">
        <f>'[1]STA-1SG'!BK475</f>
        <v>0</v>
      </c>
      <c r="BH16" s="13">
        <f>'[1]STA-1SG'!BL475</f>
        <v>0</v>
      </c>
      <c r="BI16" s="13">
        <f>'[1]STA-1SG'!BM475</f>
        <v>0</v>
      </c>
      <c r="BJ16" s="13">
        <f>'[1]STA-1SG'!BN475</f>
        <v>0</v>
      </c>
      <c r="BK16" s="13">
        <f>'[1]STA-1SG'!BO475</f>
        <v>0</v>
      </c>
      <c r="BL16" s="13">
        <f>'[1]STA-1SG'!BP475</f>
        <v>0</v>
      </c>
      <c r="BM16" s="13">
        <f>'[1]STA-1SG'!BQ475</f>
        <v>0</v>
      </c>
      <c r="BN16" s="13">
        <f>'[1]STA-1SG'!BR475</f>
        <v>0</v>
      </c>
      <c r="BO16" s="13">
        <f>'[1]STA-1SG'!BS475</f>
        <v>0</v>
      </c>
      <c r="BP16" s="13">
        <f>'[1]STA-1SG'!BT475</f>
        <v>0</v>
      </c>
      <c r="BQ16" s="13">
        <f>'[1]STA-1SG'!BU475</f>
        <v>0</v>
      </c>
      <c r="BR16" s="13">
        <f>'[1]STA-1SG'!BV475</f>
        <v>0</v>
      </c>
      <c r="BS16" s="13">
        <f>'[1]STA-1SG'!BW475</f>
        <v>0</v>
      </c>
      <c r="BT16" s="13">
        <f>'[1]STA-1SG'!BX475</f>
        <v>0</v>
      </c>
      <c r="BU16" s="13">
        <f>'[1]STA-1SG'!BY475</f>
        <v>0</v>
      </c>
      <c r="BV16" s="13">
        <f>'[1]STA-1SG'!BZ475</f>
        <v>0</v>
      </c>
      <c r="BW16" s="13">
        <f>'[1]STA-1SG'!CA475</f>
        <v>0</v>
      </c>
      <c r="BX16" s="13">
        <f>'[1]STA-1SG'!CB475</f>
        <v>0</v>
      </c>
      <c r="BY16" s="13">
        <f>'[1]STA-1SG'!CC475</f>
        <v>0</v>
      </c>
      <c r="BZ16" s="13">
        <f>'[1]STA-1SG'!CD475</f>
        <v>0</v>
      </c>
      <c r="CA16" s="13">
        <f>'[1]STA-1SG'!CE475</f>
        <v>0</v>
      </c>
      <c r="CB16" s="13">
        <f>'[1]STA-1SG'!CF475</f>
        <v>0</v>
      </c>
      <c r="CC16" s="13">
        <f>'[1]STA-1SG'!CG475</f>
        <v>0</v>
      </c>
      <c r="CD16" s="13">
        <f>'[1]STA-1SG'!CH475</f>
        <v>0</v>
      </c>
      <c r="CE16" s="13">
        <f>'[1]STA-1SG'!CI475</f>
        <v>0</v>
      </c>
      <c r="CF16" s="13">
        <f>'[1]STA-1SG'!CJ475</f>
        <v>0</v>
      </c>
      <c r="CG16" s="13">
        <f>'[1]STA-1SG'!CK475</f>
        <v>0</v>
      </c>
      <c r="CH16" s="13">
        <f>'[1]STA-1SG'!CL475</f>
        <v>0</v>
      </c>
      <c r="CI16" s="13">
        <f>'[1]STA-1SG'!CM475</f>
        <v>0</v>
      </c>
      <c r="CJ16" s="13">
        <f>'[1]STA-1SG'!CN475</f>
        <v>0</v>
      </c>
      <c r="CK16" s="13">
        <f>'[1]STA-1SG'!CO475</f>
        <v>0</v>
      </c>
      <c r="CL16" s="13">
        <f>'[1]STA-1SG'!CP475</f>
        <v>0</v>
      </c>
      <c r="CM16" s="13">
        <f>'[1]STA-1SG'!CQ475</f>
        <v>0</v>
      </c>
      <c r="CN16" s="13">
        <f>'[1]STA-1SG'!CR475</f>
        <v>0</v>
      </c>
      <c r="CO16" s="13">
        <f>'[1]STA-1SG'!CS475</f>
        <v>0</v>
      </c>
      <c r="CP16" s="13">
        <f>'[1]STA-1SG'!CT475</f>
        <v>0</v>
      </c>
      <c r="CQ16" s="13">
        <f>'[1]STA-1SG'!CU475</f>
        <v>0</v>
      </c>
      <c r="CR16" s="13">
        <f>'[1]STA-1SG'!CV475</f>
        <v>0</v>
      </c>
      <c r="CS16" s="13">
        <f>'[1]STA-1SG'!CW475</f>
        <v>0</v>
      </c>
      <c r="CT16" s="13">
        <f>'[1]STA-1SG'!CX475</f>
        <v>0</v>
      </c>
      <c r="CU16" s="13">
        <f>'[1]STA-1SG'!CY475</f>
        <v>0</v>
      </c>
      <c r="CV16" s="13">
        <f>'[1]STA-1SG'!CZ475</f>
        <v>0</v>
      </c>
      <c r="CW16" s="13">
        <f>'[1]STA-1SG'!DA475</f>
        <v>0</v>
      </c>
      <c r="CX16" s="13">
        <f>'[1]STA-1SG'!DB475</f>
        <v>0</v>
      </c>
      <c r="CY16" s="13">
        <f>'[1]STA-1SG'!DC475</f>
        <v>0</v>
      </c>
      <c r="CZ16" s="13">
        <f>'[1]STA-1SG'!DD475</f>
        <v>0</v>
      </c>
      <c r="DA16" s="13">
        <f>'[1]STA-1SG'!DE475</f>
        <v>0</v>
      </c>
      <c r="DB16" s="13">
        <f>'[1]STA-1SG'!DF475</f>
        <v>0</v>
      </c>
      <c r="DC16" s="13">
        <f>'[1]STA-1SG'!DG475</f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2">
        <v>0</v>
      </c>
      <c r="DT16" s="132">
        <v>0</v>
      </c>
      <c r="DU16" s="132">
        <v>0</v>
      </c>
      <c r="DV16" s="161">
        <v>0</v>
      </c>
      <c r="DW16" s="161">
        <v>0</v>
      </c>
      <c r="DX16" s="161">
        <v>0</v>
      </c>
      <c r="DY16" s="161">
        <v>0</v>
      </c>
      <c r="DZ16" s="161">
        <v>0</v>
      </c>
      <c r="EA16" s="161">
        <v>0</v>
      </c>
    </row>
    <row r="17" spans="1:131" ht="14.25" x14ac:dyDescent="0.2">
      <c r="A17" s="35" t="s">
        <v>85</v>
      </c>
      <c r="B17" s="37" t="s">
        <v>82</v>
      </c>
      <c r="C17" s="15">
        <f>'[1]STA-1SG'!G476</f>
        <v>0</v>
      </c>
      <c r="D17" s="15">
        <f>'[1]STA-1SG'!H476</f>
        <v>0</v>
      </c>
      <c r="E17" s="15">
        <f>'[1]STA-1SG'!I476</f>
        <v>0</v>
      </c>
      <c r="F17" s="15">
        <f>'[1]STA-1SG'!J476</f>
        <v>0</v>
      </c>
      <c r="G17" s="15">
        <f>'[1]STA-1SG'!K476</f>
        <v>0</v>
      </c>
      <c r="H17" s="15">
        <f>'[1]STA-1SG'!L476</f>
        <v>0</v>
      </c>
      <c r="I17" s="15">
        <f>'[1]STA-1SG'!M476</f>
        <v>0</v>
      </c>
      <c r="J17" s="15">
        <f>'[1]STA-1SG'!N476</f>
        <v>0</v>
      </c>
      <c r="K17" s="15">
        <f>'[1]STA-1SG'!O476</f>
        <v>0</v>
      </c>
      <c r="L17" s="15">
        <f>'[1]STA-1SG'!P476</f>
        <v>0</v>
      </c>
      <c r="M17" s="15">
        <f>'[1]STA-1SG'!Q476</f>
        <v>0</v>
      </c>
      <c r="N17" s="15">
        <f>'[1]STA-1SG'!R476</f>
        <v>0</v>
      </c>
      <c r="O17" s="15">
        <f>'[1]STA-1SG'!S476</f>
        <v>0</v>
      </c>
      <c r="P17" s="15">
        <f>'[1]STA-1SG'!T476</f>
        <v>0</v>
      </c>
      <c r="Q17" s="15">
        <f>'[1]STA-1SG'!U476</f>
        <v>0</v>
      </c>
      <c r="R17" s="15">
        <f>'[1]STA-1SG'!V476</f>
        <v>0</v>
      </c>
      <c r="S17" s="15">
        <f>'[1]STA-1SG'!W476</f>
        <v>0</v>
      </c>
      <c r="T17" s="15">
        <f>'[1]STA-1SG'!X476</f>
        <v>0</v>
      </c>
      <c r="U17" s="15">
        <f>'[1]STA-1SG'!Y476</f>
        <v>0</v>
      </c>
      <c r="V17" s="15">
        <f>'[1]STA-1SG'!Z476</f>
        <v>0</v>
      </c>
      <c r="W17" s="15">
        <f>'[1]STA-1SG'!AA476</f>
        <v>0</v>
      </c>
      <c r="X17" s="15">
        <f>'[1]STA-1SG'!AB476</f>
        <v>0</v>
      </c>
      <c r="Y17" s="15">
        <f>'[1]STA-1SG'!AC476</f>
        <v>0</v>
      </c>
      <c r="Z17" s="15">
        <f>'[1]STA-1SG'!AD476</f>
        <v>0</v>
      </c>
      <c r="AA17" s="15">
        <f>'[1]STA-1SG'!AE476</f>
        <v>0</v>
      </c>
      <c r="AB17" s="15">
        <f>'[1]STA-1SG'!AF476</f>
        <v>0</v>
      </c>
      <c r="AC17" s="15">
        <f>'[1]STA-1SG'!AG476</f>
        <v>0</v>
      </c>
      <c r="AD17" s="15">
        <f>'[1]STA-1SG'!AH476</f>
        <v>0</v>
      </c>
      <c r="AE17" s="15">
        <f>'[1]STA-1SG'!AI476</f>
        <v>0</v>
      </c>
      <c r="AF17" s="15">
        <f>'[1]STA-1SG'!AJ476</f>
        <v>0</v>
      </c>
      <c r="AG17" s="15">
        <f>'[1]STA-1SG'!AK476</f>
        <v>0</v>
      </c>
      <c r="AH17" s="15">
        <f>'[1]STA-1SG'!AL476</f>
        <v>0</v>
      </c>
      <c r="AI17" s="15">
        <f>'[1]STA-1SG'!AM476</f>
        <v>0</v>
      </c>
      <c r="AJ17" s="15">
        <f>'[1]STA-1SG'!AN476</f>
        <v>0</v>
      </c>
      <c r="AK17" s="15">
        <f>'[1]STA-1SG'!AO476</f>
        <v>0</v>
      </c>
      <c r="AL17" s="15">
        <f>'[1]STA-1SG'!AP476</f>
        <v>0</v>
      </c>
      <c r="AM17" s="15">
        <f>'[1]STA-1SG'!AQ476</f>
        <v>0</v>
      </c>
      <c r="AN17" s="15">
        <f>'[1]STA-1SG'!AR476</f>
        <v>0</v>
      </c>
      <c r="AO17" s="15">
        <f>'[1]STA-1SG'!AS476</f>
        <v>0</v>
      </c>
      <c r="AP17" s="15">
        <f>'[1]STA-1SG'!AT476</f>
        <v>0</v>
      </c>
      <c r="AQ17" s="15">
        <f>'[1]STA-1SG'!AU476</f>
        <v>0</v>
      </c>
      <c r="AR17" s="15">
        <f>'[1]STA-1SG'!AV476</f>
        <v>0</v>
      </c>
      <c r="AS17" s="15">
        <f>'[1]STA-1SG'!AW476</f>
        <v>0</v>
      </c>
      <c r="AT17" s="15">
        <f>'[1]STA-1SG'!AX476</f>
        <v>0</v>
      </c>
      <c r="AU17" s="15">
        <f>'[1]STA-1SG'!AY476</f>
        <v>0</v>
      </c>
      <c r="AV17" s="15">
        <f>'[1]STA-1SG'!AZ476</f>
        <v>0</v>
      </c>
      <c r="AW17" s="15">
        <f>'[1]STA-1SG'!BA476</f>
        <v>0</v>
      </c>
      <c r="AX17" s="15">
        <f>'[1]STA-1SG'!BB476</f>
        <v>0</v>
      </c>
      <c r="AY17" s="15">
        <f>'[1]STA-1SG'!BC476</f>
        <v>0</v>
      </c>
      <c r="AZ17" s="15">
        <f>'[1]STA-1SG'!BD476</f>
        <v>0</v>
      </c>
      <c r="BA17" s="15">
        <f>'[1]STA-1SG'!BE476</f>
        <v>0</v>
      </c>
      <c r="BB17" s="15">
        <f>'[1]STA-1SG'!BF476</f>
        <v>0</v>
      </c>
      <c r="BC17" s="15">
        <f>'[1]STA-1SG'!BG476</f>
        <v>0</v>
      </c>
      <c r="BD17" s="15">
        <f>'[1]STA-1SG'!BH476</f>
        <v>0</v>
      </c>
      <c r="BE17" s="15">
        <f>'[1]STA-1SG'!BI476</f>
        <v>0</v>
      </c>
      <c r="BF17" s="15">
        <f>'[1]STA-1SG'!BJ476</f>
        <v>0</v>
      </c>
      <c r="BG17" s="15">
        <f>'[1]STA-1SG'!BK476</f>
        <v>0</v>
      </c>
      <c r="BH17" s="15">
        <f>'[1]STA-1SG'!BL476</f>
        <v>0</v>
      </c>
      <c r="BI17" s="15">
        <f>'[1]STA-1SG'!BM476</f>
        <v>0</v>
      </c>
      <c r="BJ17" s="15">
        <f>'[1]STA-1SG'!BN476</f>
        <v>0</v>
      </c>
      <c r="BK17" s="15">
        <f>'[1]STA-1SG'!BO476</f>
        <v>0</v>
      </c>
      <c r="BL17" s="15">
        <f>'[1]STA-1SG'!BP476</f>
        <v>0</v>
      </c>
      <c r="BM17" s="15">
        <f>'[1]STA-1SG'!BQ476</f>
        <v>0</v>
      </c>
      <c r="BN17" s="15">
        <f>'[1]STA-1SG'!BR476</f>
        <v>0</v>
      </c>
      <c r="BO17" s="15">
        <f>'[1]STA-1SG'!BS476</f>
        <v>0</v>
      </c>
      <c r="BP17" s="15">
        <f>'[1]STA-1SG'!BT476</f>
        <v>0</v>
      </c>
      <c r="BQ17" s="15">
        <f>'[1]STA-1SG'!BU476</f>
        <v>0</v>
      </c>
      <c r="BR17" s="15">
        <f>'[1]STA-1SG'!BV476</f>
        <v>0</v>
      </c>
      <c r="BS17" s="15">
        <f>'[1]STA-1SG'!BW476</f>
        <v>0</v>
      </c>
      <c r="BT17" s="15">
        <f>'[1]STA-1SG'!BX476</f>
        <v>0</v>
      </c>
      <c r="BU17" s="15">
        <f>'[1]STA-1SG'!BY476</f>
        <v>0</v>
      </c>
      <c r="BV17" s="15">
        <f>'[1]STA-1SG'!BZ476</f>
        <v>0</v>
      </c>
      <c r="BW17" s="15">
        <f>'[1]STA-1SG'!CA476</f>
        <v>0</v>
      </c>
      <c r="BX17" s="15">
        <f>'[1]STA-1SG'!CB476</f>
        <v>0</v>
      </c>
      <c r="BY17" s="15">
        <f>'[1]STA-1SG'!CC476</f>
        <v>0</v>
      </c>
      <c r="BZ17" s="15">
        <f>'[1]STA-1SG'!CD476</f>
        <v>0</v>
      </c>
      <c r="CA17" s="15">
        <f>'[1]STA-1SG'!CE476</f>
        <v>0</v>
      </c>
      <c r="CB17" s="15">
        <f>'[1]STA-1SG'!CF476</f>
        <v>0</v>
      </c>
      <c r="CC17" s="15">
        <f>'[1]STA-1SG'!CG476</f>
        <v>0</v>
      </c>
      <c r="CD17" s="15">
        <f>'[1]STA-1SG'!CH476</f>
        <v>0</v>
      </c>
      <c r="CE17" s="15">
        <f>'[1]STA-1SG'!CI476</f>
        <v>0</v>
      </c>
      <c r="CF17" s="15">
        <f>'[1]STA-1SG'!CJ476</f>
        <v>0</v>
      </c>
      <c r="CG17" s="15">
        <f>'[1]STA-1SG'!CK476</f>
        <v>0</v>
      </c>
      <c r="CH17" s="15">
        <f>'[1]STA-1SG'!CL476</f>
        <v>0</v>
      </c>
      <c r="CI17" s="15">
        <f>'[1]STA-1SG'!CM476</f>
        <v>0</v>
      </c>
      <c r="CJ17" s="15">
        <f>'[1]STA-1SG'!CN476</f>
        <v>0</v>
      </c>
      <c r="CK17" s="15">
        <f>'[1]STA-1SG'!CO476</f>
        <v>0</v>
      </c>
      <c r="CL17" s="15">
        <f>'[1]STA-1SG'!CP476</f>
        <v>0</v>
      </c>
      <c r="CM17" s="15">
        <f>'[1]STA-1SG'!CQ476</f>
        <v>0</v>
      </c>
      <c r="CN17" s="15">
        <f>'[1]STA-1SG'!CR476</f>
        <v>0</v>
      </c>
      <c r="CO17" s="15">
        <f>'[1]STA-1SG'!CS476</f>
        <v>0</v>
      </c>
      <c r="CP17" s="15">
        <f>'[1]STA-1SG'!CT476</f>
        <v>0</v>
      </c>
      <c r="CQ17" s="15">
        <f>'[1]STA-1SG'!CU476</f>
        <v>0</v>
      </c>
      <c r="CR17" s="15">
        <f>'[1]STA-1SG'!CV476</f>
        <v>0</v>
      </c>
      <c r="CS17" s="15">
        <f>'[1]STA-1SG'!CW476</f>
        <v>0</v>
      </c>
      <c r="CT17" s="15">
        <f>'[1]STA-1SG'!CX476</f>
        <v>0</v>
      </c>
      <c r="CU17" s="15">
        <f>'[1]STA-1SG'!CY476</f>
        <v>0</v>
      </c>
      <c r="CV17" s="15">
        <f>'[1]STA-1SG'!CZ476</f>
        <v>0</v>
      </c>
      <c r="CW17" s="15">
        <f>'[1]STA-1SG'!DA476</f>
        <v>0</v>
      </c>
      <c r="CX17" s="15">
        <f>'[1]STA-1SG'!DB476</f>
        <v>0</v>
      </c>
      <c r="CY17" s="15">
        <f>'[1]STA-1SG'!DC476</f>
        <v>0</v>
      </c>
      <c r="CZ17" s="15">
        <f>'[1]STA-1SG'!DD476</f>
        <v>0</v>
      </c>
      <c r="DA17" s="15">
        <f>'[1]STA-1SG'!DE476</f>
        <v>0</v>
      </c>
      <c r="DB17" s="15">
        <f>'[1]STA-1SG'!DF476</f>
        <v>0</v>
      </c>
      <c r="DC17" s="15">
        <f>'[1]STA-1SG'!DG476</f>
        <v>0</v>
      </c>
      <c r="DD17" s="15">
        <v>0</v>
      </c>
      <c r="DE17" s="15">
        <v>0</v>
      </c>
      <c r="DF17" s="15">
        <v>0</v>
      </c>
      <c r="DG17" s="15">
        <v>0</v>
      </c>
      <c r="DH17" s="15">
        <v>0</v>
      </c>
      <c r="DI17" s="15">
        <v>0</v>
      </c>
      <c r="DJ17" s="15">
        <v>0</v>
      </c>
      <c r="DK17" s="15">
        <v>0</v>
      </c>
      <c r="DL17" s="15">
        <v>0</v>
      </c>
      <c r="DM17" s="15">
        <v>0</v>
      </c>
      <c r="DN17" s="15">
        <v>0</v>
      </c>
      <c r="DO17" s="15">
        <v>0</v>
      </c>
      <c r="DP17" s="15">
        <v>0</v>
      </c>
      <c r="DQ17" s="15">
        <v>0</v>
      </c>
      <c r="DR17" s="15">
        <v>0</v>
      </c>
      <c r="DS17" s="133">
        <v>0</v>
      </c>
      <c r="DT17" s="133">
        <v>0</v>
      </c>
      <c r="DU17" s="133">
        <v>0</v>
      </c>
      <c r="DV17" s="162">
        <v>0</v>
      </c>
      <c r="DW17" s="162">
        <v>0</v>
      </c>
      <c r="DX17" s="162">
        <v>0</v>
      </c>
      <c r="DY17" s="162">
        <v>0</v>
      </c>
      <c r="DZ17" s="162">
        <v>0</v>
      </c>
      <c r="EA17" s="162">
        <v>0</v>
      </c>
    </row>
    <row r="18" spans="1:131" s="36" customFormat="1" ht="15" x14ac:dyDescent="0.25">
      <c r="A18" s="35" t="s">
        <v>86</v>
      </c>
      <c r="B18" s="12" t="s">
        <v>87</v>
      </c>
      <c r="C18" s="13">
        <f>'[1]STA-1SG'!G493</f>
        <v>0</v>
      </c>
      <c r="D18" s="13">
        <f>'[1]STA-1SG'!H493</f>
        <v>0</v>
      </c>
      <c r="E18" s="13">
        <f>'[1]STA-1SG'!I493</f>
        <v>0</v>
      </c>
      <c r="F18" s="13">
        <f>'[1]STA-1SG'!J493</f>
        <v>0</v>
      </c>
      <c r="G18" s="13">
        <f>'[1]STA-1SG'!K493</f>
        <v>0</v>
      </c>
      <c r="H18" s="13">
        <f>'[1]STA-1SG'!L493</f>
        <v>0</v>
      </c>
      <c r="I18" s="13">
        <f>'[1]STA-1SG'!M493</f>
        <v>0</v>
      </c>
      <c r="J18" s="13">
        <f>'[1]STA-1SG'!N493</f>
        <v>0</v>
      </c>
      <c r="K18" s="13">
        <f>'[1]STA-1SG'!O493</f>
        <v>0</v>
      </c>
      <c r="L18" s="13">
        <f>'[1]STA-1SG'!P493</f>
        <v>0</v>
      </c>
      <c r="M18" s="13">
        <f>'[1]STA-1SG'!Q493</f>
        <v>0</v>
      </c>
      <c r="N18" s="13">
        <f>'[1]STA-1SG'!R493</f>
        <v>0</v>
      </c>
      <c r="O18" s="13">
        <f>'[1]STA-1SG'!S493</f>
        <v>0</v>
      </c>
      <c r="P18" s="13">
        <f>'[1]STA-1SG'!T493</f>
        <v>0</v>
      </c>
      <c r="Q18" s="13">
        <f>'[1]STA-1SG'!U493</f>
        <v>0</v>
      </c>
      <c r="R18" s="13">
        <f>'[1]STA-1SG'!V493</f>
        <v>0</v>
      </c>
      <c r="S18" s="13">
        <f>'[1]STA-1SG'!W493</f>
        <v>0</v>
      </c>
      <c r="T18" s="13">
        <f>'[1]STA-1SG'!X493</f>
        <v>0</v>
      </c>
      <c r="U18" s="13">
        <f>'[1]STA-1SG'!Y493</f>
        <v>0</v>
      </c>
      <c r="V18" s="13">
        <f>'[1]STA-1SG'!Z493</f>
        <v>0</v>
      </c>
      <c r="W18" s="13">
        <f>'[1]STA-1SG'!AA493</f>
        <v>0</v>
      </c>
      <c r="X18" s="13">
        <f>'[1]STA-1SG'!AB493</f>
        <v>0</v>
      </c>
      <c r="Y18" s="13">
        <f>'[1]STA-1SG'!AC493</f>
        <v>0</v>
      </c>
      <c r="Z18" s="13">
        <f>'[1]STA-1SG'!AD493</f>
        <v>0</v>
      </c>
      <c r="AA18" s="13">
        <f>'[1]STA-1SG'!AE493</f>
        <v>0</v>
      </c>
      <c r="AB18" s="13">
        <f>'[1]STA-1SG'!AF493</f>
        <v>0</v>
      </c>
      <c r="AC18" s="13">
        <f>'[1]STA-1SG'!AG493</f>
        <v>0</v>
      </c>
      <c r="AD18" s="13">
        <f>'[1]STA-1SG'!AH493</f>
        <v>0</v>
      </c>
      <c r="AE18" s="13">
        <f>'[1]STA-1SG'!AI493</f>
        <v>0</v>
      </c>
      <c r="AF18" s="13">
        <f>'[1]STA-1SG'!AJ493</f>
        <v>0</v>
      </c>
      <c r="AG18" s="13">
        <f>'[1]STA-1SG'!AK493</f>
        <v>0</v>
      </c>
      <c r="AH18" s="13">
        <f>'[1]STA-1SG'!AL493</f>
        <v>0</v>
      </c>
      <c r="AI18" s="13">
        <f>'[1]STA-1SG'!AM493</f>
        <v>0</v>
      </c>
      <c r="AJ18" s="13">
        <f>'[1]STA-1SG'!AN493</f>
        <v>0</v>
      </c>
      <c r="AK18" s="13">
        <f>'[1]STA-1SG'!AO493</f>
        <v>0</v>
      </c>
      <c r="AL18" s="13">
        <f>'[1]STA-1SG'!AP493</f>
        <v>0</v>
      </c>
      <c r="AM18" s="13">
        <f>'[1]STA-1SG'!AQ493</f>
        <v>0</v>
      </c>
      <c r="AN18" s="13">
        <f>'[1]STA-1SG'!AR493</f>
        <v>0</v>
      </c>
      <c r="AO18" s="13">
        <f>'[1]STA-1SG'!AS493</f>
        <v>0</v>
      </c>
      <c r="AP18" s="13">
        <f>'[1]STA-1SG'!AT493</f>
        <v>0</v>
      </c>
      <c r="AQ18" s="13">
        <f>'[1]STA-1SG'!AU493</f>
        <v>0</v>
      </c>
      <c r="AR18" s="13">
        <f>'[1]STA-1SG'!AV493</f>
        <v>0</v>
      </c>
      <c r="AS18" s="13">
        <f>'[1]STA-1SG'!AW493</f>
        <v>0</v>
      </c>
      <c r="AT18" s="13">
        <f>'[1]STA-1SG'!AX493</f>
        <v>0</v>
      </c>
      <c r="AU18" s="13">
        <f>'[1]STA-1SG'!AY493</f>
        <v>0</v>
      </c>
      <c r="AV18" s="13">
        <f>'[1]STA-1SG'!AZ493</f>
        <v>0</v>
      </c>
      <c r="AW18" s="13">
        <f>'[1]STA-1SG'!BA493</f>
        <v>0</v>
      </c>
      <c r="AX18" s="13">
        <f>'[1]STA-1SG'!BB493</f>
        <v>0</v>
      </c>
      <c r="AY18" s="13">
        <f>'[1]STA-1SG'!BC493</f>
        <v>0</v>
      </c>
      <c r="AZ18" s="13">
        <f>'[1]STA-1SG'!BD493</f>
        <v>0</v>
      </c>
      <c r="BA18" s="13">
        <f>'[1]STA-1SG'!BE493</f>
        <v>0</v>
      </c>
      <c r="BB18" s="13">
        <f>'[1]STA-1SG'!BF493</f>
        <v>0</v>
      </c>
      <c r="BC18" s="13">
        <f>'[1]STA-1SG'!BG493</f>
        <v>0</v>
      </c>
      <c r="BD18" s="13">
        <f>'[1]STA-1SG'!BH493</f>
        <v>0</v>
      </c>
      <c r="BE18" s="13">
        <f>'[1]STA-1SG'!BI493</f>
        <v>0</v>
      </c>
      <c r="BF18" s="13">
        <f>'[1]STA-1SG'!BJ493</f>
        <v>0</v>
      </c>
      <c r="BG18" s="13">
        <f>'[1]STA-1SG'!BK493</f>
        <v>0</v>
      </c>
      <c r="BH18" s="13">
        <f>'[1]STA-1SG'!BL493</f>
        <v>0</v>
      </c>
      <c r="BI18" s="13">
        <f>'[1]STA-1SG'!BM493</f>
        <v>0</v>
      </c>
      <c r="BJ18" s="13">
        <f>'[1]STA-1SG'!BN493</f>
        <v>0</v>
      </c>
      <c r="BK18" s="13">
        <f>'[1]STA-1SG'!BO493</f>
        <v>0</v>
      </c>
      <c r="BL18" s="13">
        <f>'[1]STA-1SG'!BP493</f>
        <v>0</v>
      </c>
      <c r="BM18" s="13">
        <f>'[1]STA-1SG'!BQ493</f>
        <v>0</v>
      </c>
      <c r="BN18" s="13">
        <f>'[1]STA-1SG'!BR493</f>
        <v>0</v>
      </c>
      <c r="BO18" s="13">
        <f>'[1]STA-1SG'!BS493</f>
        <v>0</v>
      </c>
      <c r="BP18" s="13">
        <f>'[1]STA-1SG'!BT493</f>
        <v>0</v>
      </c>
      <c r="BQ18" s="13">
        <f>'[1]STA-1SG'!BU493</f>
        <v>0</v>
      </c>
      <c r="BR18" s="13">
        <f>'[1]STA-1SG'!BV493</f>
        <v>0</v>
      </c>
      <c r="BS18" s="13">
        <f>'[1]STA-1SG'!BW493</f>
        <v>0</v>
      </c>
      <c r="BT18" s="13">
        <f>'[1]STA-1SG'!BX493</f>
        <v>0</v>
      </c>
      <c r="BU18" s="13">
        <f>'[1]STA-1SG'!BY493</f>
        <v>0</v>
      </c>
      <c r="BV18" s="13">
        <f>'[1]STA-1SG'!BZ493</f>
        <v>0</v>
      </c>
      <c r="BW18" s="13">
        <f>'[1]STA-1SG'!CA493</f>
        <v>0</v>
      </c>
      <c r="BX18" s="13">
        <f>'[1]STA-1SG'!CB493</f>
        <v>0</v>
      </c>
      <c r="BY18" s="13">
        <f>'[1]STA-1SG'!CC493</f>
        <v>0</v>
      </c>
      <c r="BZ18" s="13">
        <f>'[1]STA-1SG'!CD493</f>
        <v>0</v>
      </c>
      <c r="CA18" s="13">
        <f>'[1]STA-1SG'!CE493</f>
        <v>0</v>
      </c>
      <c r="CB18" s="13">
        <f>'[1]STA-1SG'!CF493</f>
        <v>0</v>
      </c>
      <c r="CC18" s="13">
        <f>'[1]STA-1SG'!CG493</f>
        <v>0</v>
      </c>
      <c r="CD18" s="13">
        <f>'[1]STA-1SG'!CH493</f>
        <v>0</v>
      </c>
      <c r="CE18" s="13">
        <f>'[1]STA-1SG'!CI493</f>
        <v>0</v>
      </c>
      <c r="CF18" s="13">
        <f>'[1]STA-1SG'!CJ493</f>
        <v>0</v>
      </c>
      <c r="CG18" s="13">
        <f>'[1]STA-1SG'!CK493</f>
        <v>0</v>
      </c>
      <c r="CH18" s="13">
        <f>'[1]STA-1SG'!CL493</f>
        <v>0</v>
      </c>
      <c r="CI18" s="13">
        <f>'[1]STA-1SG'!CM493</f>
        <v>0</v>
      </c>
      <c r="CJ18" s="13">
        <f>'[1]STA-1SG'!CN493</f>
        <v>0</v>
      </c>
      <c r="CK18" s="13">
        <f>'[1]STA-1SG'!CO493</f>
        <v>0</v>
      </c>
      <c r="CL18" s="13">
        <f>'[1]STA-1SG'!CP493</f>
        <v>0</v>
      </c>
      <c r="CM18" s="13">
        <f>'[1]STA-1SG'!CQ493</f>
        <v>0</v>
      </c>
      <c r="CN18" s="13">
        <f>'[1]STA-1SG'!CR493</f>
        <v>0</v>
      </c>
      <c r="CO18" s="13">
        <f>'[1]STA-1SG'!CS493</f>
        <v>0</v>
      </c>
      <c r="CP18" s="13">
        <f>'[1]STA-1SG'!CT493</f>
        <v>0</v>
      </c>
      <c r="CQ18" s="13">
        <f>'[1]STA-1SG'!CU493</f>
        <v>0</v>
      </c>
      <c r="CR18" s="13">
        <f>'[1]STA-1SG'!CV493</f>
        <v>0</v>
      </c>
      <c r="CS18" s="13">
        <f>'[1]STA-1SG'!CW493</f>
        <v>0</v>
      </c>
      <c r="CT18" s="13">
        <f>'[1]STA-1SG'!CX493</f>
        <v>0</v>
      </c>
      <c r="CU18" s="13">
        <f>'[1]STA-1SG'!CY493</f>
        <v>0</v>
      </c>
      <c r="CV18" s="13">
        <f>'[1]STA-1SG'!CZ493</f>
        <v>0</v>
      </c>
      <c r="CW18" s="13">
        <f>'[1]STA-1SG'!DA493</f>
        <v>0</v>
      </c>
      <c r="CX18" s="13">
        <f>'[1]STA-1SG'!DB493</f>
        <v>0</v>
      </c>
      <c r="CY18" s="13">
        <f>'[1]STA-1SG'!DC493</f>
        <v>0</v>
      </c>
      <c r="CZ18" s="13">
        <f>'[1]STA-1SG'!DD493</f>
        <v>0</v>
      </c>
      <c r="DA18" s="13">
        <f>'[1]STA-1SG'!DE493</f>
        <v>0</v>
      </c>
      <c r="DB18" s="13">
        <f>'[1]STA-1SG'!DF493</f>
        <v>0</v>
      </c>
      <c r="DC18" s="13">
        <f>'[1]STA-1SG'!DG493</f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2">
        <v>0</v>
      </c>
      <c r="DT18" s="132">
        <v>0</v>
      </c>
      <c r="DU18" s="132">
        <v>0</v>
      </c>
      <c r="DV18" s="161">
        <v>0</v>
      </c>
      <c r="DW18" s="161">
        <v>0</v>
      </c>
      <c r="DX18" s="161">
        <v>0</v>
      </c>
      <c r="DY18" s="161">
        <v>0</v>
      </c>
      <c r="DZ18" s="161">
        <v>0</v>
      </c>
      <c r="EA18" s="161">
        <v>0</v>
      </c>
    </row>
    <row r="19" spans="1:131" ht="14.25" x14ac:dyDescent="0.2">
      <c r="A19" s="35" t="s">
        <v>88</v>
      </c>
      <c r="B19" s="37" t="s">
        <v>82</v>
      </c>
      <c r="C19" s="15">
        <f>'[1]STA-1SG'!G494</f>
        <v>0</v>
      </c>
      <c r="D19" s="15">
        <f>'[1]STA-1SG'!H494</f>
        <v>0</v>
      </c>
      <c r="E19" s="15">
        <f>'[1]STA-1SG'!I494</f>
        <v>0</v>
      </c>
      <c r="F19" s="15">
        <f>'[1]STA-1SG'!J494</f>
        <v>0</v>
      </c>
      <c r="G19" s="15">
        <f>'[1]STA-1SG'!K494</f>
        <v>0</v>
      </c>
      <c r="H19" s="15">
        <f>'[1]STA-1SG'!L494</f>
        <v>0</v>
      </c>
      <c r="I19" s="15">
        <f>'[1]STA-1SG'!M494</f>
        <v>0</v>
      </c>
      <c r="J19" s="15">
        <f>'[1]STA-1SG'!N494</f>
        <v>0</v>
      </c>
      <c r="K19" s="15">
        <f>'[1]STA-1SG'!O494</f>
        <v>0</v>
      </c>
      <c r="L19" s="15">
        <f>'[1]STA-1SG'!P494</f>
        <v>0</v>
      </c>
      <c r="M19" s="15">
        <f>'[1]STA-1SG'!Q494</f>
        <v>0</v>
      </c>
      <c r="N19" s="15">
        <f>'[1]STA-1SG'!R494</f>
        <v>0</v>
      </c>
      <c r="O19" s="15">
        <f>'[1]STA-1SG'!S494</f>
        <v>0</v>
      </c>
      <c r="P19" s="15">
        <f>'[1]STA-1SG'!T494</f>
        <v>0</v>
      </c>
      <c r="Q19" s="15">
        <f>'[1]STA-1SG'!U494</f>
        <v>0</v>
      </c>
      <c r="R19" s="15">
        <f>'[1]STA-1SG'!V494</f>
        <v>0</v>
      </c>
      <c r="S19" s="15">
        <f>'[1]STA-1SG'!W494</f>
        <v>0</v>
      </c>
      <c r="T19" s="15">
        <f>'[1]STA-1SG'!X494</f>
        <v>0</v>
      </c>
      <c r="U19" s="15">
        <f>'[1]STA-1SG'!Y494</f>
        <v>0</v>
      </c>
      <c r="V19" s="15">
        <f>'[1]STA-1SG'!Z494</f>
        <v>0</v>
      </c>
      <c r="W19" s="15">
        <f>'[1]STA-1SG'!AA494</f>
        <v>0</v>
      </c>
      <c r="X19" s="15">
        <f>'[1]STA-1SG'!AB494</f>
        <v>0</v>
      </c>
      <c r="Y19" s="15">
        <f>'[1]STA-1SG'!AC494</f>
        <v>0</v>
      </c>
      <c r="Z19" s="15">
        <f>'[1]STA-1SG'!AD494</f>
        <v>0</v>
      </c>
      <c r="AA19" s="15">
        <f>'[1]STA-1SG'!AE494</f>
        <v>0</v>
      </c>
      <c r="AB19" s="15">
        <f>'[1]STA-1SG'!AF494</f>
        <v>0</v>
      </c>
      <c r="AC19" s="15">
        <f>'[1]STA-1SG'!AG494</f>
        <v>0</v>
      </c>
      <c r="AD19" s="15">
        <f>'[1]STA-1SG'!AH494</f>
        <v>0</v>
      </c>
      <c r="AE19" s="15">
        <f>'[1]STA-1SG'!AI494</f>
        <v>0</v>
      </c>
      <c r="AF19" s="15">
        <f>'[1]STA-1SG'!AJ494</f>
        <v>0</v>
      </c>
      <c r="AG19" s="15">
        <f>'[1]STA-1SG'!AK494</f>
        <v>0</v>
      </c>
      <c r="AH19" s="15">
        <f>'[1]STA-1SG'!AL494</f>
        <v>0</v>
      </c>
      <c r="AI19" s="15">
        <f>'[1]STA-1SG'!AM494</f>
        <v>0</v>
      </c>
      <c r="AJ19" s="15">
        <f>'[1]STA-1SG'!AN494</f>
        <v>0</v>
      </c>
      <c r="AK19" s="15">
        <f>'[1]STA-1SG'!AO494</f>
        <v>0</v>
      </c>
      <c r="AL19" s="15">
        <f>'[1]STA-1SG'!AP494</f>
        <v>0</v>
      </c>
      <c r="AM19" s="15">
        <f>'[1]STA-1SG'!AQ494</f>
        <v>0</v>
      </c>
      <c r="AN19" s="15">
        <f>'[1]STA-1SG'!AR494</f>
        <v>0</v>
      </c>
      <c r="AO19" s="15">
        <f>'[1]STA-1SG'!AS494</f>
        <v>0</v>
      </c>
      <c r="AP19" s="15">
        <f>'[1]STA-1SG'!AT494</f>
        <v>0</v>
      </c>
      <c r="AQ19" s="15">
        <f>'[1]STA-1SG'!AU494</f>
        <v>0</v>
      </c>
      <c r="AR19" s="15">
        <f>'[1]STA-1SG'!AV494</f>
        <v>0</v>
      </c>
      <c r="AS19" s="15">
        <f>'[1]STA-1SG'!AW494</f>
        <v>0</v>
      </c>
      <c r="AT19" s="15">
        <f>'[1]STA-1SG'!AX494</f>
        <v>0</v>
      </c>
      <c r="AU19" s="15">
        <f>'[1]STA-1SG'!AY494</f>
        <v>0</v>
      </c>
      <c r="AV19" s="15">
        <f>'[1]STA-1SG'!AZ494</f>
        <v>0</v>
      </c>
      <c r="AW19" s="15">
        <f>'[1]STA-1SG'!BA494</f>
        <v>0</v>
      </c>
      <c r="AX19" s="15">
        <f>'[1]STA-1SG'!BB494</f>
        <v>0</v>
      </c>
      <c r="AY19" s="15">
        <f>'[1]STA-1SG'!BC494</f>
        <v>0</v>
      </c>
      <c r="AZ19" s="15">
        <f>'[1]STA-1SG'!BD494</f>
        <v>0</v>
      </c>
      <c r="BA19" s="15">
        <f>'[1]STA-1SG'!BE494</f>
        <v>0</v>
      </c>
      <c r="BB19" s="15">
        <f>'[1]STA-1SG'!BF494</f>
        <v>0</v>
      </c>
      <c r="BC19" s="15">
        <f>'[1]STA-1SG'!BG494</f>
        <v>0</v>
      </c>
      <c r="BD19" s="15">
        <f>'[1]STA-1SG'!BH494</f>
        <v>0</v>
      </c>
      <c r="BE19" s="15">
        <f>'[1]STA-1SG'!BI494</f>
        <v>0</v>
      </c>
      <c r="BF19" s="15">
        <f>'[1]STA-1SG'!BJ494</f>
        <v>0</v>
      </c>
      <c r="BG19" s="15">
        <f>'[1]STA-1SG'!BK494</f>
        <v>0</v>
      </c>
      <c r="BH19" s="15">
        <f>'[1]STA-1SG'!BL494</f>
        <v>0</v>
      </c>
      <c r="BI19" s="15">
        <f>'[1]STA-1SG'!BM494</f>
        <v>0</v>
      </c>
      <c r="BJ19" s="15">
        <f>'[1]STA-1SG'!BN494</f>
        <v>0</v>
      </c>
      <c r="BK19" s="15">
        <f>'[1]STA-1SG'!BO494</f>
        <v>0</v>
      </c>
      <c r="BL19" s="15">
        <f>'[1]STA-1SG'!BP494</f>
        <v>0</v>
      </c>
      <c r="BM19" s="15">
        <f>'[1]STA-1SG'!BQ494</f>
        <v>0</v>
      </c>
      <c r="BN19" s="15">
        <f>'[1]STA-1SG'!BR494</f>
        <v>0</v>
      </c>
      <c r="BO19" s="15">
        <f>'[1]STA-1SG'!BS494</f>
        <v>0</v>
      </c>
      <c r="BP19" s="15">
        <f>'[1]STA-1SG'!BT494</f>
        <v>0</v>
      </c>
      <c r="BQ19" s="15">
        <f>'[1]STA-1SG'!BU494</f>
        <v>0</v>
      </c>
      <c r="BR19" s="15">
        <f>'[1]STA-1SG'!BV494</f>
        <v>0</v>
      </c>
      <c r="BS19" s="15">
        <f>'[1]STA-1SG'!BW494</f>
        <v>0</v>
      </c>
      <c r="BT19" s="15">
        <f>'[1]STA-1SG'!BX494</f>
        <v>0</v>
      </c>
      <c r="BU19" s="15">
        <f>'[1]STA-1SG'!BY494</f>
        <v>0</v>
      </c>
      <c r="BV19" s="15">
        <f>'[1]STA-1SG'!BZ494</f>
        <v>0</v>
      </c>
      <c r="BW19" s="15">
        <f>'[1]STA-1SG'!CA494</f>
        <v>0</v>
      </c>
      <c r="BX19" s="15">
        <f>'[1]STA-1SG'!CB494</f>
        <v>0</v>
      </c>
      <c r="BY19" s="15">
        <f>'[1]STA-1SG'!CC494</f>
        <v>0</v>
      </c>
      <c r="BZ19" s="15">
        <f>'[1]STA-1SG'!CD494</f>
        <v>0</v>
      </c>
      <c r="CA19" s="15">
        <f>'[1]STA-1SG'!CE494</f>
        <v>0</v>
      </c>
      <c r="CB19" s="15">
        <f>'[1]STA-1SG'!CF494</f>
        <v>0</v>
      </c>
      <c r="CC19" s="15">
        <f>'[1]STA-1SG'!CG494</f>
        <v>0</v>
      </c>
      <c r="CD19" s="15">
        <f>'[1]STA-1SG'!CH494</f>
        <v>0</v>
      </c>
      <c r="CE19" s="15">
        <f>'[1]STA-1SG'!CI494</f>
        <v>0</v>
      </c>
      <c r="CF19" s="15">
        <f>'[1]STA-1SG'!CJ494</f>
        <v>0</v>
      </c>
      <c r="CG19" s="15">
        <f>'[1]STA-1SG'!CK494</f>
        <v>0</v>
      </c>
      <c r="CH19" s="15">
        <f>'[1]STA-1SG'!CL494</f>
        <v>0</v>
      </c>
      <c r="CI19" s="15">
        <f>'[1]STA-1SG'!CM494</f>
        <v>0</v>
      </c>
      <c r="CJ19" s="15">
        <f>'[1]STA-1SG'!CN494</f>
        <v>0</v>
      </c>
      <c r="CK19" s="15">
        <f>'[1]STA-1SG'!CO494</f>
        <v>0</v>
      </c>
      <c r="CL19" s="15">
        <f>'[1]STA-1SG'!CP494</f>
        <v>0</v>
      </c>
      <c r="CM19" s="15">
        <f>'[1]STA-1SG'!CQ494</f>
        <v>0</v>
      </c>
      <c r="CN19" s="15">
        <f>'[1]STA-1SG'!CR494</f>
        <v>0</v>
      </c>
      <c r="CO19" s="15">
        <f>'[1]STA-1SG'!CS494</f>
        <v>0</v>
      </c>
      <c r="CP19" s="15">
        <f>'[1]STA-1SG'!CT494</f>
        <v>0</v>
      </c>
      <c r="CQ19" s="15">
        <f>'[1]STA-1SG'!CU494</f>
        <v>0</v>
      </c>
      <c r="CR19" s="15">
        <f>'[1]STA-1SG'!CV494</f>
        <v>0</v>
      </c>
      <c r="CS19" s="15">
        <f>'[1]STA-1SG'!CW494</f>
        <v>0</v>
      </c>
      <c r="CT19" s="15">
        <f>'[1]STA-1SG'!CX494</f>
        <v>0</v>
      </c>
      <c r="CU19" s="15">
        <f>'[1]STA-1SG'!CY494</f>
        <v>0</v>
      </c>
      <c r="CV19" s="15">
        <f>'[1]STA-1SG'!CZ494</f>
        <v>0</v>
      </c>
      <c r="CW19" s="15">
        <f>'[1]STA-1SG'!DA494</f>
        <v>0</v>
      </c>
      <c r="CX19" s="15">
        <f>'[1]STA-1SG'!DB494</f>
        <v>0</v>
      </c>
      <c r="CY19" s="15">
        <f>'[1]STA-1SG'!DC494</f>
        <v>0</v>
      </c>
      <c r="CZ19" s="15">
        <f>'[1]STA-1SG'!DD494</f>
        <v>0</v>
      </c>
      <c r="DA19" s="15">
        <f>'[1]STA-1SG'!DE494</f>
        <v>0</v>
      </c>
      <c r="DB19" s="15">
        <f>'[1]STA-1SG'!DF494</f>
        <v>0</v>
      </c>
      <c r="DC19" s="15">
        <f>'[1]STA-1SG'!DG494</f>
        <v>0</v>
      </c>
      <c r="DD19" s="15">
        <v>0</v>
      </c>
      <c r="DE19" s="15">
        <v>0</v>
      </c>
      <c r="DF19" s="15">
        <v>0</v>
      </c>
      <c r="DG19" s="15">
        <v>0</v>
      </c>
      <c r="DH19" s="15">
        <v>0</v>
      </c>
      <c r="DI19" s="15">
        <v>0</v>
      </c>
      <c r="DJ19" s="15">
        <v>0</v>
      </c>
      <c r="DK19" s="15">
        <v>0</v>
      </c>
      <c r="DL19" s="15">
        <v>0</v>
      </c>
      <c r="DM19" s="15">
        <v>0</v>
      </c>
      <c r="DN19" s="15">
        <v>0</v>
      </c>
      <c r="DO19" s="15">
        <v>0</v>
      </c>
      <c r="DP19" s="15">
        <v>0</v>
      </c>
      <c r="DQ19" s="15">
        <v>0</v>
      </c>
      <c r="DR19" s="15">
        <v>0</v>
      </c>
      <c r="DS19" s="133">
        <v>0</v>
      </c>
      <c r="DT19" s="133">
        <v>0</v>
      </c>
      <c r="DU19" s="133">
        <v>0</v>
      </c>
      <c r="DV19" s="162">
        <v>0</v>
      </c>
      <c r="DW19" s="162">
        <v>0</v>
      </c>
      <c r="DX19" s="162">
        <v>0</v>
      </c>
      <c r="DY19" s="162">
        <v>0</v>
      </c>
      <c r="DZ19" s="162">
        <v>0</v>
      </c>
      <c r="EA19" s="162">
        <v>0</v>
      </c>
    </row>
    <row r="20" spans="1:131" s="36" customFormat="1" ht="15" x14ac:dyDescent="0.25">
      <c r="A20" s="35" t="s">
        <v>89</v>
      </c>
      <c r="B20" s="12" t="s">
        <v>90</v>
      </c>
      <c r="C20" s="13">
        <f>'[1]STA-1SG'!G511</f>
        <v>0</v>
      </c>
      <c r="D20" s="13">
        <f>'[1]STA-1SG'!H511</f>
        <v>0</v>
      </c>
      <c r="E20" s="13">
        <f>'[1]STA-1SG'!I511</f>
        <v>0</v>
      </c>
      <c r="F20" s="13">
        <f>'[1]STA-1SG'!J511</f>
        <v>0</v>
      </c>
      <c r="G20" s="13">
        <f>'[1]STA-1SG'!K511</f>
        <v>0</v>
      </c>
      <c r="H20" s="13">
        <f>'[1]STA-1SG'!L511</f>
        <v>0</v>
      </c>
      <c r="I20" s="13">
        <f>'[1]STA-1SG'!M511</f>
        <v>0</v>
      </c>
      <c r="J20" s="13">
        <f>'[1]STA-1SG'!N511</f>
        <v>0</v>
      </c>
      <c r="K20" s="13">
        <f>'[1]STA-1SG'!O511</f>
        <v>0</v>
      </c>
      <c r="L20" s="13">
        <f>'[1]STA-1SG'!P511</f>
        <v>0</v>
      </c>
      <c r="M20" s="13">
        <f>'[1]STA-1SG'!Q511</f>
        <v>0</v>
      </c>
      <c r="N20" s="13">
        <f>'[1]STA-1SG'!R511</f>
        <v>0</v>
      </c>
      <c r="O20" s="13">
        <f>'[1]STA-1SG'!S511</f>
        <v>0</v>
      </c>
      <c r="P20" s="13">
        <f>'[1]STA-1SG'!T511</f>
        <v>0</v>
      </c>
      <c r="Q20" s="13">
        <f>'[1]STA-1SG'!U511</f>
        <v>0</v>
      </c>
      <c r="R20" s="13">
        <f>'[1]STA-1SG'!V511</f>
        <v>0</v>
      </c>
      <c r="S20" s="13">
        <f>'[1]STA-1SG'!W511</f>
        <v>0</v>
      </c>
      <c r="T20" s="13">
        <f>'[1]STA-1SG'!X511</f>
        <v>0</v>
      </c>
      <c r="U20" s="13">
        <f>'[1]STA-1SG'!Y511</f>
        <v>0</v>
      </c>
      <c r="V20" s="13">
        <f>'[1]STA-1SG'!Z511</f>
        <v>0</v>
      </c>
      <c r="W20" s="13">
        <f>'[1]STA-1SG'!AA511</f>
        <v>0</v>
      </c>
      <c r="X20" s="13">
        <f>'[1]STA-1SG'!AB511</f>
        <v>0</v>
      </c>
      <c r="Y20" s="13">
        <f>'[1]STA-1SG'!AC511</f>
        <v>0</v>
      </c>
      <c r="Z20" s="13">
        <f>'[1]STA-1SG'!AD511</f>
        <v>0</v>
      </c>
      <c r="AA20" s="13">
        <f>'[1]STA-1SG'!AE511</f>
        <v>0</v>
      </c>
      <c r="AB20" s="13">
        <f>'[1]STA-1SG'!AF511</f>
        <v>0</v>
      </c>
      <c r="AC20" s="13">
        <f>'[1]STA-1SG'!AG511</f>
        <v>0</v>
      </c>
      <c r="AD20" s="13">
        <f>'[1]STA-1SG'!AH511</f>
        <v>0</v>
      </c>
      <c r="AE20" s="13">
        <f>'[1]STA-1SG'!AI511</f>
        <v>0</v>
      </c>
      <c r="AF20" s="13">
        <f>'[1]STA-1SG'!AJ511</f>
        <v>0</v>
      </c>
      <c r="AG20" s="13">
        <f>'[1]STA-1SG'!AK511</f>
        <v>0</v>
      </c>
      <c r="AH20" s="13">
        <f>'[1]STA-1SG'!AL511</f>
        <v>0</v>
      </c>
      <c r="AI20" s="13">
        <f>'[1]STA-1SG'!AM511</f>
        <v>0</v>
      </c>
      <c r="AJ20" s="13">
        <f>'[1]STA-1SG'!AN511</f>
        <v>0</v>
      </c>
      <c r="AK20" s="13">
        <f>'[1]STA-1SG'!AO511</f>
        <v>0</v>
      </c>
      <c r="AL20" s="13">
        <f>'[1]STA-1SG'!AP511</f>
        <v>0</v>
      </c>
      <c r="AM20" s="13">
        <f>'[1]STA-1SG'!AQ511</f>
        <v>0</v>
      </c>
      <c r="AN20" s="13">
        <f>'[1]STA-1SG'!AR511</f>
        <v>0</v>
      </c>
      <c r="AO20" s="13">
        <f>'[1]STA-1SG'!AS511</f>
        <v>0</v>
      </c>
      <c r="AP20" s="13">
        <f>'[1]STA-1SG'!AT511</f>
        <v>0</v>
      </c>
      <c r="AQ20" s="13">
        <f>'[1]STA-1SG'!AU511</f>
        <v>0</v>
      </c>
      <c r="AR20" s="13">
        <f>'[1]STA-1SG'!AV511</f>
        <v>0</v>
      </c>
      <c r="AS20" s="13">
        <f>'[1]STA-1SG'!AW511</f>
        <v>0</v>
      </c>
      <c r="AT20" s="13">
        <f>'[1]STA-1SG'!AX511</f>
        <v>0</v>
      </c>
      <c r="AU20" s="13">
        <f>'[1]STA-1SG'!AY511</f>
        <v>0</v>
      </c>
      <c r="AV20" s="13">
        <f>'[1]STA-1SG'!AZ511</f>
        <v>0</v>
      </c>
      <c r="AW20" s="13">
        <f>'[1]STA-1SG'!BA511</f>
        <v>0</v>
      </c>
      <c r="AX20" s="13">
        <f>'[1]STA-1SG'!BB511</f>
        <v>0</v>
      </c>
      <c r="AY20" s="13">
        <f>'[1]STA-1SG'!BC511</f>
        <v>0</v>
      </c>
      <c r="AZ20" s="13">
        <f>'[1]STA-1SG'!BD511</f>
        <v>0</v>
      </c>
      <c r="BA20" s="13">
        <f>'[1]STA-1SG'!BE511</f>
        <v>0</v>
      </c>
      <c r="BB20" s="13">
        <f>'[1]STA-1SG'!BF511</f>
        <v>0</v>
      </c>
      <c r="BC20" s="13">
        <f>'[1]STA-1SG'!BG511</f>
        <v>0</v>
      </c>
      <c r="BD20" s="13">
        <f>'[1]STA-1SG'!BH511</f>
        <v>0</v>
      </c>
      <c r="BE20" s="13">
        <f>'[1]STA-1SG'!BI511</f>
        <v>0</v>
      </c>
      <c r="BF20" s="13">
        <f>'[1]STA-1SG'!BJ511</f>
        <v>0</v>
      </c>
      <c r="BG20" s="13">
        <f>'[1]STA-1SG'!BK511</f>
        <v>0</v>
      </c>
      <c r="BH20" s="13">
        <f>'[1]STA-1SG'!BL511</f>
        <v>0</v>
      </c>
      <c r="BI20" s="13">
        <f>'[1]STA-1SG'!BM511</f>
        <v>0</v>
      </c>
      <c r="BJ20" s="13">
        <f>'[1]STA-1SG'!BN511</f>
        <v>0</v>
      </c>
      <c r="BK20" s="13">
        <f>'[1]STA-1SG'!BO511</f>
        <v>0</v>
      </c>
      <c r="BL20" s="13">
        <f>'[1]STA-1SG'!BP511</f>
        <v>0</v>
      </c>
      <c r="BM20" s="13">
        <f>'[1]STA-1SG'!BQ511</f>
        <v>0</v>
      </c>
      <c r="BN20" s="13">
        <f>'[1]STA-1SG'!BR511</f>
        <v>0</v>
      </c>
      <c r="BO20" s="13">
        <f>'[1]STA-1SG'!BS511</f>
        <v>0</v>
      </c>
      <c r="BP20" s="13">
        <f>'[1]STA-1SG'!BT511</f>
        <v>0</v>
      </c>
      <c r="BQ20" s="13">
        <f>'[1]STA-1SG'!BU511</f>
        <v>0</v>
      </c>
      <c r="BR20" s="13">
        <f>'[1]STA-1SG'!BV511</f>
        <v>0</v>
      </c>
      <c r="BS20" s="13">
        <f>'[1]STA-1SG'!BW511</f>
        <v>0</v>
      </c>
      <c r="BT20" s="13">
        <f>'[1]STA-1SG'!BX511</f>
        <v>0</v>
      </c>
      <c r="BU20" s="13">
        <f>'[1]STA-1SG'!BY511</f>
        <v>0</v>
      </c>
      <c r="BV20" s="13">
        <f>'[1]STA-1SG'!BZ511</f>
        <v>0</v>
      </c>
      <c r="BW20" s="13">
        <f>'[1]STA-1SG'!CA511</f>
        <v>0</v>
      </c>
      <c r="BX20" s="13">
        <f>'[1]STA-1SG'!CB511</f>
        <v>0</v>
      </c>
      <c r="BY20" s="13">
        <f>'[1]STA-1SG'!CC511</f>
        <v>0</v>
      </c>
      <c r="BZ20" s="13">
        <f>'[1]STA-1SG'!CD511</f>
        <v>0</v>
      </c>
      <c r="CA20" s="13">
        <f>'[1]STA-1SG'!CE511</f>
        <v>0</v>
      </c>
      <c r="CB20" s="13">
        <f>'[1]STA-1SG'!CF511</f>
        <v>0</v>
      </c>
      <c r="CC20" s="13">
        <f>'[1]STA-1SG'!CG511</f>
        <v>0</v>
      </c>
      <c r="CD20" s="13">
        <f>'[1]STA-1SG'!CH511</f>
        <v>0</v>
      </c>
      <c r="CE20" s="13">
        <f>'[1]STA-1SG'!CI511</f>
        <v>0</v>
      </c>
      <c r="CF20" s="13">
        <f>'[1]STA-1SG'!CJ511</f>
        <v>0</v>
      </c>
      <c r="CG20" s="13">
        <f>'[1]STA-1SG'!CK511</f>
        <v>0</v>
      </c>
      <c r="CH20" s="13">
        <f>'[1]STA-1SG'!CL511</f>
        <v>0</v>
      </c>
      <c r="CI20" s="13">
        <f>'[1]STA-1SG'!CM511</f>
        <v>0</v>
      </c>
      <c r="CJ20" s="13">
        <f>'[1]STA-1SG'!CN511</f>
        <v>0</v>
      </c>
      <c r="CK20" s="13">
        <f>'[1]STA-1SG'!CO511</f>
        <v>0</v>
      </c>
      <c r="CL20" s="13">
        <f>'[1]STA-1SG'!CP511</f>
        <v>0</v>
      </c>
      <c r="CM20" s="13">
        <f>'[1]STA-1SG'!CQ511</f>
        <v>0</v>
      </c>
      <c r="CN20" s="13">
        <f>'[1]STA-1SG'!CR511</f>
        <v>0</v>
      </c>
      <c r="CO20" s="13">
        <f>'[1]STA-1SG'!CS511</f>
        <v>0</v>
      </c>
      <c r="CP20" s="13">
        <f>'[1]STA-1SG'!CT511</f>
        <v>0</v>
      </c>
      <c r="CQ20" s="13">
        <f>'[1]STA-1SG'!CU511</f>
        <v>0</v>
      </c>
      <c r="CR20" s="13">
        <f>'[1]STA-1SG'!CV511</f>
        <v>0</v>
      </c>
      <c r="CS20" s="13">
        <f>'[1]STA-1SG'!CW511</f>
        <v>0</v>
      </c>
      <c r="CT20" s="13">
        <f>'[1]STA-1SG'!CX511</f>
        <v>0</v>
      </c>
      <c r="CU20" s="13">
        <f>'[1]STA-1SG'!CY511</f>
        <v>0</v>
      </c>
      <c r="CV20" s="13">
        <f>'[1]STA-1SG'!CZ511</f>
        <v>0</v>
      </c>
      <c r="CW20" s="13">
        <f>'[1]STA-1SG'!DA511</f>
        <v>0</v>
      </c>
      <c r="CX20" s="13">
        <f>'[1]STA-1SG'!DB511</f>
        <v>0</v>
      </c>
      <c r="CY20" s="13">
        <f>'[1]STA-1SG'!DC511</f>
        <v>0</v>
      </c>
      <c r="CZ20" s="13">
        <f>'[1]STA-1SG'!DD511</f>
        <v>0</v>
      </c>
      <c r="DA20" s="13">
        <f>'[1]STA-1SG'!DE511</f>
        <v>0</v>
      </c>
      <c r="DB20" s="13">
        <f>'[1]STA-1SG'!DF511</f>
        <v>0</v>
      </c>
      <c r="DC20" s="13">
        <f>'[1]STA-1SG'!DG511</f>
        <v>0</v>
      </c>
      <c r="DD20" s="13">
        <v>0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0</v>
      </c>
      <c r="DR20" s="13">
        <v>0</v>
      </c>
      <c r="DS20" s="132">
        <v>0</v>
      </c>
      <c r="DT20" s="132">
        <v>0</v>
      </c>
      <c r="DU20" s="132">
        <v>0</v>
      </c>
      <c r="DV20" s="161">
        <v>0</v>
      </c>
      <c r="DW20" s="161">
        <v>0</v>
      </c>
      <c r="DX20" s="161">
        <v>0</v>
      </c>
      <c r="DY20" s="161">
        <v>0</v>
      </c>
      <c r="DZ20" s="161">
        <v>0</v>
      </c>
      <c r="EA20" s="161">
        <v>0</v>
      </c>
    </row>
    <row r="21" spans="1:131" ht="14.25" x14ac:dyDescent="0.2">
      <c r="A21" s="35" t="s">
        <v>91</v>
      </c>
      <c r="B21" s="37" t="s">
        <v>82</v>
      </c>
      <c r="C21" s="15">
        <f>'[1]STA-1SG'!G512</f>
        <v>0</v>
      </c>
      <c r="D21" s="15">
        <f>'[1]STA-1SG'!H512</f>
        <v>0</v>
      </c>
      <c r="E21" s="15">
        <f>'[1]STA-1SG'!I512</f>
        <v>0</v>
      </c>
      <c r="F21" s="15">
        <f>'[1]STA-1SG'!J512</f>
        <v>0</v>
      </c>
      <c r="G21" s="15">
        <f>'[1]STA-1SG'!K512</f>
        <v>0</v>
      </c>
      <c r="H21" s="15">
        <f>'[1]STA-1SG'!L512</f>
        <v>0</v>
      </c>
      <c r="I21" s="15">
        <f>'[1]STA-1SG'!M512</f>
        <v>0</v>
      </c>
      <c r="J21" s="15">
        <f>'[1]STA-1SG'!N512</f>
        <v>0</v>
      </c>
      <c r="K21" s="15">
        <f>'[1]STA-1SG'!O512</f>
        <v>0</v>
      </c>
      <c r="L21" s="15">
        <f>'[1]STA-1SG'!P512</f>
        <v>0</v>
      </c>
      <c r="M21" s="15">
        <f>'[1]STA-1SG'!Q512</f>
        <v>0</v>
      </c>
      <c r="N21" s="15">
        <f>'[1]STA-1SG'!R512</f>
        <v>0</v>
      </c>
      <c r="O21" s="15">
        <f>'[1]STA-1SG'!S512</f>
        <v>0</v>
      </c>
      <c r="P21" s="15">
        <f>'[1]STA-1SG'!T512</f>
        <v>0</v>
      </c>
      <c r="Q21" s="15">
        <f>'[1]STA-1SG'!U512</f>
        <v>0</v>
      </c>
      <c r="R21" s="15">
        <f>'[1]STA-1SG'!V512</f>
        <v>0</v>
      </c>
      <c r="S21" s="15">
        <f>'[1]STA-1SG'!W512</f>
        <v>0</v>
      </c>
      <c r="T21" s="15">
        <f>'[1]STA-1SG'!X512</f>
        <v>0</v>
      </c>
      <c r="U21" s="15">
        <f>'[1]STA-1SG'!Y512</f>
        <v>0</v>
      </c>
      <c r="V21" s="15">
        <f>'[1]STA-1SG'!Z512</f>
        <v>0</v>
      </c>
      <c r="W21" s="15">
        <f>'[1]STA-1SG'!AA512</f>
        <v>0</v>
      </c>
      <c r="X21" s="15">
        <f>'[1]STA-1SG'!AB512</f>
        <v>0</v>
      </c>
      <c r="Y21" s="15">
        <f>'[1]STA-1SG'!AC512</f>
        <v>0</v>
      </c>
      <c r="Z21" s="15">
        <f>'[1]STA-1SG'!AD512</f>
        <v>0</v>
      </c>
      <c r="AA21" s="15">
        <f>'[1]STA-1SG'!AE512</f>
        <v>0</v>
      </c>
      <c r="AB21" s="15">
        <f>'[1]STA-1SG'!AF512</f>
        <v>0</v>
      </c>
      <c r="AC21" s="15">
        <f>'[1]STA-1SG'!AG512</f>
        <v>0</v>
      </c>
      <c r="AD21" s="15">
        <f>'[1]STA-1SG'!AH512</f>
        <v>0</v>
      </c>
      <c r="AE21" s="15">
        <f>'[1]STA-1SG'!AI512</f>
        <v>0</v>
      </c>
      <c r="AF21" s="15">
        <f>'[1]STA-1SG'!AJ512</f>
        <v>0</v>
      </c>
      <c r="AG21" s="15">
        <f>'[1]STA-1SG'!AK512</f>
        <v>0</v>
      </c>
      <c r="AH21" s="15">
        <f>'[1]STA-1SG'!AL512</f>
        <v>0</v>
      </c>
      <c r="AI21" s="15">
        <f>'[1]STA-1SG'!AM512</f>
        <v>0</v>
      </c>
      <c r="AJ21" s="15">
        <f>'[1]STA-1SG'!AN512</f>
        <v>0</v>
      </c>
      <c r="AK21" s="15">
        <f>'[1]STA-1SG'!AO512</f>
        <v>0</v>
      </c>
      <c r="AL21" s="15">
        <f>'[1]STA-1SG'!AP512</f>
        <v>0</v>
      </c>
      <c r="AM21" s="15">
        <f>'[1]STA-1SG'!AQ512</f>
        <v>0</v>
      </c>
      <c r="AN21" s="15">
        <f>'[1]STA-1SG'!AR512</f>
        <v>0</v>
      </c>
      <c r="AO21" s="15">
        <f>'[1]STA-1SG'!AS512</f>
        <v>0</v>
      </c>
      <c r="AP21" s="15">
        <f>'[1]STA-1SG'!AT512</f>
        <v>0</v>
      </c>
      <c r="AQ21" s="15">
        <f>'[1]STA-1SG'!AU512</f>
        <v>0</v>
      </c>
      <c r="AR21" s="15">
        <f>'[1]STA-1SG'!AV512</f>
        <v>0</v>
      </c>
      <c r="AS21" s="15">
        <f>'[1]STA-1SG'!AW512</f>
        <v>0</v>
      </c>
      <c r="AT21" s="15">
        <f>'[1]STA-1SG'!AX512</f>
        <v>0</v>
      </c>
      <c r="AU21" s="15">
        <f>'[1]STA-1SG'!AY512</f>
        <v>0</v>
      </c>
      <c r="AV21" s="15">
        <f>'[1]STA-1SG'!AZ512</f>
        <v>0</v>
      </c>
      <c r="AW21" s="15">
        <f>'[1]STA-1SG'!BA512</f>
        <v>0</v>
      </c>
      <c r="AX21" s="15">
        <f>'[1]STA-1SG'!BB512</f>
        <v>0</v>
      </c>
      <c r="AY21" s="15">
        <f>'[1]STA-1SG'!BC512</f>
        <v>0</v>
      </c>
      <c r="AZ21" s="15">
        <f>'[1]STA-1SG'!BD512</f>
        <v>0</v>
      </c>
      <c r="BA21" s="15">
        <f>'[1]STA-1SG'!BE512</f>
        <v>0</v>
      </c>
      <c r="BB21" s="15">
        <f>'[1]STA-1SG'!BF512</f>
        <v>0</v>
      </c>
      <c r="BC21" s="15">
        <f>'[1]STA-1SG'!BG512</f>
        <v>0</v>
      </c>
      <c r="BD21" s="15">
        <f>'[1]STA-1SG'!BH512</f>
        <v>0</v>
      </c>
      <c r="BE21" s="15">
        <f>'[1]STA-1SG'!BI512</f>
        <v>0</v>
      </c>
      <c r="BF21" s="15">
        <f>'[1]STA-1SG'!BJ512</f>
        <v>0</v>
      </c>
      <c r="BG21" s="15">
        <f>'[1]STA-1SG'!BK512</f>
        <v>0</v>
      </c>
      <c r="BH21" s="15">
        <f>'[1]STA-1SG'!BL512</f>
        <v>0</v>
      </c>
      <c r="BI21" s="15">
        <f>'[1]STA-1SG'!BM512</f>
        <v>0</v>
      </c>
      <c r="BJ21" s="15">
        <f>'[1]STA-1SG'!BN512</f>
        <v>0</v>
      </c>
      <c r="BK21" s="15">
        <f>'[1]STA-1SG'!BO512</f>
        <v>0</v>
      </c>
      <c r="BL21" s="15">
        <f>'[1]STA-1SG'!BP512</f>
        <v>0</v>
      </c>
      <c r="BM21" s="15">
        <f>'[1]STA-1SG'!BQ512</f>
        <v>0</v>
      </c>
      <c r="BN21" s="15">
        <f>'[1]STA-1SG'!BR512</f>
        <v>0</v>
      </c>
      <c r="BO21" s="15">
        <f>'[1]STA-1SG'!BS512</f>
        <v>0</v>
      </c>
      <c r="BP21" s="15">
        <f>'[1]STA-1SG'!BT512</f>
        <v>0</v>
      </c>
      <c r="BQ21" s="15">
        <f>'[1]STA-1SG'!BU512</f>
        <v>0</v>
      </c>
      <c r="BR21" s="15">
        <f>'[1]STA-1SG'!BV512</f>
        <v>0</v>
      </c>
      <c r="BS21" s="15">
        <f>'[1]STA-1SG'!BW512</f>
        <v>0</v>
      </c>
      <c r="BT21" s="15">
        <f>'[1]STA-1SG'!BX512</f>
        <v>0</v>
      </c>
      <c r="BU21" s="15">
        <f>'[1]STA-1SG'!BY512</f>
        <v>0</v>
      </c>
      <c r="BV21" s="15">
        <f>'[1]STA-1SG'!BZ512</f>
        <v>0</v>
      </c>
      <c r="BW21" s="15">
        <f>'[1]STA-1SG'!CA512</f>
        <v>0</v>
      </c>
      <c r="BX21" s="15">
        <f>'[1]STA-1SG'!CB512</f>
        <v>0</v>
      </c>
      <c r="BY21" s="15">
        <f>'[1]STA-1SG'!CC512</f>
        <v>0</v>
      </c>
      <c r="BZ21" s="15">
        <f>'[1]STA-1SG'!CD512</f>
        <v>0</v>
      </c>
      <c r="CA21" s="15">
        <f>'[1]STA-1SG'!CE512</f>
        <v>0</v>
      </c>
      <c r="CB21" s="15">
        <f>'[1]STA-1SG'!CF512</f>
        <v>0</v>
      </c>
      <c r="CC21" s="15">
        <f>'[1]STA-1SG'!CG512</f>
        <v>0</v>
      </c>
      <c r="CD21" s="15">
        <f>'[1]STA-1SG'!CH512</f>
        <v>0</v>
      </c>
      <c r="CE21" s="15">
        <f>'[1]STA-1SG'!CI512</f>
        <v>0</v>
      </c>
      <c r="CF21" s="15">
        <f>'[1]STA-1SG'!CJ512</f>
        <v>0</v>
      </c>
      <c r="CG21" s="15">
        <f>'[1]STA-1SG'!CK512</f>
        <v>0</v>
      </c>
      <c r="CH21" s="15">
        <f>'[1]STA-1SG'!CL512</f>
        <v>0</v>
      </c>
      <c r="CI21" s="15">
        <f>'[1]STA-1SG'!CM512</f>
        <v>0</v>
      </c>
      <c r="CJ21" s="15">
        <f>'[1]STA-1SG'!CN512</f>
        <v>0</v>
      </c>
      <c r="CK21" s="15">
        <f>'[1]STA-1SG'!CO512</f>
        <v>0</v>
      </c>
      <c r="CL21" s="15">
        <f>'[1]STA-1SG'!CP512</f>
        <v>0</v>
      </c>
      <c r="CM21" s="15">
        <f>'[1]STA-1SG'!CQ512</f>
        <v>0</v>
      </c>
      <c r="CN21" s="15">
        <f>'[1]STA-1SG'!CR512</f>
        <v>0</v>
      </c>
      <c r="CO21" s="15">
        <f>'[1]STA-1SG'!CS512</f>
        <v>0</v>
      </c>
      <c r="CP21" s="15">
        <f>'[1]STA-1SG'!CT512</f>
        <v>0</v>
      </c>
      <c r="CQ21" s="15">
        <f>'[1]STA-1SG'!CU512</f>
        <v>0</v>
      </c>
      <c r="CR21" s="15">
        <f>'[1]STA-1SG'!CV512</f>
        <v>0</v>
      </c>
      <c r="CS21" s="15">
        <f>'[1]STA-1SG'!CW512</f>
        <v>0</v>
      </c>
      <c r="CT21" s="15">
        <f>'[1]STA-1SG'!CX512</f>
        <v>0</v>
      </c>
      <c r="CU21" s="15">
        <f>'[1]STA-1SG'!CY512</f>
        <v>0</v>
      </c>
      <c r="CV21" s="15">
        <f>'[1]STA-1SG'!CZ512</f>
        <v>0</v>
      </c>
      <c r="CW21" s="15">
        <f>'[1]STA-1SG'!DA512</f>
        <v>0</v>
      </c>
      <c r="CX21" s="15">
        <f>'[1]STA-1SG'!DB512</f>
        <v>0</v>
      </c>
      <c r="CY21" s="15">
        <f>'[1]STA-1SG'!DC512</f>
        <v>0</v>
      </c>
      <c r="CZ21" s="15">
        <f>'[1]STA-1SG'!DD512</f>
        <v>0</v>
      </c>
      <c r="DA21" s="15">
        <f>'[1]STA-1SG'!DE512</f>
        <v>0</v>
      </c>
      <c r="DB21" s="15">
        <f>'[1]STA-1SG'!DF512</f>
        <v>0</v>
      </c>
      <c r="DC21" s="15">
        <f>'[1]STA-1SG'!DG512</f>
        <v>0</v>
      </c>
      <c r="DD21" s="15">
        <v>0</v>
      </c>
      <c r="DE21" s="15">
        <v>0</v>
      </c>
      <c r="DF21" s="15">
        <v>0</v>
      </c>
      <c r="DG21" s="15">
        <v>0</v>
      </c>
      <c r="DH21" s="15">
        <v>0</v>
      </c>
      <c r="DI21" s="15">
        <v>0</v>
      </c>
      <c r="DJ21" s="15">
        <v>0</v>
      </c>
      <c r="DK21" s="15">
        <v>0</v>
      </c>
      <c r="DL21" s="15">
        <v>0</v>
      </c>
      <c r="DM21" s="15">
        <v>0</v>
      </c>
      <c r="DN21" s="15">
        <v>0</v>
      </c>
      <c r="DO21" s="15">
        <v>0</v>
      </c>
      <c r="DP21" s="15">
        <v>0</v>
      </c>
      <c r="DQ21" s="15">
        <v>0</v>
      </c>
      <c r="DR21" s="15">
        <v>0</v>
      </c>
      <c r="DS21" s="133">
        <v>0</v>
      </c>
      <c r="DT21" s="133">
        <v>0</v>
      </c>
      <c r="DU21" s="133">
        <v>0</v>
      </c>
      <c r="DV21" s="162">
        <v>0</v>
      </c>
      <c r="DW21" s="162">
        <v>0</v>
      </c>
      <c r="DX21" s="162">
        <v>0</v>
      </c>
      <c r="DY21" s="162">
        <v>0</v>
      </c>
      <c r="DZ21" s="162">
        <v>0</v>
      </c>
      <c r="EA21" s="162">
        <v>0</v>
      </c>
    </row>
    <row r="22" spans="1:131" s="36" customFormat="1" ht="15" x14ac:dyDescent="0.25">
      <c r="A22" s="35" t="s">
        <v>92</v>
      </c>
      <c r="B22" s="12" t="s">
        <v>93</v>
      </c>
      <c r="C22" s="13">
        <f t="shared" ref="C22:BN22" si="9">SUM(C23:C27)</f>
        <v>1377.5887249</v>
      </c>
      <c r="D22" s="13">
        <f t="shared" si="9"/>
        <v>1232.7960591599999</v>
      </c>
      <c r="E22" s="13">
        <f t="shared" si="9"/>
        <v>1399.62681417</v>
      </c>
      <c r="F22" s="13">
        <f t="shared" si="9"/>
        <v>1366.8661746099999</v>
      </c>
      <c r="G22" s="13">
        <f t="shared" si="9"/>
        <v>1466.7255528399999</v>
      </c>
      <c r="H22" s="13">
        <f t="shared" si="9"/>
        <v>1458.5575525300001</v>
      </c>
      <c r="I22" s="13">
        <f t="shared" si="9"/>
        <v>1348.9417320299999</v>
      </c>
      <c r="J22" s="13">
        <f t="shared" si="9"/>
        <v>1195.00468989</v>
      </c>
      <c r="K22" s="13">
        <f t="shared" si="9"/>
        <v>1103.78574394</v>
      </c>
      <c r="L22" s="13">
        <f t="shared" si="9"/>
        <v>1077.6907501599999</v>
      </c>
      <c r="M22" s="13">
        <f t="shared" si="9"/>
        <v>919.76556069000003</v>
      </c>
      <c r="N22" s="13">
        <f t="shared" si="9"/>
        <v>911.87119778999988</v>
      </c>
      <c r="O22" s="13">
        <f t="shared" si="9"/>
        <v>734.19375172999992</v>
      </c>
      <c r="P22" s="13">
        <f t="shared" si="9"/>
        <v>939.98505378999994</v>
      </c>
      <c r="Q22" s="13">
        <f t="shared" si="9"/>
        <v>835.93014627999992</v>
      </c>
      <c r="R22" s="13">
        <f t="shared" si="9"/>
        <v>833.64045087999989</v>
      </c>
      <c r="S22" s="13">
        <f t="shared" si="9"/>
        <v>789.18832911999993</v>
      </c>
      <c r="T22" s="13">
        <f t="shared" si="9"/>
        <v>769.55830569</v>
      </c>
      <c r="U22" s="13">
        <f t="shared" si="9"/>
        <v>747.5738541799999</v>
      </c>
      <c r="V22" s="13">
        <f t="shared" si="9"/>
        <v>672.78707917999998</v>
      </c>
      <c r="W22" s="13">
        <f t="shared" si="9"/>
        <v>743.42857309999999</v>
      </c>
      <c r="X22" s="13">
        <f t="shared" si="9"/>
        <v>832.67275332000008</v>
      </c>
      <c r="Y22" s="13">
        <f t="shared" si="9"/>
        <v>733.66458624999996</v>
      </c>
      <c r="Z22" s="13">
        <f t="shared" si="9"/>
        <v>664.43209036999997</v>
      </c>
      <c r="AA22" s="13">
        <f t="shared" si="9"/>
        <v>763.77991012000007</v>
      </c>
      <c r="AB22" s="13">
        <f t="shared" si="9"/>
        <v>690.53888529999995</v>
      </c>
      <c r="AC22" s="13">
        <f t="shared" si="9"/>
        <v>660.63114070999995</v>
      </c>
      <c r="AD22" s="13">
        <f t="shared" si="9"/>
        <v>631.71391546999996</v>
      </c>
      <c r="AE22" s="13">
        <f t="shared" si="9"/>
        <v>702.99696242000005</v>
      </c>
      <c r="AF22" s="13">
        <f t="shared" si="9"/>
        <v>692.79583874000002</v>
      </c>
      <c r="AG22" s="13">
        <f t="shared" si="9"/>
        <v>650.06677244000002</v>
      </c>
      <c r="AH22" s="13">
        <f t="shared" si="9"/>
        <v>627.22150624999995</v>
      </c>
      <c r="AI22" s="13">
        <f t="shared" si="9"/>
        <v>611.20158580999987</v>
      </c>
      <c r="AJ22" s="13">
        <f t="shared" si="9"/>
        <v>630.09181463999994</v>
      </c>
      <c r="AK22" s="13">
        <f t="shared" si="9"/>
        <v>620.85899190099997</v>
      </c>
      <c r="AL22" s="13">
        <f t="shared" si="9"/>
        <v>668.16383263999978</v>
      </c>
      <c r="AM22" s="13">
        <f t="shared" si="9"/>
        <v>638.80739356999993</v>
      </c>
      <c r="AN22" s="13">
        <f t="shared" si="9"/>
        <v>716.14628458000004</v>
      </c>
      <c r="AO22" s="13">
        <f t="shared" si="9"/>
        <v>708.21560939000005</v>
      </c>
      <c r="AP22" s="13">
        <f t="shared" si="9"/>
        <v>710.80181049999987</v>
      </c>
      <c r="AQ22" s="13">
        <f t="shared" si="9"/>
        <v>701.14767986000004</v>
      </c>
      <c r="AR22" s="13">
        <f t="shared" si="9"/>
        <v>691.29794030999994</v>
      </c>
      <c r="AS22" s="13">
        <f t="shared" si="9"/>
        <v>733.41394173999993</v>
      </c>
      <c r="AT22" s="13">
        <f t="shared" si="9"/>
        <v>690.93690939699991</v>
      </c>
      <c r="AU22" s="13">
        <f t="shared" si="9"/>
        <v>666.08634355000004</v>
      </c>
      <c r="AV22" s="13">
        <f t="shared" si="9"/>
        <v>661.19648929000005</v>
      </c>
      <c r="AW22" s="13">
        <f t="shared" si="9"/>
        <v>665.75096802999997</v>
      </c>
      <c r="AX22" s="13">
        <f t="shared" si="9"/>
        <v>676.00744137000004</v>
      </c>
      <c r="AY22" s="13">
        <f t="shared" si="9"/>
        <v>719.86898224999993</v>
      </c>
      <c r="AZ22" s="13">
        <f t="shared" si="9"/>
        <v>889.80675070999996</v>
      </c>
      <c r="BA22" s="13">
        <f t="shared" si="9"/>
        <v>979.24706821999996</v>
      </c>
      <c r="BB22" s="13">
        <f t="shared" si="9"/>
        <v>947.536969</v>
      </c>
      <c r="BC22" s="13">
        <f t="shared" si="9"/>
        <v>1013.39581546</v>
      </c>
      <c r="BD22" s="13">
        <f t="shared" si="9"/>
        <v>1153.3640886000001</v>
      </c>
      <c r="BE22" s="13">
        <f t="shared" si="9"/>
        <v>1121.61593466</v>
      </c>
      <c r="BF22" s="13">
        <f t="shared" si="9"/>
        <v>1039.9498052500001</v>
      </c>
      <c r="BG22" s="13">
        <f t="shared" si="9"/>
        <v>997.87127669999995</v>
      </c>
      <c r="BH22" s="13">
        <f t="shared" si="9"/>
        <v>1037.04039558</v>
      </c>
      <c r="BI22" s="13">
        <f t="shared" si="9"/>
        <v>1083.1404857599998</v>
      </c>
      <c r="BJ22" s="13">
        <f t="shared" si="9"/>
        <v>1191.75413015</v>
      </c>
      <c r="BK22" s="13">
        <f t="shared" si="9"/>
        <v>1124.2775074000001</v>
      </c>
      <c r="BL22" s="13">
        <f t="shared" si="9"/>
        <v>1096.99068885</v>
      </c>
      <c r="BM22" s="13">
        <f t="shared" si="9"/>
        <v>1075.05110771</v>
      </c>
      <c r="BN22" s="13">
        <f t="shared" si="9"/>
        <v>1177.8961932999998</v>
      </c>
      <c r="BO22" s="13">
        <f t="shared" ref="BO22:CD22" si="10">SUM(BO23:BO27)</f>
        <v>1205.58195527</v>
      </c>
      <c r="BP22" s="13">
        <f t="shared" si="10"/>
        <v>1190.76649365</v>
      </c>
      <c r="BQ22" s="13">
        <f t="shared" si="10"/>
        <v>1025.1077728799999</v>
      </c>
      <c r="BR22" s="13">
        <f t="shared" si="10"/>
        <v>1264.7817358899999</v>
      </c>
      <c r="BS22" s="13">
        <f t="shared" si="10"/>
        <v>1272.40578661</v>
      </c>
      <c r="BT22" s="13">
        <f t="shared" si="10"/>
        <v>1730.4451220499998</v>
      </c>
      <c r="BU22" s="13">
        <f t="shared" si="10"/>
        <v>2082.1617278399999</v>
      </c>
      <c r="BV22" s="13">
        <f t="shared" si="10"/>
        <v>2662.0336644200002</v>
      </c>
      <c r="BW22" s="13">
        <f t="shared" si="10"/>
        <v>2064.1412113399997</v>
      </c>
      <c r="BX22" s="13">
        <f t="shared" si="10"/>
        <v>1984.6273049699998</v>
      </c>
      <c r="BY22" s="13">
        <f t="shared" si="10"/>
        <v>2339.7484702799998</v>
      </c>
      <c r="BZ22" s="13">
        <f t="shared" si="10"/>
        <v>1932.67624976</v>
      </c>
      <c r="CA22" s="13">
        <f t="shared" si="10"/>
        <v>1967.0684431899999</v>
      </c>
      <c r="CB22" s="13">
        <f t="shared" si="10"/>
        <v>2504.38583733</v>
      </c>
      <c r="CC22" s="13">
        <f t="shared" si="10"/>
        <v>3447.0709279499997</v>
      </c>
      <c r="CD22" s="13">
        <f t="shared" si="10"/>
        <v>3333.1559472299996</v>
      </c>
      <c r="CE22" s="13">
        <f>SUM(CE23:CE27)</f>
        <v>3436.9364066100002</v>
      </c>
      <c r="CF22" s="13">
        <f t="shared" ref="CF22:DC22" si="11">SUM(CF23:CF27)</f>
        <v>3570.8754641400001</v>
      </c>
      <c r="CG22" s="13">
        <f t="shared" si="11"/>
        <v>3432.5863312899996</v>
      </c>
      <c r="CH22" s="13">
        <f t="shared" si="11"/>
        <v>3465.4218430700003</v>
      </c>
      <c r="CI22" s="13">
        <f t="shared" si="11"/>
        <v>2255.6062485699999</v>
      </c>
      <c r="CJ22" s="13">
        <f t="shared" si="11"/>
        <v>2045.2249087500002</v>
      </c>
      <c r="CK22" s="13">
        <f t="shared" si="11"/>
        <v>1947.4008076200003</v>
      </c>
      <c r="CL22" s="13">
        <f t="shared" si="11"/>
        <v>1993.25134308</v>
      </c>
      <c r="CM22" s="13">
        <f t="shared" si="11"/>
        <v>2109.0925870800002</v>
      </c>
      <c r="CN22" s="13">
        <f t="shared" si="11"/>
        <v>1848.50431179</v>
      </c>
      <c r="CO22" s="13">
        <f t="shared" si="11"/>
        <v>2303.9686870400001</v>
      </c>
      <c r="CP22" s="13">
        <f t="shared" si="11"/>
        <v>1977.9168534399998</v>
      </c>
      <c r="CQ22" s="13">
        <f t="shared" si="11"/>
        <v>1720.1307969099996</v>
      </c>
      <c r="CR22" s="13">
        <f t="shared" si="11"/>
        <v>1879.1207571299999</v>
      </c>
      <c r="CS22" s="13">
        <f t="shared" si="11"/>
        <v>1981.1953005300002</v>
      </c>
      <c r="CT22" s="13">
        <f t="shared" si="11"/>
        <v>1525.5066028700001</v>
      </c>
      <c r="CU22" s="13">
        <f t="shared" si="11"/>
        <v>1356.3107917100001</v>
      </c>
      <c r="CV22" s="13">
        <f t="shared" si="11"/>
        <v>1394.26403772</v>
      </c>
      <c r="CW22" s="13">
        <f t="shared" si="11"/>
        <v>1386.9800874700002</v>
      </c>
      <c r="CX22" s="13">
        <f t="shared" si="11"/>
        <v>1359.9440832400001</v>
      </c>
      <c r="CY22" s="13">
        <f t="shared" si="11"/>
        <v>1319.8135706</v>
      </c>
      <c r="CZ22" s="13">
        <f t="shared" si="11"/>
        <v>1237.4984066900001</v>
      </c>
      <c r="DA22" s="13">
        <f t="shared" si="11"/>
        <v>1321.3898636100002</v>
      </c>
      <c r="DB22" s="13">
        <f t="shared" si="11"/>
        <v>1254.7710477799999</v>
      </c>
      <c r="DC22" s="13">
        <f t="shared" si="11"/>
        <v>1029.3974111</v>
      </c>
      <c r="DD22" s="13">
        <v>2754.63597458</v>
      </c>
      <c r="DE22" s="13">
        <v>2541.2971982999998</v>
      </c>
      <c r="DF22" s="13">
        <v>2838.3768299999997</v>
      </c>
      <c r="DG22" s="13">
        <v>2657.6348160799998</v>
      </c>
      <c r="DH22" s="13">
        <v>3600.7308362200001</v>
      </c>
      <c r="DI22" s="13">
        <v>3370.15332855</v>
      </c>
      <c r="DJ22" s="13">
        <v>3306.0886562800001</v>
      </c>
      <c r="DK22" s="13">
        <v>3685.1712819299996</v>
      </c>
      <c r="DL22" s="13">
        <v>3563.5292461099998</v>
      </c>
      <c r="DM22" s="13">
        <v>3492.1056873699999</v>
      </c>
      <c r="DN22" s="13">
        <v>3669.3341805700006</v>
      </c>
      <c r="DO22" s="13">
        <v>3838.3201051199999</v>
      </c>
      <c r="DP22" s="13">
        <v>4315.1537221400004</v>
      </c>
      <c r="DQ22" s="13">
        <v>4050.10465905</v>
      </c>
      <c r="DR22" s="13">
        <v>4013.5768388900005</v>
      </c>
      <c r="DS22" s="132">
        <v>3985.4807063600001</v>
      </c>
      <c r="DT22" s="132">
        <v>3911.7079356600002</v>
      </c>
      <c r="DU22" s="132">
        <v>4068.7352067900001</v>
      </c>
      <c r="DV22" s="161">
        <v>4146.9354606199995</v>
      </c>
      <c r="DW22" s="161">
        <v>4122.5516464100001</v>
      </c>
      <c r="DX22" s="161">
        <v>4535.2919820400002</v>
      </c>
      <c r="DY22" s="161">
        <v>4282.9573353999995</v>
      </c>
      <c r="DZ22" s="161">
        <v>4662.23789072</v>
      </c>
      <c r="EA22" s="161">
        <v>5073.3146331300004</v>
      </c>
    </row>
    <row r="23" spans="1:131" ht="14.25" x14ac:dyDescent="0.2">
      <c r="A23" s="35" t="s">
        <v>94</v>
      </c>
      <c r="B23" s="14" t="s">
        <v>95</v>
      </c>
      <c r="C23" s="15">
        <f>'[1]STA-1SG'!G530</f>
        <v>40</v>
      </c>
      <c r="D23" s="15">
        <f>'[1]STA-1SG'!H530</f>
        <v>40</v>
      </c>
      <c r="E23" s="15">
        <f>'[1]STA-1SG'!I530</f>
        <v>40</v>
      </c>
      <c r="F23" s="15">
        <f>'[1]STA-1SG'!J530</f>
        <v>40</v>
      </c>
      <c r="G23" s="15">
        <f>'[1]STA-1SG'!K530</f>
        <v>40</v>
      </c>
      <c r="H23" s="15">
        <f>'[1]STA-1SG'!L530</f>
        <v>40</v>
      </c>
      <c r="I23" s="15">
        <f>'[1]STA-1SG'!M530</f>
        <v>40</v>
      </c>
      <c r="J23" s="15">
        <f>'[1]STA-1SG'!N530</f>
        <v>40</v>
      </c>
      <c r="K23" s="15">
        <f>'[1]STA-1SG'!O530</f>
        <v>40</v>
      </c>
      <c r="L23" s="15">
        <f>'[1]STA-1SG'!P530</f>
        <v>40</v>
      </c>
      <c r="M23" s="15">
        <f>'[1]STA-1SG'!Q530</f>
        <v>40</v>
      </c>
      <c r="N23" s="15">
        <f>'[1]STA-1SG'!R530</f>
        <v>40</v>
      </c>
      <c r="O23" s="15">
        <f>'[1]STA-1SG'!S530</f>
        <v>40</v>
      </c>
      <c r="P23" s="15">
        <f>'[1]STA-1SG'!T530</f>
        <v>40</v>
      </c>
      <c r="Q23" s="15">
        <f>'[1]STA-1SG'!U530</f>
        <v>40</v>
      </c>
      <c r="R23" s="15">
        <f>'[1]STA-1SG'!V530</f>
        <v>40</v>
      </c>
      <c r="S23" s="15">
        <f>'[1]STA-1SG'!W530</f>
        <v>40</v>
      </c>
      <c r="T23" s="15">
        <f>'[1]STA-1SG'!X530</f>
        <v>40</v>
      </c>
      <c r="U23" s="15">
        <f>'[1]STA-1SG'!Y530</f>
        <v>40</v>
      </c>
      <c r="V23" s="15">
        <f>'[1]STA-1SG'!Z530</f>
        <v>40</v>
      </c>
      <c r="W23" s="15">
        <f>'[1]STA-1SG'!AA530</f>
        <v>40</v>
      </c>
      <c r="X23" s="15">
        <f>'[1]STA-1SG'!AB530</f>
        <v>40</v>
      </c>
      <c r="Y23" s="15">
        <f>'[1]STA-1SG'!AC530</f>
        <v>40</v>
      </c>
      <c r="Z23" s="15">
        <f>'[1]STA-1SG'!AD530</f>
        <v>40</v>
      </c>
      <c r="AA23" s="15">
        <f>'[1]STA-1SG'!AE530</f>
        <v>40</v>
      </c>
      <c r="AB23" s="15">
        <f>'[1]STA-1SG'!AF530</f>
        <v>40</v>
      </c>
      <c r="AC23" s="15">
        <f>'[1]STA-1SG'!AG530</f>
        <v>40</v>
      </c>
      <c r="AD23" s="15">
        <f>'[1]STA-1SG'!AH530</f>
        <v>40</v>
      </c>
      <c r="AE23" s="15">
        <f>'[1]STA-1SG'!AI530</f>
        <v>40</v>
      </c>
      <c r="AF23" s="15">
        <f>'[1]STA-1SG'!AJ530</f>
        <v>40</v>
      </c>
      <c r="AG23" s="15">
        <f>'[1]STA-1SG'!AK530</f>
        <v>40</v>
      </c>
      <c r="AH23" s="15">
        <f>'[1]STA-1SG'!AL530</f>
        <v>40</v>
      </c>
      <c r="AI23" s="15">
        <f>'[1]STA-1SG'!AM530</f>
        <v>40</v>
      </c>
      <c r="AJ23" s="15">
        <f>'[1]STA-1SG'!AN530</f>
        <v>40</v>
      </c>
      <c r="AK23" s="15">
        <f>'[1]STA-1SG'!AO530</f>
        <v>40</v>
      </c>
      <c r="AL23" s="15">
        <f>'[1]STA-1SG'!AP530</f>
        <v>40</v>
      </c>
      <c r="AM23" s="15">
        <f>'[1]STA-1SG'!AQ530</f>
        <v>40</v>
      </c>
      <c r="AN23" s="15">
        <f>'[1]STA-1SG'!AR530</f>
        <v>40</v>
      </c>
      <c r="AO23" s="15">
        <f>'[1]STA-1SG'!AS530</f>
        <v>40</v>
      </c>
      <c r="AP23" s="15">
        <f>'[1]STA-1SG'!AT530</f>
        <v>40</v>
      </c>
      <c r="AQ23" s="15">
        <f>'[1]STA-1SG'!AU530</f>
        <v>40</v>
      </c>
      <c r="AR23" s="15">
        <f>'[1]STA-1SG'!AV530</f>
        <v>40</v>
      </c>
      <c r="AS23" s="15">
        <f>'[1]STA-1SG'!AW530</f>
        <v>40</v>
      </c>
      <c r="AT23" s="15">
        <f>'[1]STA-1SG'!AX530</f>
        <v>40</v>
      </c>
      <c r="AU23" s="15">
        <f>'[1]STA-1SG'!AY530</f>
        <v>40</v>
      </c>
      <c r="AV23" s="15">
        <f>'[1]STA-1SG'!AZ530</f>
        <v>40</v>
      </c>
      <c r="AW23" s="15">
        <f>'[1]STA-1SG'!BA530</f>
        <v>40</v>
      </c>
      <c r="AX23" s="15">
        <f>'[1]STA-1SG'!BB530</f>
        <v>40</v>
      </c>
      <c r="AY23" s="15">
        <f>'[1]STA-1SG'!BC530</f>
        <v>40</v>
      </c>
      <c r="AZ23" s="15">
        <f>'[1]STA-1SG'!BD530</f>
        <v>40</v>
      </c>
      <c r="BA23" s="15">
        <f>'[1]STA-1SG'!BE530</f>
        <v>40</v>
      </c>
      <c r="BB23" s="15">
        <f>'[1]STA-1SG'!BF530</f>
        <v>40</v>
      </c>
      <c r="BC23" s="15">
        <f>'[1]STA-1SG'!BG530</f>
        <v>40</v>
      </c>
      <c r="BD23" s="15">
        <f>'[1]STA-1SG'!BH530</f>
        <v>40</v>
      </c>
      <c r="BE23" s="15">
        <f>'[1]STA-1SG'!BI530</f>
        <v>40</v>
      </c>
      <c r="BF23" s="15">
        <f>'[1]STA-1SG'!BJ530</f>
        <v>40</v>
      </c>
      <c r="BG23" s="15">
        <f>'[1]STA-1SG'!BK530</f>
        <v>40</v>
      </c>
      <c r="BH23" s="15">
        <f>'[1]STA-1SG'!BL530</f>
        <v>40</v>
      </c>
      <c r="BI23" s="15">
        <f>'[1]STA-1SG'!BM530</f>
        <v>40</v>
      </c>
      <c r="BJ23" s="15">
        <f>'[1]STA-1SG'!BN530</f>
        <v>40</v>
      </c>
      <c r="BK23" s="15">
        <f>'[1]STA-1SG'!BO530</f>
        <v>40</v>
      </c>
      <c r="BL23" s="15">
        <f>'[1]STA-1SG'!BP530</f>
        <v>40</v>
      </c>
      <c r="BM23" s="15">
        <f>'[1]STA-1SG'!BQ530</f>
        <v>40</v>
      </c>
      <c r="BN23" s="15">
        <f>'[1]STA-1SG'!BR530</f>
        <v>40</v>
      </c>
      <c r="BO23" s="15">
        <f>'[1]STA-1SG'!BS530</f>
        <v>40</v>
      </c>
      <c r="BP23" s="15">
        <f>'[1]STA-1SG'!BT530</f>
        <v>40</v>
      </c>
      <c r="BQ23" s="15">
        <f>'[1]STA-1SG'!BU530</f>
        <v>40</v>
      </c>
      <c r="BR23" s="15">
        <f>'[1]STA-1SG'!BV530</f>
        <v>40</v>
      </c>
      <c r="BS23" s="15">
        <f>'[1]STA-1SG'!BW530</f>
        <v>40</v>
      </c>
      <c r="BT23" s="15">
        <f>'[1]STA-1SG'!BX530</f>
        <v>40</v>
      </c>
      <c r="BU23" s="15">
        <f>'[1]STA-1SG'!BY530</f>
        <v>40</v>
      </c>
      <c r="BV23" s="15">
        <f>'[1]STA-1SG'!BZ530</f>
        <v>40</v>
      </c>
      <c r="BW23" s="15">
        <f>'[1]STA-1SG'!CA530</f>
        <v>40</v>
      </c>
      <c r="BX23" s="15">
        <f>'[1]STA-1SG'!CB530</f>
        <v>40</v>
      </c>
      <c r="BY23" s="15">
        <f>'[1]STA-1SG'!CC530</f>
        <v>40</v>
      </c>
      <c r="BZ23" s="15">
        <f>'[1]STA-1SG'!CD530</f>
        <v>40</v>
      </c>
      <c r="CA23" s="15">
        <f>'[1]STA-1SG'!CE530</f>
        <v>40</v>
      </c>
      <c r="CB23" s="15">
        <f>'[1]STA-1SG'!CF530</f>
        <v>40</v>
      </c>
      <c r="CC23" s="15">
        <f>'[1]STA-1SG'!CG530</f>
        <v>40</v>
      </c>
      <c r="CD23" s="15">
        <f>'[1]STA-1SG'!CH530</f>
        <v>40</v>
      </c>
      <c r="CE23" s="15">
        <f>'[1]STA-1SG'!CI530</f>
        <v>40</v>
      </c>
      <c r="CF23" s="15">
        <f>'[1]STA-1SG'!CJ530</f>
        <v>40</v>
      </c>
      <c r="CG23" s="15">
        <f>'[1]STA-1SG'!CK530</f>
        <v>40</v>
      </c>
      <c r="CH23" s="15">
        <f>'[1]STA-1SG'!CL530</f>
        <v>40</v>
      </c>
      <c r="CI23" s="15">
        <f>'[1]STA-1SG'!CM530</f>
        <v>40</v>
      </c>
      <c r="CJ23" s="15">
        <f>'[1]STA-1SG'!CN530</f>
        <v>40</v>
      </c>
      <c r="CK23" s="15">
        <f>'[1]STA-1SG'!CO530</f>
        <v>40</v>
      </c>
      <c r="CL23" s="15">
        <f>'[1]STA-1SG'!CP530</f>
        <v>40</v>
      </c>
      <c r="CM23" s="15">
        <f>'[1]STA-1SG'!CQ530</f>
        <v>40</v>
      </c>
      <c r="CN23" s="15">
        <f>'[1]STA-1SG'!CR530</f>
        <v>40</v>
      </c>
      <c r="CO23" s="15">
        <f>'[1]STA-1SG'!CS530</f>
        <v>40</v>
      </c>
      <c r="CP23" s="15">
        <f>'[1]STA-1SG'!CT530</f>
        <v>40</v>
      </c>
      <c r="CQ23" s="15">
        <f>'[1]STA-1SG'!CU530</f>
        <v>40</v>
      </c>
      <c r="CR23" s="15">
        <f>'[1]STA-1SG'!CV530</f>
        <v>40</v>
      </c>
      <c r="CS23" s="15">
        <f>'[1]STA-1SG'!CW530</f>
        <v>40</v>
      </c>
      <c r="CT23" s="15">
        <f>'[1]STA-1SG'!CX530</f>
        <v>40</v>
      </c>
      <c r="CU23" s="15">
        <f>'[1]STA-1SG'!CY530</f>
        <v>40</v>
      </c>
      <c r="CV23" s="15">
        <f>'[1]STA-1SG'!CZ530</f>
        <v>40</v>
      </c>
      <c r="CW23" s="15">
        <f>'[1]STA-1SG'!DA530</f>
        <v>40</v>
      </c>
      <c r="CX23" s="15">
        <f>'[1]STA-1SG'!DB530</f>
        <v>40</v>
      </c>
      <c r="CY23" s="15">
        <f>'[1]STA-1SG'!DC530</f>
        <v>40</v>
      </c>
      <c r="CZ23" s="15">
        <f>'[1]STA-1SG'!DD530</f>
        <v>40</v>
      </c>
      <c r="DA23" s="15">
        <f>'[1]STA-1SG'!DE530</f>
        <v>40</v>
      </c>
      <c r="DB23" s="15">
        <f>'[1]STA-1SG'!DF530</f>
        <v>40</v>
      </c>
      <c r="DC23" s="15">
        <f>'[1]STA-1SG'!DG530</f>
        <v>40</v>
      </c>
      <c r="DD23" s="15">
        <v>40</v>
      </c>
      <c r="DE23" s="15">
        <v>40</v>
      </c>
      <c r="DF23" s="15">
        <v>40</v>
      </c>
      <c r="DG23" s="15">
        <v>40</v>
      </c>
      <c r="DH23" s="15">
        <v>40</v>
      </c>
      <c r="DI23" s="15">
        <v>40</v>
      </c>
      <c r="DJ23" s="15">
        <v>40</v>
      </c>
      <c r="DK23" s="15">
        <v>40</v>
      </c>
      <c r="DL23" s="15">
        <v>40</v>
      </c>
      <c r="DM23" s="15">
        <v>40</v>
      </c>
      <c r="DN23" s="15">
        <v>40</v>
      </c>
      <c r="DO23" s="15">
        <v>40</v>
      </c>
      <c r="DP23" s="15">
        <v>40</v>
      </c>
      <c r="DQ23" s="15">
        <v>40</v>
      </c>
      <c r="DR23" s="15">
        <v>40</v>
      </c>
      <c r="DS23" s="133">
        <v>40</v>
      </c>
      <c r="DT23" s="133">
        <v>40</v>
      </c>
      <c r="DU23" s="133">
        <v>40</v>
      </c>
      <c r="DV23" s="162">
        <v>40</v>
      </c>
      <c r="DW23" s="162">
        <v>40</v>
      </c>
      <c r="DX23" s="162">
        <v>40</v>
      </c>
      <c r="DY23" s="162">
        <v>40</v>
      </c>
      <c r="DZ23" s="162">
        <v>40</v>
      </c>
      <c r="EA23" s="162">
        <v>40</v>
      </c>
    </row>
    <row r="24" spans="1:131" ht="14.25" x14ac:dyDescent="0.2">
      <c r="A24" s="35" t="s">
        <v>96</v>
      </c>
      <c r="B24" s="14" t="s">
        <v>97</v>
      </c>
      <c r="C24" s="15">
        <f>'[1]STA-1SG'!G531</f>
        <v>-1.1000000000000001E-6</v>
      </c>
      <c r="D24" s="15">
        <f>'[1]STA-1SG'!H531</f>
        <v>-1.1000000000000001E-6</v>
      </c>
      <c r="E24" s="15">
        <f>'[1]STA-1SG'!I531</f>
        <v>-1.1000000000000001E-6</v>
      </c>
      <c r="F24" s="15">
        <f>'[1]STA-1SG'!J531</f>
        <v>-1.1000000000000001E-6</v>
      </c>
      <c r="G24" s="15">
        <f>'[1]STA-1SG'!K531</f>
        <v>-1.1000000000000001E-6</v>
      </c>
      <c r="H24" s="15">
        <f>'[1]STA-1SG'!L531</f>
        <v>-1.1000000000000001E-6</v>
      </c>
      <c r="I24" s="15">
        <f>'[1]STA-1SG'!M531</f>
        <v>-1.1000000000000001E-6</v>
      </c>
      <c r="J24" s="15">
        <f>'[1]STA-1SG'!N531</f>
        <v>-1.1000000000000001E-6</v>
      </c>
      <c r="K24" s="15">
        <f>'[1]STA-1SG'!O531</f>
        <v>-1.1000000000000001E-6</v>
      </c>
      <c r="L24" s="15">
        <f>'[1]STA-1SG'!P531</f>
        <v>17.521358549999995</v>
      </c>
      <c r="M24" s="15">
        <f>'[1]STA-1SG'!Q531</f>
        <v>17.521358549999995</v>
      </c>
      <c r="N24" s="15">
        <f>'[1]STA-1SG'!R531</f>
        <v>18.248187269999999</v>
      </c>
      <c r="O24" s="15">
        <f>'[1]STA-1SG'!S531</f>
        <v>5.2700000000000004E-6</v>
      </c>
      <c r="P24" s="15">
        <f>'[1]STA-1SG'!T531</f>
        <v>5.2700000000000004E-6</v>
      </c>
      <c r="Q24" s="15">
        <f>'[1]STA-1SG'!U531</f>
        <v>5.2700000000000004E-6</v>
      </c>
      <c r="R24" s="15">
        <f>'[1]STA-1SG'!V531</f>
        <v>5.2700000000000004E-6</v>
      </c>
      <c r="S24" s="15">
        <f>'[1]STA-1SG'!W531</f>
        <v>5.2700000000000004E-6</v>
      </c>
      <c r="T24" s="15">
        <f>'[1]STA-1SG'!X531</f>
        <v>5.2700000000000004E-6</v>
      </c>
      <c r="U24" s="15">
        <f>'[1]STA-1SG'!Y531</f>
        <v>5.2700000000000004E-6</v>
      </c>
      <c r="V24" s="15">
        <f>'[1]STA-1SG'!Z531</f>
        <v>5.2700000000000004E-6</v>
      </c>
      <c r="W24" s="15">
        <f>'[1]STA-1SG'!AA531</f>
        <v>5.2700000000000004E-6</v>
      </c>
      <c r="X24" s="15">
        <f>'[1]STA-1SG'!AB531</f>
        <v>2.7047513599999999</v>
      </c>
      <c r="Y24" s="15">
        <f>'[1]STA-1SG'!AC531</f>
        <v>3.53401919</v>
      </c>
      <c r="Z24" s="15">
        <f>'[1]STA-1SG'!AD531</f>
        <v>0</v>
      </c>
      <c r="AA24" s="15">
        <f>'[1]STA-1SG'!AE531</f>
        <v>0</v>
      </c>
      <c r="AB24" s="15">
        <f>'[1]STA-1SG'!AF531</f>
        <v>0</v>
      </c>
      <c r="AC24" s="15">
        <f>'[1]STA-1SG'!AG531</f>
        <v>0</v>
      </c>
      <c r="AD24" s="15">
        <f>'[1]STA-1SG'!AH531</f>
        <v>0</v>
      </c>
      <c r="AE24" s="15">
        <f>'[1]STA-1SG'!AI531</f>
        <v>0</v>
      </c>
      <c r="AF24" s="15">
        <f>'[1]STA-1SG'!AJ531</f>
        <v>0</v>
      </c>
      <c r="AG24" s="15">
        <f>'[1]STA-1SG'!AK531</f>
        <v>0</v>
      </c>
      <c r="AH24" s="15">
        <f>'[1]STA-1SG'!AL531</f>
        <v>0</v>
      </c>
      <c r="AI24" s="15">
        <f>'[1]STA-1SG'!AM531</f>
        <v>0</v>
      </c>
      <c r="AJ24" s="15">
        <f>'[1]STA-1SG'!AN531</f>
        <v>15.217361220000001</v>
      </c>
      <c r="AK24" s="15">
        <f>'[1]STA-1SG'!AO531</f>
        <v>15.217361220000001</v>
      </c>
      <c r="AL24" s="15">
        <f>'[1]STA-1SG'!AP531</f>
        <v>0</v>
      </c>
      <c r="AM24" s="15">
        <f>'[1]STA-1SG'!AQ531</f>
        <v>0</v>
      </c>
      <c r="AN24" s="15">
        <f>'[1]STA-1SG'!AR531</f>
        <v>0</v>
      </c>
      <c r="AO24" s="15">
        <f>'[1]STA-1SG'!AS531</f>
        <v>0</v>
      </c>
      <c r="AP24" s="15">
        <f>'[1]STA-1SG'!AT531</f>
        <v>0</v>
      </c>
      <c r="AQ24" s="15">
        <f>'[1]STA-1SG'!AU531</f>
        <v>0</v>
      </c>
      <c r="AR24" s="15">
        <f>'[1]STA-1SG'!AV531</f>
        <v>0</v>
      </c>
      <c r="AS24" s="15">
        <f>'[1]STA-1SG'!AW531</f>
        <v>0</v>
      </c>
      <c r="AT24" s="15">
        <f>'[1]STA-1SG'!AX531</f>
        <v>0</v>
      </c>
      <c r="AU24" s="15">
        <f>'[1]STA-1SG'!AY531</f>
        <v>0</v>
      </c>
      <c r="AV24" s="15">
        <f>'[1]STA-1SG'!AZ531</f>
        <v>53.558543800000002</v>
      </c>
      <c r="AW24" s="15">
        <f>'[1]STA-1SG'!BA531</f>
        <v>0</v>
      </c>
      <c r="AX24" s="15">
        <f>'[1]STA-1SG'!BB531</f>
        <v>0</v>
      </c>
      <c r="AY24" s="15">
        <f>'[1]STA-1SG'!BC531</f>
        <v>0</v>
      </c>
      <c r="AZ24" s="15">
        <f>'[1]STA-1SG'!BD531</f>
        <v>0</v>
      </c>
      <c r="BA24" s="15">
        <f>'[1]STA-1SG'!BE531</f>
        <v>0</v>
      </c>
      <c r="BB24" s="15">
        <f>'[1]STA-1SG'!BF531</f>
        <v>0</v>
      </c>
      <c r="BC24" s="15">
        <f>'[1]STA-1SG'!BG531</f>
        <v>0</v>
      </c>
      <c r="BD24" s="15">
        <f>'[1]STA-1SG'!BH531</f>
        <v>0</v>
      </c>
      <c r="BE24" s="15">
        <f>'[1]STA-1SG'!BI531</f>
        <v>0</v>
      </c>
      <c r="BF24" s="15">
        <f>'[1]STA-1SG'!BJ531</f>
        <v>0</v>
      </c>
      <c r="BG24" s="15">
        <f>'[1]STA-1SG'!BK531</f>
        <v>0</v>
      </c>
      <c r="BH24" s="15">
        <f>'[1]STA-1SG'!BL531</f>
        <v>118.470069</v>
      </c>
      <c r="BI24" s="15">
        <f>'[1]STA-1SG'!BM531</f>
        <v>118.470069</v>
      </c>
      <c r="BJ24" s="15">
        <f>'[1]STA-1SG'!BN531</f>
        <v>118.470069</v>
      </c>
      <c r="BK24" s="15">
        <f>'[1]STA-1SG'!BO531</f>
        <v>0</v>
      </c>
      <c r="BL24" s="15">
        <f>'[1]STA-1SG'!BP531</f>
        <v>0</v>
      </c>
      <c r="BM24" s="15">
        <f>'[1]STA-1SG'!BQ531</f>
        <v>0</v>
      </c>
      <c r="BN24" s="15">
        <f>'[1]STA-1SG'!BR531</f>
        <v>0</v>
      </c>
      <c r="BO24" s="15">
        <f>'[1]STA-1SG'!BS531</f>
        <v>0</v>
      </c>
      <c r="BP24" s="15">
        <f>'[1]STA-1SG'!BT531</f>
        <v>0</v>
      </c>
      <c r="BQ24" s="15">
        <f>'[1]STA-1SG'!BU531</f>
        <v>0</v>
      </c>
      <c r="BR24" s="15">
        <f>'[1]STA-1SG'!BV531</f>
        <v>0</v>
      </c>
      <c r="BS24" s="15">
        <f>'[1]STA-1SG'!BW531</f>
        <v>0</v>
      </c>
      <c r="BT24" s="15">
        <f>'[1]STA-1SG'!BX531</f>
        <v>213.77365760999999</v>
      </c>
      <c r="BU24" s="15">
        <f>'[1]STA-1SG'!BY531</f>
        <v>190.32123167</v>
      </c>
      <c r="BV24" s="15">
        <f>'[1]STA-1SG'!BZ531</f>
        <v>190.32123167</v>
      </c>
      <c r="BW24" s="15">
        <f>'[1]STA-1SG'!CA531</f>
        <v>0</v>
      </c>
      <c r="BX24" s="15">
        <f>'[1]STA-1SG'!CB531</f>
        <v>0</v>
      </c>
      <c r="BY24" s="15">
        <f>'[1]STA-1SG'!CC531</f>
        <v>0</v>
      </c>
      <c r="BZ24" s="15">
        <f>'[1]STA-1SG'!CD531</f>
        <v>0</v>
      </c>
      <c r="CA24" s="15">
        <f>'[1]STA-1SG'!CE531</f>
        <v>0</v>
      </c>
      <c r="CB24" s="15">
        <f>'[1]STA-1SG'!CF531</f>
        <v>0</v>
      </c>
      <c r="CC24" s="15">
        <f>'[1]STA-1SG'!CG531</f>
        <v>0</v>
      </c>
      <c r="CD24" s="15">
        <f>'[1]STA-1SG'!CH531</f>
        <v>0</v>
      </c>
      <c r="CE24" s="15">
        <f>'[1]STA-1SG'!CI531</f>
        <v>0</v>
      </c>
      <c r="CF24" s="15">
        <f>'[1]STA-1SG'!CJ531</f>
        <v>500.80558604000004</v>
      </c>
      <c r="CG24" s="15">
        <f>'[1]STA-1SG'!CK531</f>
        <v>501.61734858999995</v>
      </c>
      <c r="CH24" s="15">
        <f>'[1]STA-1SG'!CL531</f>
        <v>501.61734858999995</v>
      </c>
      <c r="CI24" s="15">
        <f>'[1]STA-1SG'!CM531</f>
        <v>-4.0999999999999999E-7</v>
      </c>
      <c r="CJ24" s="15">
        <f>'[1]STA-1SG'!CN531</f>
        <v>-4.0999999999999999E-7</v>
      </c>
      <c r="CK24" s="15">
        <f>'[1]STA-1SG'!CO531</f>
        <v>-4.0999999999999999E-7</v>
      </c>
      <c r="CL24" s="15">
        <f>'[1]STA-1SG'!CP531</f>
        <v>-4.0999999999999999E-7</v>
      </c>
      <c r="CM24" s="15">
        <f>'[1]STA-1SG'!CQ531</f>
        <v>-4.0999999999999999E-7</v>
      </c>
      <c r="CN24" s="15">
        <f>'[1]STA-1SG'!CR531</f>
        <v>-4.0999999999999999E-7</v>
      </c>
      <c r="CO24" s="15">
        <f>'[1]STA-1SG'!CS531</f>
        <v>-4.0999999999999999E-7</v>
      </c>
      <c r="CP24" s="15">
        <f>'[1]STA-1SG'!CT531</f>
        <v>-4.0999999999999999E-7</v>
      </c>
      <c r="CQ24" s="15">
        <f>'[1]STA-1SG'!CU531</f>
        <v>-4.0999999999999999E-7</v>
      </c>
      <c r="CR24" s="15">
        <f>'[1]STA-1SG'!CV531</f>
        <v>237.19906606999999</v>
      </c>
      <c r="CS24" s="15">
        <f>'[1]STA-1SG'!CW531</f>
        <v>237.19906606999999</v>
      </c>
      <c r="CT24" s="15">
        <f>'[1]STA-1SG'!CX531</f>
        <v>237.19906606999999</v>
      </c>
      <c r="CU24" s="15">
        <f>'[1]STA-1SG'!CY531</f>
        <v>0</v>
      </c>
      <c r="CV24" s="15">
        <f>'[1]STA-1SG'!CZ531</f>
        <v>0</v>
      </c>
      <c r="CW24" s="15">
        <f>'[1]STA-1SG'!DA531</f>
        <v>0</v>
      </c>
      <c r="CX24" s="15">
        <f>'[1]STA-1SG'!DB531</f>
        <v>0</v>
      </c>
      <c r="CY24" s="15">
        <f>'[1]STA-1SG'!DC531</f>
        <v>0</v>
      </c>
      <c r="CZ24" s="15">
        <f>'[1]STA-1SG'!DD531</f>
        <v>0</v>
      </c>
      <c r="DA24" s="15">
        <f>'[1]STA-1SG'!DE531</f>
        <v>0</v>
      </c>
      <c r="DB24" s="15">
        <f>'[1]STA-1SG'!DF531</f>
        <v>0</v>
      </c>
      <c r="DC24" s="15">
        <f>'[1]STA-1SG'!DG531</f>
        <v>0</v>
      </c>
      <c r="DD24" s="15">
        <v>53.785419359999999</v>
      </c>
      <c r="DE24" s="15">
        <v>53.063924360000001</v>
      </c>
      <c r="DF24" s="15">
        <v>53.063924360000001</v>
      </c>
      <c r="DG24" s="15">
        <v>0</v>
      </c>
      <c r="DH24" s="15">
        <v>0</v>
      </c>
      <c r="DI24" s="15">
        <v>0</v>
      </c>
      <c r="DJ24" s="15">
        <v>0</v>
      </c>
      <c r="DK24" s="15">
        <v>0</v>
      </c>
      <c r="DL24" s="15">
        <v>0</v>
      </c>
      <c r="DM24" s="15">
        <v>0</v>
      </c>
      <c r="DN24" s="15">
        <v>0</v>
      </c>
      <c r="DO24" s="15">
        <v>-3.9320000000000003E-5</v>
      </c>
      <c r="DP24" s="15">
        <v>33.984602369999998</v>
      </c>
      <c r="DQ24" s="15">
        <v>32.577974349999998</v>
      </c>
      <c r="DR24" s="15">
        <v>32.577974349999998</v>
      </c>
      <c r="DS24" s="133">
        <v>0</v>
      </c>
      <c r="DT24" s="133">
        <v>0</v>
      </c>
      <c r="DU24" s="133">
        <v>0</v>
      </c>
      <c r="DV24" s="162">
        <v>30.74525993</v>
      </c>
      <c r="DW24" s="162">
        <v>30.74525993</v>
      </c>
      <c r="DX24" s="162">
        <v>0</v>
      </c>
      <c r="DY24" s="162">
        <v>0</v>
      </c>
      <c r="DZ24" s="162">
        <v>0</v>
      </c>
      <c r="EA24" s="162">
        <v>0</v>
      </c>
    </row>
    <row r="25" spans="1:131" ht="14.25" x14ac:dyDescent="0.2">
      <c r="A25" s="35" t="s">
        <v>98</v>
      </c>
      <c r="B25" s="14" t="s">
        <v>99</v>
      </c>
      <c r="C25" s="15">
        <f>'[1]STA-1SG'!G533</f>
        <v>243.43036795</v>
      </c>
      <c r="D25" s="15">
        <f>'[1]STA-1SG'!H533</f>
        <v>243.43036795</v>
      </c>
      <c r="E25" s="15">
        <f>'[1]STA-1SG'!I533</f>
        <v>243.43036795</v>
      </c>
      <c r="F25" s="15">
        <f>'[1]STA-1SG'!J533</f>
        <v>243.43036795</v>
      </c>
      <c r="G25" s="15">
        <f>'[1]STA-1SG'!K533</f>
        <v>243.43036795</v>
      </c>
      <c r="H25" s="15">
        <f>'[1]STA-1SG'!L533</f>
        <v>243.43036795</v>
      </c>
      <c r="I25" s="15">
        <f>'[1]STA-1SG'!M533</f>
        <v>243.43036795</v>
      </c>
      <c r="J25" s="15">
        <f>'[1]STA-1SG'!N533</f>
        <v>243.43036795</v>
      </c>
      <c r="K25" s="15">
        <f>'[1]STA-1SG'!O533</f>
        <v>243.43036795</v>
      </c>
      <c r="L25" s="15">
        <f>'[1]STA-1SG'!P533</f>
        <v>243.43036795</v>
      </c>
      <c r="M25" s="15">
        <f>'[1]STA-1SG'!Q533</f>
        <v>243.43036795</v>
      </c>
      <c r="N25" s="15">
        <f>'[1]STA-1SG'!R533</f>
        <v>243.43036795</v>
      </c>
      <c r="O25" s="15">
        <f>'[1]STA-1SG'!S533</f>
        <v>256.20409495000001</v>
      </c>
      <c r="P25" s="15">
        <f>'[1]STA-1SG'!T533</f>
        <v>256.20409495000001</v>
      </c>
      <c r="Q25" s="15">
        <f>'[1]STA-1SG'!U533</f>
        <v>256.20409495000001</v>
      </c>
      <c r="R25" s="15">
        <f>'[1]STA-1SG'!V533</f>
        <v>256.20409495000001</v>
      </c>
      <c r="S25" s="15">
        <f>'[1]STA-1SG'!W533</f>
        <v>256.20409495000001</v>
      </c>
      <c r="T25" s="15">
        <f>'[1]STA-1SG'!X533</f>
        <v>256.20409495000001</v>
      </c>
      <c r="U25" s="15">
        <f>'[1]STA-1SG'!Y533</f>
        <v>256.20409495000001</v>
      </c>
      <c r="V25" s="15">
        <f>'[1]STA-1SG'!Z533</f>
        <v>256.20409495000001</v>
      </c>
      <c r="W25" s="15">
        <f>'[1]STA-1SG'!AA533</f>
        <v>256.20409495000001</v>
      </c>
      <c r="X25" s="15">
        <f>'[1]STA-1SG'!AB533</f>
        <v>256.20409495000001</v>
      </c>
      <c r="Y25" s="15">
        <f>'[1]STA-1SG'!AC533</f>
        <v>252.28242283999998</v>
      </c>
      <c r="Z25" s="15">
        <f>'[1]STA-1SG'!AD533</f>
        <v>254.75623628</v>
      </c>
      <c r="AA25" s="15">
        <f>'[1]STA-1SG'!AE533</f>
        <v>254.75623628</v>
      </c>
      <c r="AB25" s="15">
        <f>'[1]STA-1SG'!AF533</f>
        <v>254.75623628</v>
      </c>
      <c r="AC25" s="15">
        <f>'[1]STA-1SG'!AG533</f>
        <v>254.75623628</v>
      </c>
      <c r="AD25" s="15">
        <f>'[1]STA-1SG'!AH533</f>
        <v>254.75623628</v>
      </c>
      <c r="AE25" s="15">
        <f>'[1]STA-1SG'!AI533</f>
        <v>254.75623628</v>
      </c>
      <c r="AF25" s="15">
        <f>'[1]STA-1SG'!AJ533</f>
        <v>254.75623628</v>
      </c>
      <c r="AG25" s="15">
        <f>'[1]STA-1SG'!AK533</f>
        <v>254.75623628</v>
      </c>
      <c r="AH25" s="15">
        <f>'[1]STA-1SG'!AL533</f>
        <v>254.75623628</v>
      </c>
      <c r="AI25" s="15">
        <f>'[1]STA-1SG'!AM533</f>
        <v>244.33623627999998</v>
      </c>
      <c r="AJ25" s="15">
        <f>'[1]STA-1SG'!AN533</f>
        <v>244.33623627999998</v>
      </c>
      <c r="AK25" s="15">
        <f>'[1]STA-1SG'!AO533</f>
        <v>244.33623627999998</v>
      </c>
      <c r="AL25" s="15">
        <f>'[1]STA-1SG'!AP533</f>
        <v>254.98838912999997</v>
      </c>
      <c r="AM25" s="15">
        <f>'[1]STA-1SG'!AQ533</f>
        <v>249.98838912999997</v>
      </c>
      <c r="AN25" s="15">
        <f>'[1]STA-1SG'!AR533</f>
        <v>234.98838912999997</v>
      </c>
      <c r="AO25" s="15">
        <f>'[1]STA-1SG'!AS533</f>
        <v>234.98838912999997</v>
      </c>
      <c r="AP25" s="15">
        <f>'[1]STA-1SG'!AT533</f>
        <v>234.98838912999997</v>
      </c>
      <c r="AQ25" s="15">
        <f>'[1]STA-1SG'!AU533</f>
        <v>234.98838912999997</v>
      </c>
      <c r="AR25" s="15">
        <f>'[1]STA-1SG'!AV533</f>
        <v>234.98838912999997</v>
      </c>
      <c r="AS25" s="15">
        <f>'[1]STA-1SG'!AW533</f>
        <v>234.98838912999997</v>
      </c>
      <c r="AT25" s="15">
        <f>'[1]STA-1SG'!AX533</f>
        <v>234.98838912999997</v>
      </c>
      <c r="AU25" s="15">
        <f>'[1]STA-1SG'!AY533</f>
        <v>228.01463128</v>
      </c>
      <c r="AV25" s="15">
        <f>'[1]STA-1SG'!AZ533</f>
        <v>228.01463128</v>
      </c>
      <c r="AW25" s="15">
        <f>'[1]STA-1SG'!BA533</f>
        <v>281.5702321</v>
      </c>
      <c r="AX25" s="15">
        <f>'[1]STA-1SG'!BB533</f>
        <v>261.5702321</v>
      </c>
      <c r="AY25" s="15">
        <f>'[1]STA-1SG'!BC533</f>
        <v>261.5702321</v>
      </c>
      <c r="AZ25" s="15">
        <f>'[1]STA-1SG'!BD533</f>
        <v>246.57023209999997</v>
      </c>
      <c r="BA25" s="15">
        <f>'[1]STA-1SG'!BE533</f>
        <v>246.57023209999997</v>
      </c>
      <c r="BB25" s="15">
        <f>'[1]STA-1SG'!BF533</f>
        <v>246.57023209999997</v>
      </c>
      <c r="BC25" s="15">
        <f>'[1]STA-1SG'!BG533</f>
        <v>246.57023209999997</v>
      </c>
      <c r="BD25" s="15">
        <f>'[1]STA-1SG'!BH533</f>
        <v>246.57023209999997</v>
      </c>
      <c r="BE25" s="15">
        <f>'[1]STA-1SG'!BI533</f>
        <v>246.57023209999997</v>
      </c>
      <c r="BF25" s="15">
        <f>'[1]STA-1SG'!BJ533</f>
        <v>246.57023209999997</v>
      </c>
      <c r="BG25" s="15">
        <f>'[1]STA-1SG'!BK533</f>
        <v>246.57023209999997</v>
      </c>
      <c r="BH25" s="15">
        <f>'[1]STA-1SG'!BL533</f>
        <v>246.57023209999997</v>
      </c>
      <c r="BI25" s="15">
        <f>'[1]STA-1SG'!BM533</f>
        <v>246.57023209999997</v>
      </c>
      <c r="BJ25" s="15">
        <f>'[1]STA-1SG'!BN533</f>
        <v>246.57023209999997</v>
      </c>
      <c r="BK25" s="15">
        <f>'[1]STA-1SG'!BO533</f>
        <v>312.84357339000002</v>
      </c>
      <c r="BL25" s="15">
        <f>'[1]STA-1SG'!BP533</f>
        <v>302.84357339000002</v>
      </c>
      <c r="BM25" s="15">
        <f>'[1]STA-1SG'!BQ533</f>
        <v>302.84357339000002</v>
      </c>
      <c r="BN25" s="15">
        <f>'[1]STA-1SG'!BR533</f>
        <v>302.84357339000002</v>
      </c>
      <c r="BO25" s="15">
        <f>'[1]STA-1SG'!BS533</f>
        <v>302.84357339000002</v>
      </c>
      <c r="BP25" s="15">
        <f>'[1]STA-1SG'!BT533</f>
        <v>302.84357339000002</v>
      </c>
      <c r="BQ25" s="15">
        <f>'[1]STA-1SG'!BU533</f>
        <v>302.84357339000002</v>
      </c>
      <c r="BR25" s="15">
        <f>'[1]STA-1SG'!BV533</f>
        <v>302.84357339000002</v>
      </c>
      <c r="BS25" s="15">
        <f>'[1]STA-1SG'!BW533</f>
        <v>302.84357339000002</v>
      </c>
      <c r="BT25" s="15">
        <f>'[1]STA-1SG'!BX533</f>
        <v>302.84357339000002</v>
      </c>
      <c r="BU25" s="15">
        <f>'[1]STA-1SG'!BY533</f>
        <v>306.04173738999998</v>
      </c>
      <c r="BV25" s="15">
        <f>'[1]STA-1SG'!BZ533</f>
        <v>306.04173738999998</v>
      </c>
      <c r="BW25" s="15">
        <f>'[1]STA-1SG'!CA533</f>
        <v>427.43186516999992</v>
      </c>
      <c r="BX25" s="15">
        <f>'[1]STA-1SG'!CB533</f>
        <v>427.43186516999992</v>
      </c>
      <c r="BY25" s="15">
        <f>'[1]STA-1SG'!CC533</f>
        <v>427.43186516999992</v>
      </c>
      <c r="BZ25" s="15">
        <f>'[1]STA-1SG'!CD533</f>
        <v>427.43186516999998</v>
      </c>
      <c r="CA25" s="15">
        <f>'[1]STA-1SG'!CE533</f>
        <v>427.43186516999992</v>
      </c>
      <c r="CB25" s="15">
        <f>'[1]STA-1SG'!CF533</f>
        <v>427.43186516999992</v>
      </c>
      <c r="CC25" s="15">
        <f>'[1]STA-1SG'!CG533</f>
        <v>427.43186516999992</v>
      </c>
      <c r="CD25" s="15">
        <f>'[1]STA-1SG'!CH533</f>
        <v>427.43186516999992</v>
      </c>
      <c r="CE25" s="15">
        <f>'[1]STA-1SG'!CI533</f>
        <v>2850.1211883700003</v>
      </c>
      <c r="CF25" s="15">
        <f>'[1]STA-1SG'!CJ533</f>
        <v>3005.45042917</v>
      </c>
      <c r="CG25" s="15">
        <f>'[1]STA-1SG'!CK533</f>
        <v>2794.8801915399999</v>
      </c>
      <c r="CH25" s="15">
        <f>'[1]STA-1SG'!CL533</f>
        <v>2783.2856957200001</v>
      </c>
      <c r="CI25" s="15">
        <f>'[1]STA-1SG'!CM533</f>
        <v>2053.3077527700002</v>
      </c>
      <c r="CJ25" s="15">
        <f>'[1]STA-1SG'!CN533</f>
        <v>1850.2231531800001</v>
      </c>
      <c r="CK25" s="15">
        <f>'[1]STA-1SG'!CO533</f>
        <v>1724.2525528600002</v>
      </c>
      <c r="CL25" s="15">
        <f>'[1]STA-1SG'!CP533</f>
        <v>1733.5314432099999</v>
      </c>
      <c r="CM25" s="15">
        <f>'[1]STA-1SG'!CQ533</f>
        <v>1827.92511887</v>
      </c>
      <c r="CN25" s="15">
        <f>'[1]STA-1SG'!CR533</f>
        <v>1555.1635715899999</v>
      </c>
      <c r="CO25" s="15">
        <f>'[1]STA-1SG'!CS533</f>
        <v>2003.8989780899999</v>
      </c>
      <c r="CP25" s="15">
        <f>'[1]STA-1SG'!CT533</f>
        <v>1653.7651919999998</v>
      </c>
      <c r="CQ25" s="15">
        <f>'[1]STA-1SG'!CU533</f>
        <v>1424.9920881499997</v>
      </c>
      <c r="CR25" s="15">
        <f>'[1]STA-1SG'!CV533</f>
        <v>1528.42502061</v>
      </c>
      <c r="CS25" s="15">
        <f>'[1]STA-1SG'!CW533</f>
        <v>1597.94907631</v>
      </c>
      <c r="CT25" s="15">
        <f>'[1]STA-1SG'!CX533</f>
        <v>1137.37584812</v>
      </c>
      <c r="CU25" s="15">
        <f>'[1]STA-1SG'!CY533</f>
        <v>1185.89505403</v>
      </c>
      <c r="CV25" s="15">
        <f>'[1]STA-1SG'!CZ533</f>
        <v>1189.56347596</v>
      </c>
      <c r="CW25" s="15">
        <f>'[1]STA-1SG'!DA533</f>
        <v>1174.7038886300002</v>
      </c>
      <c r="CX25" s="15">
        <f>'[1]STA-1SG'!DB533</f>
        <v>1148.51831636</v>
      </c>
      <c r="CY25" s="15">
        <f>'[1]STA-1SG'!DC533</f>
        <v>1079.30955296</v>
      </c>
      <c r="CZ25" s="15">
        <f>'[1]STA-1SG'!DD533</f>
        <v>995.40310592000003</v>
      </c>
      <c r="DA25" s="15">
        <f>'[1]STA-1SG'!DE533</f>
        <v>1085.8074595100002</v>
      </c>
      <c r="DB25" s="15">
        <f>'[1]STA-1SG'!DF533</f>
        <v>1017.94470117</v>
      </c>
      <c r="DC25" s="15">
        <f>'[1]STA-1SG'!DG533</f>
        <v>814.18514686000003</v>
      </c>
      <c r="DD25" s="15">
        <v>2614.0188158599999</v>
      </c>
      <c r="DE25" s="15">
        <v>2389.0139919799999</v>
      </c>
      <c r="DF25" s="15">
        <v>2653.16153446</v>
      </c>
      <c r="DG25" s="15">
        <v>2497.72040818</v>
      </c>
      <c r="DH25" s="15">
        <v>3425.86713723</v>
      </c>
      <c r="DI25" s="15">
        <v>3245.3597214400002</v>
      </c>
      <c r="DJ25" s="15">
        <v>3186.9136280400003</v>
      </c>
      <c r="DK25" s="15">
        <v>3555.2323300099997</v>
      </c>
      <c r="DL25" s="15">
        <v>3429.9713666600001</v>
      </c>
      <c r="DM25" s="15">
        <v>3300.8044273099999</v>
      </c>
      <c r="DN25" s="15">
        <v>3463.9130493400003</v>
      </c>
      <c r="DO25" s="15">
        <v>3667.5965385299996</v>
      </c>
      <c r="DP25" s="15">
        <v>4166.5519987500002</v>
      </c>
      <c r="DQ25" s="15">
        <v>3850.60488893</v>
      </c>
      <c r="DR25" s="15">
        <v>3774.3847628800004</v>
      </c>
      <c r="DS25" s="133">
        <v>3774.02927224</v>
      </c>
      <c r="DT25" s="133">
        <v>3666.6756195800003</v>
      </c>
      <c r="DU25" s="133">
        <v>3783.2637428399998</v>
      </c>
      <c r="DV25" s="162">
        <v>3824.0281513</v>
      </c>
      <c r="DW25" s="162">
        <v>3769.3217216899998</v>
      </c>
      <c r="DX25" s="162">
        <v>4160.3716946300001</v>
      </c>
      <c r="DY25" s="162">
        <v>3900.72613353</v>
      </c>
      <c r="DZ25" s="162">
        <v>4249.9540717</v>
      </c>
      <c r="EA25" s="162">
        <v>4629.6875740300002</v>
      </c>
    </row>
    <row r="26" spans="1:131" ht="14.25" x14ac:dyDescent="0.2">
      <c r="A26" s="35" t="s">
        <v>100</v>
      </c>
      <c r="B26" s="14" t="s">
        <v>101</v>
      </c>
      <c r="C26" s="15">
        <f>'[1]STA-1SG'!G534</f>
        <v>1085.91976492</v>
      </c>
      <c r="D26" s="15">
        <f>'[1]STA-1SG'!H534</f>
        <v>938.83785739999996</v>
      </c>
      <c r="E26" s="15">
        <f>'[1]STA-1SG'!I534</f>
        <v>1107.25066053</v>
      </c>
      <c r="F26" s="15">
        <f>'[1]STA-1SG'!J534</f>
        <v>1070.81969078</v>
      </c>
      <c r="G26" s="15">
        <f>'[1]STA-1SG'!K534</f>
        <v>1169.72813322</v>
      </c>
      <c r="H26" s="15">
        <f>'[1]STA-1SG'!L534</f>
        <v>1159.89380112</v>
      </c>
      <c r="I26" s="15">
        <f>'[1]STA-1SG'!M534</f>
        <v>1048.2082691200001</v>
      </c>
      <c r="J26" s="15">
        <f>'[1]STA-1SG'!N534</f>
        <v>888.16897027000005</v>
      </c>
      <c r="K26" s="15">
        <f>'[1]STA-1SG'!O534</f>
        <v>802.51044492999995</v>
      </c>
      <c r="L26" s="15">
        <f>'[1]STA-1SG'!P534</f>
        <v>772.30143447</v>
      </c>
      <c r="M26" s="15">
        <f>'[1]STA-1SG'!Q534</f>
        <v>616.24922761999994</v>
      </c>
      <c r="N26" s="15">
        <f>'[1]STA-1SG'!R534</f>
        <v>609.1910452699999</v>
      </c>
      <c r="O26" s="15">
        <f>'[1]STA-1SG'!S534</f>
        <v>437.40129474999998</v>
      </c>
      <c r="P26" s="15">
        <f>'[1]STA-1SG'!T534</f>
        <v>641.1757508899999</v>
      </c>
      <c r="Q26" s="15">
        <f>'[1]STA-1SG'!U534</f>
        <v>533.53137002999995</v>
      </c>
      <c r="R26" s="15">
        <f>'[1]STA-1SG'!V534</f>
        <v>521.83767179999995</v>
      </c>
      <c r="S26" s="15">
        <f>'[1]STA-1SG'!W534</f>
        <v>484.91451280999996</v>
      </c>
      <c r="T26" s="15">
        <f>'[1]STA-1SG'!X534</f>
        <v>470.43764277000002</v>
      </c>
      <c r="U26" s="15">
        <f>'[1]STA-1SG'!Y534</f>
        <v>444.67270049999996</v>
      </c>
      <c r="V26" s="15">
        <f>'[1]STA-1SG'!Z534</f>
        <v>368.92257045999997</v>
      </c>
      <c r="W26" s="15">
        <f>'[1]STA-1SG'!AA534</f>
        <v>444.58898255999998</v>
      </c>
      <c r="X26" s="15">
        <f>'[1]STA-1SG'!AB534</f>
        <v>531.70605992000003</v>
      </c>
      <c r="Y26" s="15">
        <f>'[1]STA-1SG'!AC534</f>
        <v>436.52301401</v>
      </c>
      <c r="Z26" s="15">
        <f>'[1]STA-1SG'!AD534</f>
        <v>365.90748690999993</v>
      </c>
      <c r="AA26" s="15">
        <f>'[1]STA-1SG'!AE534</f>
        <v>469.72659054000002</v>
      </c>
      <c r="AB26" s="15">
        <f>'[1]STA-1SG'!AF534</f>
        <v>410.35490822999992</v>
      </c>
      <c r="AC26" s="15">
        <f>'[1]STA-1SG'!AG534</f>
        <v>379.36577434999992</v>
      </c>
      <c r="AD26" s="15">
        <f>'[1]STA-1SG'!AH534</f>
        <v>351.49913344999999</v>
      </c>
      <c r="AE26" s="15">
        <f>'[1]STA-1SG'!AI534</f>
        <v>424.21975744999997</v>
      </c>
      <c r="AF26" s="15">
        <f>'[1]STA-1SG'!AJ534</f>
        <v>388.57139287999996</v>
      </c>
      <c r="AG26" s="15">
        <f>'[1]STA-1SG'!AK534</f>
        <v>339.26146892000003</v>
      </c>
      <c r="AH26" s="15">
        <f>'[1]STA-1SG'!AL534</f>
        <v>317.07281476000003</v>
      </c>
      <c r="AI26" s="15">
        <f>'[1]STA-1SG'!AM534</f>
        <v>312.19054281999996</v>
      </c>
      <c r="AJ26" s="15">
        <f>'[1]STA-1SG'!AN534</f>
        <v>327.84949512999998</v>
      </c>
      <c r="AK26" s="15">
        <f>'[1]STA-1SG'!AO534</f>
        <v>319.05982374000001</v>
      </c>
      <c r="AL26" s="15">
        <f>'[1]STA-1SG'!AP534</f>
        <v>369.90784359999992</v>
      </c>
      <c r="AM26" s="15">
        <f>'[1]STA-1SG'!AQ534</f>
        <v>343.95201509999993</v>
      </c>
      <c r="AN26" s="15">
        <f>'[1]STA-1SG'!AR534</f>
        <v>408.07335205999999</v>
      </c>
      <c r="AO26" s="15">
        <f>'[1]STA-1SG'!AS534</f>
        <v>395.17996531</v>
      </c>
      <c r="AP26" s="15">
        <f>'[1]STA-1SG'!AT534</f>
        <v>389.90866388999996</v>
      </c>
      <c r="AQ26" s="15">
        <f>'[1]STA-1SG'!AU534</f>
        <v>374.50671924</v>
      </c>
      <c r="AR26" s="15">
        <f>'[1]STA-1SG'!AV534</f>
        <v>359.40505048</v>
      </c>
      <c r="AS26" s="15">
        <f>'[1]STA-1SG'!AW534</f>
        <v>400.83724346999998</v>
      </c>
      <c r="AT26" s="15">
        <f>'[1]STA-1SG'!AX534</f>
        <v>361.02993062999997</v>
      </c>
      <c r="AU26" s="15">
        <f>'[1]STA-1SG'!AY534</f>
        <v>344.85763689999999</v>
      </c>
      <c r="AV26" s="15">
        <f>'[1]STA-1SG'!AZ534</f>
        <v>327.50102161000001</v>
      </c>
      <c r="AW26" s="15">
        <f>'[1]STA-1SG'!BA534</f>
        <v>324.13586694999998</v>
      </c>
      <c r="AX26" s="15">
        <f>'[1]STA-1SG'!BB534</f>
        <v>345.68756236000002</v>
      </c>
      <c r="AY26" s="15">
        <f>'[1]STA-1SG'!BC534</f>
        <v>379.14402070999995</v>
      </c>
      <c r="AZ26" s="15">
        <f>'[1]STA-1SG'!BD534</f>
        <v>553.42622630999995</v>
      </c>
      <c r="BA26" s="15">
        <f>'[1]STA-1SG'!BE534</f>
        <v>633.66626999999994</v>
      </c>
      <c r="BB26" s="15">
        <f>'[1]STA-1SG'!BF534</f>
        <v>589.00413137999999</v>
      </c>
      <c r="BC26" s="15">
        <f>'[1]STA-1SG'!BG534</f>
        <v>643.79466384</v>
      </c>
      <c r="BD26" s="15">
        <f>'[1]STA-1SG'!BH534</f>
        <v>772.63111374999994</v>
      </c>
      <c r="BE26" s="15">
        <f>'[1]STA-1SG'!BI534</f>
        <v>727.60166018999996</v>
      </c>
      <c r="BF26" s="15">
        <f>'[1]STA-1SG'!BJ534</f>
        <v>634.40054089</v>
      </c>
      <c r="BG26" s="15">
        <f>'[1]STA-1SG'!BK534</f>
        <v>586.58116604999998</v>
      </c>
      <c r="BH26" s="15">
        <f>'[1]STA-1SG'!BL534</f>
        <v>612.94530128999997</v>
      </c>
      <c r="BI26" s="15">
        <f>'[1]STA-1SG'!BM534</f>
        <v>636.10890053999992</v>
      </c>
      <c r="BJ26" s="15">
        <f>'[1]STA-1SG'!BN534</f>
        <v>728.65953852999996</v>
      </c>
      <c r="BK26" s="15">
        <f>'[1]STA-1SG'!BO534</f>
        <v>686.51359339999999</v>
      </c>
      <c r="BL26" s="15">
        <f>'[1]STA-1SG'!BP534</f>
        <v>659.2946515399999</v>
      </c>
      <c r="BM26" s="15">
        <f>'[1]STA-1SG'!BQ534</f>
        <v>626.38986956999997</v>
      </c>
      <c r="BN26" s="15">
        <f>'[1]STA-1SG'!BR534</f>
        <v>702.21290080999995</v>
      </c>
      <c r="BO26" s="15">
        <f>'[1]STA-1SG'!BS534</f>
        <v>704.43585695000002</v>
      </c>
      <c r="BP26" s="15">
        <f>'[1]STA-1SG'!BT534</f>
        <v>676.93717658000003</v>
      </c>
      <c r="BQ26" s="15">
        <f>'[1]STA-1SG'!BU534</f>
        <v>503.49727636</v>
      </c>
      <c r="BR26" s="15">
        <f>'[1]STA-1SG'!BV534</f>
        <v>727.59136110999998</v>
      </c>
      <c r="BS26" s="15">
        <f>'[1]STA-1SG'!BW534</f>
        <v>719.0127400099999</v>
      </c>
      <c r="BT26" s="15">
        <f>'[1]STA-1SG'!BX534</f>
        <v>1157.0176447699998</v>
      </c>
      <c r="BU26" s="15">
        <f>'[1]STA-1SG'!BY534</f>
        <v>1502.9237693099999</v>
      </c>
      <c r="BV26" s="15">
        <f>'[1]STA-1SG'!BZ534</f>
        <v>2069.0092097000002</v>
      </c>
      <c r="BW26" s="15">
        <f>'[1]STA-1SG'!CA534</f>
        <v>1536.02991172</v>
      </c>
      <c r="BX26" s="15">
        <f>'[1]STA-1SG'!CB534</f>
        <v>1462.3820240299999</v>
      </c>
      <c r="BY26" s="15">
        <f>'[1]STA-1SG'!CC534</f>
        <v>1810.9295671899999</v>
      </c>
      <c r="BZ26" s="15">
        <f>'[1]STA-1SG'!CD534</f>
        <v>1343.91571471</v>
      </c>
      <c r="CA26" s="15">
        <f>'[1]STA-1SG'!CE534</f>
        <v>1342.25598472</v>
      </c>
      <c r="CB26" s="15">
        <f>'[1]STA-1SG'!CF534</f>
        <v>1745.21338487</v>
      </c>
      <c r="CC26" s="15">
        <f>'[1]STA-1SG'!CG534</f>
        <v>2500.8915621999995</v>
      </c>
      <c r="CD26" s="15">
        <f>'[1]STA-1SG'!CH534</f>
        <v>2451.1751738099997</v>
      </c>
      <c r="CE26" s="15">
        <f>'[1]STA-1SG'!CI534</f>
        <v>0</v>
      </c>
      <c r="CF26" s="15">
        <f>'[1]STA-1SG'!CJ534</f>
        <v>0</v>
      </c>
      <c r="CG26" s="15">
        <f>'[1]STA-1SG'!CK534</f>
        <v>0</v>
      </c>
      <c r="CH26" s="15">
        <f>'[1]STA-1SG'!CL534</f>
        <v>0</v>
      </c>
      <c r="CI26" s="15">
        <f>'[1]STA-1SG'!CM534</f>
        <v>0</v>
      </c>
      <c r="CJ26" s="15">
        <f>'[1]STA-1SG'!CN534</f>
        <v>0</v>
      </c>
      <c r="CK26" s="15">
        <f>'[1]STA-1SG'!CO534</f>
        <v>0</v>
      </c>
      <c r="CL26" s="15">
        <f>'[1]STA-1SG'!CP534</f>
        <v>0</v>
      </c>
      <c r="CM26" s="15">
        <f>'[1]STA-1SG'!CQ534</f>
        <v>0</v>
      </c>
      <c r="CN26" s="15">
        <f>'[1]STA-1SG'!CR534</f>
        <v>0</v>
      </c>
      <c r="CO26" s="15">
        <f>'[1]STA-1SG'!CS534</f>
        <v>0</v>
      </c>
      <c r="CP26" s="15">
        <f>'[1]STA-1SG'!CT534</f>
        <v>0</v>
      </c>
      <c r="CQ26" s="15">
        <f>'[1]STA-1SG'!CU534</f>
        <v>0</v>
      </c>
      <c r="CR26" s="15">
        <f>'[1]STA-1SG'!CV534</f>
        <v>0</v>
      </c>
      <c r="CS26" s="15">
        <f>'[1]STA-1SG'!CW534</f>
        <v>0</v>
      </c>
      <c r="CT26" s="15">
        <f>'[1]STA-1SG'!CX534</f>
        <v>0</v>
      </c>
      <c r="CU26" s="15">
        <f>'[1]STA-1SG'!CY534</f>
        <v>0</v>
      </c>
      <c r="CV26" s="15">
        <f>'[1]STA-1SG'!CZ534</f>
        <v>0</v>
      </c>
      <c r="CW26" s="15">
        <f>'[1]STA-1SG'!DA534</f>
        <v>0</v>
      </c>
      <c r="CX26" s="15">
        <f>'[1]STA-1SG'!DB534</f>
        <v>0</v>
      </c>
      <c r="CY26" s="15">
        <f>'[1]STA-1SG'!DC534</f>
        <v>0</v>
      </c>
      <c r="CZ26" s="15">
        <f>'[1]STA-1SG'!DD534</f>
        <v>0</v>
      </c>
      <c r="DA26" s="15">
        <f>'[1]STA-1SG'!DE534</f>
        <v>0</v>
      </c>
      <c r="DB26" s="15">
        <f>'[1]STA-1SG'!DF534</f>
        <v>0</v>
      </c>
      <c r="DC26" s="15">
        <f>'[1]STA-1SG'!DG534</f>
        <v>0</v>
      </c>
      <c r="DD26" s="15">
        <v>0</v>
      </c>
      <c r="DE26" s="15">
        <v>0</v>
      </c>
      <c r="DF26" s="15">
        <v>0</v>
      </c>
      <c r="DG26" s="15">
        <v>0</v>
      </c>
      <c r="DH26" s="15">
        <v>0</v>
      </c>
      <c r="DI26" s="15">
        <v>0</v>
      </c>
      <c r="DJ26" s="15">
        <v>0</v>
      </c>
      <c r="DK26" s="15">
        <v>0</v>
      </c>
      <c r="DL26" s="15">
        <v>0</v>
      </c>
      <c r="DM26" s="15">
        <v>0</v>
      </c>
      <c r="DN26" s="15">
        <v>0</v>
      </c>
      <c r="DO26" s="15">
        <v>0</v>
      </c>
      <c r="DP26" s="15">
        <v>0</v>
      </c>
      <c r="DQ26" s="15">
        <v>0</v>
      </c>
      <c r="DR26" s="15">
        <v>0</v>
      </c>
      <c r="DS26" s="133">
        <v>0</v>
      </c>
      <c r="DT26" s="133">
        <v>0</v>
      </c>
      <c r="DU26" s="133">
        <v>0</v>
      </c>
      <c r="DV26" s="162">
        <v>0</v>
      </c>
      <c r="DW26" s="162">
        <v>0</v>
      </c>
      <c r="DX26" s="162">
        <v>0</v>
      </c>
      <c r="DY26" s="162">
        <v>0</v>
      </c>
      <c r="DZ26" s="162">
        <v>0</v>
      </c>
      <c r="EA26" s="162">
        <v>0</v>
      </c>
    </row>
    <row r="27" spans="1:131" ht="14.25" x14ac:dyDescent="0.2">
      <c r="A27" s="35" t="s">
        <v>102</v>
      </c>
      <c r="B27" s="14" t="s">
        <v>103</v>
      </c>
      <c r="C27" s="15">
        <f>'[1]STA-1SG'!G532</f>
        <v>8.2385931299999893</v>
      </c>
      <c r="D27" s="15">
        <f>'[1]STA-1SG'!H532</f>
        <v>10.527834909999999</v>
      </c>
      <c r="E27" s="15">
        <f>'[1]STA-1SG'!I532</f>
        <v>8.9457867899999908</v>
      </c>
      <c r="F27" s="15">
        <f>'[1]STA-1SG'!J532</f>
        <v>12.616116979999997</v>
      </c>
      <c r="G27" s="15">
        <f>'[1]STA-1SG'!K532</f>
        <v>13.567052769999998</v>
      </c>
      <c r="H27" s="15">
        <f>'[1]STA-1SG'!L532</f>
        <v>15.233384559999998</v>
      </c>
      <c r="I27" s="15">
        <f>'[1]STA-1SG'!M532</f>
        <v>17.303096060000001</v>
      </c>
      <c r="J27" s="15">
        <f>'[1]STA-1SG'!N532</f>
        <v>23.405352769999997</v>
      </c>
      <c r="K27" s="15">
        <f>'[1]STA-1SG'!O532</f>
        <v>17.844932159999999</v>
      </c>
      <c r="L27" s="15">
        <f>'[1]STA-1SG'!P532</f>
        <v>4.4375891899999989</v>
      </c>
      <c r="M27" s="15">
        <f>'[1]STA-1SG'!Q532</f>
        <v>2.5646065699999996</v>
      </c>
      <c r="N27" s="15">
        <f>'[1]STA-1SG'!R532</f>
        <v>1.0015973</v>
      </c>
      <c r="O27" s="15">
        <f>'[1]STA-1SG'!S532</f>
        <v>0.58835676000000303</v>
      </c>
      <c r="P27" s="15">
        <f>'[1]STA-1SG'!T532</f>
        <v>2.6052026800000001</v>
      </c>
      <c r="Q27" s="15">
        <f>'[1]STA-1SG'!U532</f>
        <v>6.194676030000009</v>
      </c>
      <c r="R27" s="15">
        <f>'[1]STA-1SG'!V532</f>
        <v>15.598678859999998</v>
      </c>
      <c r="S27" s="15">
        <f>'[1]STA-1SG'!W532</f>
        <v>8.0697160899999805</v>
      </c>
      <c r="T27" s="15">
        <f>'[1]STA-1SG'!X532</f>
        <v>2.9165627000000298</v>
      </c>
      <c r="U27" s="15">
        <f>'[1]STA-1SG'!Y532</f>
        <v>6.6970534599999993</v>
      </c>
      <c r="V27" s="15">
        <f>'[1]STA-1SG'!Z532</f>
        <v>7.6604085000000088</v>
      </c>
      <c r="W27" s="15">
        <f>'[1]STA-1SG'!AA532</f>
        <v>2.6354903200000099</v>
      </c>
      <c r="X27" s="15">
        <f>'[1]STA-1SG'!AB532</f>
        <v>2.0578470900000001</v>
      </c>
      <c r="Y27" s="15">
        <f>'[1]STA-1SG'!AC532</f>
        <v>1.32513021</v>
      </c>
      <c r="Z27" s="15">
        <f>'[1]STA-1SG'!AD532</f>
        <v>3.7683671799999994</v>
      </c>
      <c r="AA27" s="15">
        <f>'[1]STA-1SG'!AE532</f>
        <v>-0.70291669999999495</v>
      </c>
      <c r="AB27" s="15">
        <f>'[1]STA-1SG'!AF532</f>
        <v>-14.57225921</v>
      </c>
      <c r="AC27" s="15">
        <f>'[1]STA-1SG'!AG532</f>
        <v>-13.49086992</v>
      </c>
      <c r="AD27" s="15">
        <f>'[1]STA-1SG'!AH532</f>
        <v>-14.541454259999998</v>
      </c>
      <c r="AE27" s="15">
        <f>'[1]STA-1SG'!AI532</f>
        <v>-15.97903131</v>
      </c>
      <c r="AF27" s="15">
        <f>'[1]STA-1SG'!AJ532</f>
        <v>9.4682095799999892</v>
      </c>
      <c r="AG27" s="15">
        <f>'[1]STA-1SG'!AK532</f>
        <v>16.049067239999999</v>
      </c>
      <c r="AH27" s="15">
        <f>'[1]STA-1SG'!AL532</f>
        <v>15.392455209999998</v>
      </c>
      <c r="AI27" s="15">
        <f>'[1]STA-1SG'!AM532</f>
        <v>14.67480671</v>
      </c>
      <c r="AJ27" s="15">
        <f>'[1]STA-1SG'!AN532</f>
        <v>2.6887220100000002</v>
      </c>
      <c r="AK27" s="15">
        <f>'[1]STA-1SG'!AO532</f>
        <v>2.2455706609999999</v>
      </c>
      <c r="AL27" s="15">
        <f>'[1]STA-1SG'!AP532</f>
        <v>3.2675999099999999</v>
      </c>
      <c r="AM27" s="15">
        <f>'[1]STA-1SG'!AQ532</f>
        <v>4.8669893400000097</v>
      </c>
      <c r="AN27" s="15">
        <f>'[1]STA-1SG'!AR532</f>
        <v>33.08454339</v>
      </c>
      <c r="AO27" s="15">
        <f>'[1]STA-1SG'!AS532</f>
        <v>38.047254950000003</v>
      </c>
      <c r="AP27" s="15">
        <f>'[1]STA-1SG'!AT532</f>
        <v>45.904757480000001</v>
      </c>
      <c r="AQ27" s="15">
        <f>'[1]STA-1SG'!AU532</f>
        <v>51.65257149</v>
      </c>
      <c r="AR27" s="15">
        <f>'[1]STA-1SG'!AV532</f>
        <v>56.9045007</v>
      </c>
      <c r="AS27" s="15">
        <f>'[1]STA-1SG'!AW532</f>
        <v>57.58830914</v>
      </c>
      <c r="AT27" s="15">
        <f>'[1]STA-1SG'!AX532</f>
        <v>54.91858963699999</v>
      </c>
      <c r="AU27" s="15">
        <f>'[1]STA-1SG'!AY532</f>
        <v>53.214075370000003</v>
      </c>
      <c r="AV27" s="15">
        <f>'[1]STA-1SG'!AZ532</f>
        <v>12.1222926</v>
      </c>
      <c r="AW27" s="15">
        <f>'[1]STA-1SG'!BA532</f>
        <v>20.04486898</v>
      </c>
      <c r="AX27" s="15">
        <f>'[1]STA-1SG'!BB532</f>
        <v>28.749646909999999</v>
      </c>
      <c r="AY27" s="15">
        <f>'[1]STA-1SG'!BC532</f>
        <v>39.154729439999997</v>
      </c>
      <c r="AZ27" s="15">
        <f>'[1]STA-1SG'!BD532</f>
        <v>49.810292299999993</v>
      </c>
      <c r="BA27" s="15">
        <f>'[1]STA-1SG'!BE532</f>
        <v>59.010566119999993</v>
      </c>
      <c r="BB27" s="15">
        <f>'[1]STA-1SG'!BF532</f>
        <v>71.962605519999997</v>
      </c>
      <c r="BC27" s="15">
        <f>'[1]STA-1SG'!BG532</f>
        <v>83.030919519999998</v>
      </c>
      <c r="BD27" s="15">
        <f>'[1]STA-1SG'!BH532</f>
        <v>94.162742749999992</v>
      </c>
      <c r="BE27" s="15">
        <f>'[1]STA-1SG'!BI532</f>
        <v>107.44404237000001</v>
      </c>
      <c r="BF27" s="15">
        <f>'[1]STA-1SG'!BJ532</f>
        <v>118.97903225999998</v>
      </c>
      <c r="BG27" s="15">
        <f>'[1]STA-1SG'!BK532</f>
        <v>124.71987854999999</v>
      </c>
      <c r="BH27" s="15">
        <f>'[1]STA-1SG'!BL532</f>
        <v>19.054793190000002</v>
      </c>
      <c r="BI27" s="15">
        <f>'[1]STA-1SG'!BM532</f>
        <v>41.991284120000003</v>
      </c>
      <c r="BJ27" s="15">
        <f>'[1]STA-1SG'!BN532</f>
        <v>58.054290520000002</v>
      </c>
      <c r="BK27" s="15">
        <f>'[1]STA-1SG'!BO532</f>
        <v>84.920340609999997</v>
      </c>
      <c r="BL27" s="15">
        <f>'[1]STA-1SG'!BP532</f>
        <v>94.852463919999991</v>
      </c>
      <c r="BM27" s="15">
        <f>'[1]STA-1SG'!BQ532</f>
        <v>105.81766474999999</v>
      </c>
      <c r="BN27" s="15">
        <f>'[1]STA-1SG'!BR532</f>
        <v>132.8397191</v>
      </c>
      <c r="BO27" s="15">
        <f>'[1]STA-1SG'!BS532</f>
        <v>158.30252493</v>
      </c>
      <c r="BP27" s="15">
        <f>'[1]STA-1SG'!BT532</f>
        <v>170.98574368000001</v>
      </c>
      <c r="BQ27" s="15">
        <f>'[1]STA-1SG'!BU532</f>
        <v>178.76692312999998</v>
      </c>
      <c r="BR27" s="15">
        <f>'[1]STA-1SG'!BV532</f>
        <v>194.34680138999997</v>
      </c>
      <c r="BS27" s="15">
        <f>'[1]STA-1SG'!BW532</f>
        <v>210.54947321</v>
      </c>
      <c r="BT27" s="15">
        <f>'[1]STA-1SG'!BX532</f>
        <v>16.810246280000001</v>
      </c>
      <c r="BU27" s="15">
        <f>'[1]STA-1SG'!BY532</f>
        <v>42.874989470000003</v>
      </c>
      <c r="BV27" s="15">
        <f>'[1]STA-1SG'!BZ532</f>
        <v>56.661485659999997</v>
      </c>
      <c r="BW27" s="15">
        <f>'[1]STA-1SG'!CA532</f>
        <v>60.679434450000002</v>
      </c>
      <c r="BX27" s="15">
        <f>'[1]STA-1SG'!CB532</f>
        <v>54.813415770000098</v>
      </c>
      <c r="BY27" s="15">
        <f>'[1]STA-1SG'!CC532</f>
        <v>61.38703791999999</v>
      </c>
      <c r="BZ27" s="15">
        <f>'[1]STA-1SG'!CD532</f>
        <v>121.32866987999999</v>
      </c>
      <c r="CA27" s="15">
        <f>'[1]STA-1SG'!CE532</f>
        <v>157.38059329999999</v>
      </c>
      <c r="CB27" s="15">
        <f>'[1]STA-1SG'!CF532</f>
        <v>291.74058729000001</v>
      </c>
      <c r="CC27" s="15">
        <f>'[1]STA-1SG'!CG532</f>
        <v>478.74750057999995</v>
      </c>
      <c r="CD27" s="15">
        <f>'[1]STA-1SG'!CH532</f>
        <v>414.54890824999995</v>
      </c>
      <c r="CE27" s="15">
        <f>'[1]STA-1SG'!CI532</f>
        <v>546.81521823999992</v>
      </c>
      <c r="CF27" s="15">
        <f>'[1]STA-1SG'!CJ532</f>
        <v>24.619448930000008</v>
      </c>
      <c r="CG27" s="15">
        <f>'[1]STA-1SG'!CK532</f>
        <v>96.088791159999985</v>
      </c>
      <c r="CH27" s="15">
        <f>'[1]STA-1SG'!CL532</f>
        <v>140.51879875999998</v>
      </c>
      <c r="CI27" s="15">
        <f>'[1]STA-1SG'!CM532</f>
        <v>162.29849620999997</v>
      </c>
      <c r="CJ27" s="15">
        <f>'[1]STA-1SG'!CN532</f>
        <v>155.00175598000013</v>
      </c>
      <c r="CK27" s="15">
        <f>'[1]STA-1SG'!CO532</f>
        <v>183.14825516999997</v>
      </c>
      <c r="CL27" s="15">
        <f>'[1]STA-1SG'!CP532</f>
        <v>219.71990028000005</v>
      </c>
      <c r="CM27" s="15">
        <f>'[1]STA-1SG'!CQ532</f>
        <v>241.16746862000011</v>
      </c>
      <c r="CN27" s="15">
        <f>'[1]STA-1SG'!CR532</f>
        <v>253.34074060999995</v>
      </c>
      <c r="CO27" s="15">
        <f>'[1]STA-1SG'!CS532</f>
        <v>260.06970935999993</v>
      </c>
      <c r="CP27" s="15">
        <f>'[1]STA-1SG'!CT532</f>
        <v>284.15166185000004</v>
      </c>
      <c r="CQ27" s="15">
        <f>'[1]STA-1SG'!CU532</f>
        <v>255.13870916999991</v>
      </c>
      <c r="CR27" s="15">
        <f>'[1]STA-1SG'!CV532</f>
        <v>73.496670449999996</v>
      </c>
      <c r="CS27" s="15">
        <f>'[1]STA-1SG'!CW532</f>
        <v>106.04715815000002</v>
      </c>
      <c r="CT27" s="15">
        <f>'[1]STA-1SG'!CX532</f>
        <v>110.93168867999997</v>
      </c>
      <c r="CU27" s="15">
        <f>'[1]STA-1SG'!CY532</f>
        <v>130.41573768000001</v>
      </c>
      <c r="CV27" s="15">
        <f>'[1]STA-1SG'!CZ532</f>
        <v>164.70056175999997</v>
      </c>
      <c r="CW27" s="15">
        <f>'[1]STA-1SG'!DA532</f>
        <v>172.27619884000001</v>
      </c>
      <c r="CX27" s="15">
        <f>'[1]STA-1SG'!DB532</f>
        <v>171.42576688000005</v>
      </c>
      <c r="CY27" s="15">
        <f>'[1]STA-1SG'!DC532</f>
        <v>200.50401764000003</v>
      </c>
      <c r="CZ27" s="15">
        <f>'[1]STA-1SG'!DD532</f>
        <v>202.09530077000005</v>
      </c>
      <c r="DA27" s="15">
        <f>'[1]STA-1SG'!DE532</f>
        <v>195.58240410000016</v>
      </c>
      <c r="DB27" s="15">
        <f>'[1]STA-1SG'!DF532</f>
        <v>196.82634661000003</v>
      </c>
      <c r="DC27" s="15">
        <f>'[1]STA-1SG'!DG532</f>
        <v>175.21226424000005</v>
      </c>
      <c r="DD27" s="15">
        <v>46.83173936</v>
      </c>
      <c r="DE27" s="15">
        <v>59.219281960000004</v>
      </c>
      <c r="DF27" s="15">
        <v>92.151371179999984</v>
      </c>
      <c r="DG27" s="15">
        <v>119.91440790000001</v>
      </c>
      <c r="DH27" s="15">
        <v>134.86369898999996</v>
      </c>
      <c r="DI27" s="15">
        <v>84.793607110000039</v>
      </c>
      <c r="DJ27" s="15">
        <v>79.175028239999961</v>
      </c>
      <c r="DK27" s="15">
        <v>89.938951920000051</v>
      </c>
      <c r="DL27" s="15">
        <v>93.557879449999973</v>
      </c>
      <c r="DM27" s="15">
        <v>151.30126005999995</v>
      </c>
      <c r="DN27" s="15">
        <v>165.42113123000016</v>
      </c>
      <c r="DO27" s="15">
        <v>130.72360590999995</v>
      </c>
      <c r="DP27" s="15">
        <v>74.617121019999999</v>
      </c>
      <c r="DQ27" s="15">
        <v>126.92179577000002</v>
      </c>
      <c r="DR27" s="15">
        <v>166.61410166000002</v>
      </c>
      <c r="DS27" s="133">
        <v>171.45143412000004</v>
      </c>
      <c r="DT27" s="133">
        <v>205.03231608000004</v>
      </c>
      <c r="DU27" s="133">
        <v>245.47146395000007</v>
      </c>
      <c r="DV27" s="162">
        <v>252.16204938999994</v>
      </c>
      <c r="DW27" s="162">
        <v>282.48466479000001</v>
      </c>
      <c r="DX27" s="162">
        <v>334.9202874099999</v>
      </c>
      <c r="DY27" s="162">
        <v>342.23120186999989</v>
      </c>
      <c r="DZ27" s="162">
        <v>372.28381902000012</v>
      </c>
      <c r="EA27" s="162">
        <v>403.6270591</v>
      </c>
    </row>
    <row r="28" spans="1:131" s="36" customFormat="1" ht="15" x14ac:dyDescent="0.25">
      <c r="A28" s="35" t="s">
        <v>104</v>
      </c>
      <c r="B28" s="12" t="s">
        <v>105</v>
      </c>
      <c r="C28" s="13">
        <f t="shared" ref="C28:BN28" si="12">SUM(C29:C30)</f>
        <v>-167.77329340410722</v>
      </c>
      <c r="D28" s="13">
        <f t="shared" si="12"/>
        <v>-169.38783838250598</v>
      </c>
      <c r="E28" s="13">
        <f t="shared" si="12"/>
        <v>-168.67576510553667</v>
      </c>
      <c r="F28" s="13">
        <f t="shared" si="12"/>
        <v>-170.74586066810704</v>
      </c>
      <c r="G28" s="13">
        <f t="shared" si="12"/>
        <v>-171.48015476455393</v>
      </c>
      <c r="H28" s="13">
        <f t="shared" si="12"/>
        <v>-174.59683626700019</v>
      </c>
      <c r="I28" s="13">
        <f t="shared" si="12"/>
        <v>-175.86996384269446</v>
      </c>
      <c r="J28" s="13">
        <f t="shared" si="12"/>
        <v>-175.01645875533492</v>
      </c>
      <c r="K28" s="13">
        <f t="shared" si="12"/>
        <v>-178.87318165581641</v>
      </c>
      <c r="L28" s="13">
        <f t="shared" si="12"/>
        <v>-174.48388730925993</v>
      </c>
      <c r="M28" s="13">
        <f t="shared" si="12"/>
        <v>-173.97239503605365</v>
      </c>
      <c r="N28" s="13">
        <f t="shared" si="12"/>
        <v>-178.46688100669479</v>
      </c>
      <c r="O28" s="13">
        <f t="shared" si="12"/>
        <v>-173.34047097512706</v>
      </c>
      <c r="P28" s="13">
        <f t="shared" si="12"/>
        <v>-168.07911679441889</v>
      </c>
      <c r="Q28" s="13">
        <f t="shared" si="12"/>
        <v>-172.0470687638913</v>
      </c>
      <c r="R28" s="13">
        <f t="shared" si="12"/>
        <v>-169.62770851363481</v>
      </c>
      <c r="S28" s="13">
        <f t="shared" si="12"/>
        <v>-169.79633921615221</v>
      </c>
      <c r="T28" s="13">
        <f t="shared" si="12"/>
        <v>-166.58115058855066</v>
      </c>
      <c r="U28" s="13">
        <f t="shared" si="12"/>
        <v>-169.52376955596844</v>
      </c>
      <c r="V28" s="13">
        <f t="shared" si="12"/>
        <v>-164.29522809044241</v>
      </c>
      <c r="W28" s="13">
        <f t="shared" si="12"/>
        <v>-164.72168476416419</v>
      </c>
      <c r="X28" s="13">
        <f t="shared" si="12"/>
        <v>-159.43296286869054</v>
      </c>
      <c r="Y28" s="13">
        <f t="shared" si="12"/>
        <v>-157.34859283117618</v>
      </c>
      <c r="Z28" s="13">
        <f t="shared" si="12"/>
        <v>-157.01926485706866</v>
      </c>
      <c r="AA28" s="13">
        <f t="shared" si="12"/>
        <v>-159.12641560020518</v>
      </c>
      <c r="AB28" s="13">
        <f t="shared" si="12"/>
        <v>-158.64917323505688</v>
      </c>
      <c r="AC28" s="13">
        <f t="shared" si="12"/>
        <v>-159.39874638296214</v>
      </c>
      <c r="AD28" s="13">
        <f t="shared" si="12"/>
        <v>-320.42102704415225</v>
      </c>
      <c r="AE28" s="13">
        <f t="shared" si="12"/>
        <v>-429.1300317724598</v>
      </c>
      <c r="AF28" s="13">
        <f t="shared" si="12"/>
        <v>-475.20947416907512</v>
      </c>
      <c r="AG28" s="13">
        <f t="shared" si="12"/>
        <v>-486.31376104659489</v>
      </c>
      <c r="AH28" s="13">
        <f t="shared" si="12"/>
        <v>-513.82287943800566</v>
      </c>
      <c r="AI28" s="13">
        <f t="shared" si="12"/>
        <v>-509.43404388751384</v>
      </c>
      <c r="AJ28" s="13">
        <f t="shared" si="12"/>
        <v>-568.59635864770109</v>
      </c>
      <c r="AK28" s="13">
        <f t="shared" si="12"/>
        <v>-599.36131951920561</v>
      </c>
      <c r="AL28" s="13">
        <f t="shared" si="12"/>
        <v>-596.85991329749322</v>
      </c>
      <c r="AM28" s="13">
        <f t="shared" si="12"/>
        <v>-144.87766740889259</v>
      </c>
      <c r="AN28" s="13">
        <f t="shared" si="12"/>
        <v>-141.82104669260465</v>
      </c>
      <c r="AO28" s="13">
        <f t="shared" si="12"/>
        <v>-150.02561709214609</v>
      </c>
      <c r="AP28" s="13">
        <f t="shared" si="12"/>
        <v>-148.88292341395888</v>
      </c>
      <c r="AQ28" s="13">
        <f t="shared" si="12"/>
        <v>-147.93057962460767</v>
      </c>
      <c r="AR28" s="13">
        <f t="shared" si="12"/>
        <v>-148.26280260894643</v>
      </c>
      <c r="AS28" s="13">
        <f t="shared" si="12"/>
        <v>-150.07762625154996</v>
      </c>
      <c r="AT28" s="13">
        <f t="shared" si="12"/>
        <v>-145.54432939955211</v>
      </c>
      <c r="AU28" s="13">
        <f t="shared" si="12"/>
        <v>-134.58792651308585</v>
      </c>
      <c r="AV28" s="13">
        <f t="shared" si="12"/>
        <v>-133.67835412120496</v>
      </c>
      <c r="AW28" s="13">
        <f t="shared" si="12"/>
        <v>-84.118792876251092</v>
      </c>
      <c r="AX28" s="13">
        <f t="shared" si="12"/>
        <v>-135.54555386241327</v>
      </c>
      <c r="AY28" s="13">
        <f t="shared" si="12"/>
        <v>-135.77820273483104</v>
      </c>
      <c r="AZ28" s="13">
        <f t="shared" si="12"/>
        <v>-132.25186513313434</v>
      </c>
      <c r="BA28" s="13">
        <f t="shared" si="12"/>
        <v>-132.16292872065131</v>
      </c>
      <c r="BB28" s="13">
        <f t="shared" si="12"/>
        <v>-133.60529471788746</v>
      </c>
      <c r="BC28" s="13">
        <f t="shared" si="12"/>
        <v>-140.61156053526722</v>
      </c>
      <c r="BD28" s="13">
        <f t="shared" si="12"/>
        <v>-144.7407567183738</v>
      </c>
      <c r="BE28" s="13">
        <f t="shared" si="12"/>
        <v>-144.435846150168</v>
      </c>
      <c r="BF28" s="13">
        <f t="shared" si="12"/>
        <v>-146.08986581631498</v>
      </c>
      <c r="BG28" s="13">
        <f t="shared" si="12"/>
        <v>-109.672130278176</v>
      </c>
      <c r="BH28" s="13">
        <f t="shared" si="12"/>
        <v>-147.48665190606999</v>
      </c>
      <c r="BI28" s="13">
        <f t="shared" si="12"/>
        <v>-152.62442645176478</v>
      </c>
      <c r="BJ28" s="13">
        <f t="shared" si="12"/>
        <v>-153.2901776955795</v>
      </c>
      <c r="BK28" s="13">
        <f t="shared" si="12"/>
        <v>-149.63131276526138</v>
      </c>
      <c r="BL28" s="13">
        <f t="shared" si="12"/>
        <v>-150.2311591267632</v>
      </c>
      <c r="BM28" s="13">
        <f t="shared" si="12"/>
        <v>-150.55433055052768</v>
      </c>
      <c r="BN28" s="13">
        <f t="shared" si="12"/>
        <v>-151.54081077489974</v>
      </c>
      <c r="BO28" s="13">
        <f t="shared" ref="BO28:CD28" si="13">SUM(BO29:BO30)</f>
        <v>-171.1075441278474</v>
      </c>
      <c r="BP28" s="13">
        <f t="shared" si="13"/>
        <v>-151.19037676565401</v>
      </c>
      <c r="BQ28" s="13">
        <f t="shared" si="13"/>
        <v>-147.9069639629696</v>
      </c>
      <c r="BR28" s="13">
        <f t="shared" si="13"/>
        <v>-149.64700748265551</v>
      </c>
      <c r="BS28" s="13">
        <f t="shared" si="13"/>
        <v>-164.8633112563875</v>
      </c>
      <c r="BT28" s="13">
        <f t="shared" si="13"/>
        <v>-152.97385370831549</v>
      </c>
      <c r="BU28" s="13">
        <f t="shared" si="13"/>
        <v>-150.92364966427127</v>
      </c>
      <c r="BV28" s="13">
        <f t="shared" si="13"/>
        <v>-129.65358100234997</v>
      </c>
      <c r="BW28" s="13">
        <f t="shared" si="13"/>
        <v>-143.9716908338653</v>
      </c>
      <c r="BX28" s="13">
        <f t="shared" si="13"/>
        <v>-137.39677943614504</v>
      </c>
      <c r="BY28" s="13">
        <f t="shared" si="13"/>
        <v>-136.72473007821503</v>
      </c>
      <c r="BZ28" s="13">
        <f t="shared" si="13"/>
        <v>-132.00523422411999</v>
      </c>
      <c r="CA28" s="13">
        <f t="shared" si="13"/>
        <v>-129.67458688091082</v>
      </c>
      <c r="CB28" s="13">
        <f t="shared" si="13"/>
        <v>-130.2879404330788</v>
      </c>
      <c r="CC28" s="13">
        <f t="shared" si="13"/>
        <v>-129.58840808412597</v>
      </c>
      <c r="CD28" s="13">
        <f t="shared" si="13"/>
        <v>-127.45608429633151</v>
      </c>
      <c r="CE28" s="13">
        <f>SUM(CE29:CE30)</f>
        <v>-137.40687014555954</v>
      </c>
      <c r="CF28" s="13">
        <f t="shared" ref="CF28:DC28" si="14">SUM(CF29:CF30)</f>
        <v>-1462.5522646930654</v>
      </c>
      <c r="CG28" s="13">
        <f t="shared" si="14"/>
        <v>-1426.8249662757401</v>
      </c>
      <c r="CH28" s="13">
        <f t="shared" si="14"/>
        <v>-1310.6711982546208</v>
      </c>
      <c r="CI28" s="13">
        <f t="shared" si="14"/>
        <v>-1235.8958485100673</v>
      </c>
      <c r="CJ28" s="13">
        <f t="shared" si="14"/>
        <v>-1172.1568998170756</v>
      </c>
      <c r="CK28" s="13">
        <f t="shared" si="14"/>
        <v>-1147.8600090635096</v>
      </c>
      <c r="CL28" s="13">
        <f t="shared" si="14"/>
        <v>-1159.5900819698084</v>
      </c>
      <c r="CM28" s="13">
        <f t="shared" si="14"/>
        <v>67.637041087565592</v>
      </c>
      <c r="CN28" s="13">
        <f t="shared" si="14"/>
        <v>381.65421599752261</v>
      </c>
      <c r="CO28" s="13">
        <f t="shared" si="14"/>
        <v>421.98526415050276</v>
      </c>
      <c r="CP28" s="13">
        <f t="shared" si="14"/>
        <v>440.68935370444456</v>
      </c>
      <c r="CQ28" s="13">
        <f t="shared" si="14"/>
        <v>443.94724068840713</v>
      </c>
      <c r="CR28" s="13">
        <f t="shared" si="14"/>
        <v>335.45053111784364</v>
      </c>
      <c r="CS28" s="13">
        <f t="shared" si="14"/>
        <v>326.08685030961192</v>
      </c>
      <c r="CT28" s="13">
        <f t="shared" si="14"/>
        <v>386.39378004178542</v>
      </c>
      <c r="CU28" s="13">
        <f t="shared" si="14"/>
        <v>274.24536243453667</v>
      </c>
      <c r="CV28" s="13">
        <f t="shared" si="14"/>
        <v>251.17303725792232</v>
      </c>
      <c r="CW28" s="13">
        <f t="shared" si="14"/>
        <v>246.73272281324824</v>
      </c>
      <c r="CX28" s="13">
        <f t="shared" si="14"/>
        <v>273.2363077330204</v>
      </c>
      <c r="CY28" s="13">
        <f t="shared" si="14"/>
        <v>271.37597488568156</v>
      </c>
      <c r="CZ28" s="13">
        <f t="shared" si="14"/>
        <v>276.02515164729482</v>
      </c>
      <c r="DA28" s="13">
        <f t="shared" si="14"/>
        <v>295.10002815299561</v>
      </c>
      <c r="DB28" s="13">
        <f t="shared" si="14"/>
        <v>272.09831130389608</v>
      </c>
      <c r="DC28" s="13">
        <f t="shared" si="14"/>
        <v>256.63204970866514</v>
      </c>
      <c r="DD28" s="13">
        <v>-393.83484594869418</v>
      </c>
      <c r="DE28" s="13">
        <v>-408.84737484726958</v>
      </c>
      <c r="DF28" s="13">
        <v>-412.52332434175412</v>
      </c>
      <c r="DG28" s="13">
        <v>-418.55035135082994</v>
      </c>
      <c r="DH28" s="13">
        <v>-444.04810113880978</v>
      </c>
      <c r="DI28" s="13">
        <v>-437.58800611248569</v>
      </c>
      <c r="DJ28" s="13">
        <v>-419.78716210648031</v>
      </c>
      <c r="DK28" s="13">
        <v>-417.3304692804756</v>
      </c>
      <c r="DL28" s="13">
        <v>-501.80440747744035</v>
      </c>
      <c r="DM28" s="13">
        <v>-343.25535125192823</v>
      </c>
      <c r="DN28" s="13">
        <v>-364.92762445233058</v>
      </c>
      <c r="DO28" s="13">
        <v>-347.77518997577846</v>
      </c>
      <c r="DP28" s="13">
        <v>-297.07182594378276</v>
      </c>
      <c r="DQ28" s="13">
        <v>-279.69534497034329</v>
      </c>
      <c r="DR28" s="13">
        <v>-155.17756130436328</v>
      </c>
      <c r="DS28" s="132">
        <v>-237.2223917004502</v>
      </c>
      <c r="DT28" s="132">
        <v>-451.70317925921813</v>
      </c>
      <c r="DU28" s="132">
        <v>-595.37207499798637</v>
      </c>
      <c r="DV28" s="161">
        <v>-211.97216560866428</v>
      </c>
      <c r="DW28" s="161">
        <v>-260.14465674476992</v>
      </c>
      <c r="DX28" s="161">
        <v>-337.5639570071379</v>
      </c>
      <c r="DY28" s="161">
        <v>-568.64434078590557</v>
      </c>
      <c r="DZ28" s="161">
        <v>-740.67428363467377</v>
      </c>
      <c r="EA28" s="161">
        <v>-829.28889249344184</v>
      </c>
    </row>
    <row r="29" spans="1:131" ht="14.25" x14ac:dyDescent="0.2">
      <c r="A29" s="35" t="s">
        <v>106</v>
      </c>
      <c r="B29" s="38" t="s">
        <v>107</v>
      </c>
      <c r="C29" s="15">
        <f>-'[1]STA-1SG'!G537+'[1]STA-1SG'!G548+'[1]STA-1SG'!G565</f>
        <v>-172.82529897999999</v>
      </c>
      <c r="D29" s="15">
        <f>-'[1]STA-1SG'!H537+'[1]STA-1SG'!H548+'[1]STA-1SG'!H565</f>
        <v>-171.44009828999998</v>
      </c>
      <c r="E29" s="15">
        <f>-'[1]STA-1SG'!I537+'[1]STA-1SG'!I548+'[1]STA-1SG'!I565</f>
        <v>-170.89323214999999</v>
      </c>
      <c r="F29" s="15">
        <f>-'[1]STA-1SG'!J537+'[1]STA-1SG'!J548+'[1]STA-1SG'!J565</f>
        <v>-172.83140260999997</v>
      </c>
      <c r="G29" s="15">
        <f>-'[1]STA-1SG'!K537+'[1]STA-1SG'!K548+'[1]STA-1SG'!K565</f>
        <v>-173.53716404000002</v>
      </c>
      <c r="H29" s="15">
        <f>-'[1]STA-1SG'!L537+'[1]STA-1SG'!L548+'[1]STA-1SG'!L565</f>
        <v>-176.56855963999999</v>
      </c>
      <c r="I29" s="15">
        <f>-'[1]STA-1SG'!M537+'[1]STA-1SG'!M548+'[1]STA-1SG'!M565</f>
        <v>-177.87306481000002</v>
      </c>
      <c r="J29" s="15">
        <f>-'[1]STA-1SG'!N537+'[1]STA-1SG'!N548+'[1]STA-1SG'!N565</f>
        <v>-176.77924643</v>
      </c>
      <c r="K29" s="15">
        <f>-'[1]STA-1SG'!O537+'[1]STA-1SG'!O548+'[1]STA-1SG'!O565</f>
        <v>-183.08360779000003</v>
      </c>
      <c r="L29" s="15">
        <f>-'[1]STA-1SG'!P537+'[1]STA-1SG'!P548+'[1]STA-1SG'!P565</f>
        <v>-178.71898423999997</v>
      </c>
      <c r="M29" s="15">
        <f>-'[1]STA-1SG'!Q537+'[1]STA-1SG'!Q548+'[1]STA-1SG'!Q565</f>
        <v>-178.12526994999999</v>
      </c>
      <c r="N29" s="15">
        <f>-'[1]STA-1SG'!R537+'[1]STA-1SG'!R548+'[1]STA-1SG'!R565</f>
        <v>-181.83737662999999</v>
      </c>
      <c r="O29" s="15">
        <f>-'[1]STA-1SG'!S537+'[1]STA-1SG'!S548+'[1]STA-1SG'!S565</f>
        <v>-176.61021056999999</v>
      </c>
      <c r="P29" s="15">
        <f>-'[1]STA-1SG'!T537+'[1]STA-1SG'!T548+'[1]STA-1SG'!T565</f>
        <v>-171.35415803999999</v>
      </c>
      <c r="Q29" s="15">
        <f>-'[1]STA-1SG'!U537+'[1]STA-1SG'!U548+'[1]STA-1SG'!U565</f>
        <v>-175.28701339</v>
      </c>
      <c r="R29" s="15">
        <f>-'[1]STA-1SG'!V537+'[1]STA-1SG'!V548+'[1]STA-1SG'!V565</f>
        <v>-172.89858364999998</v>
      </c>
      <c r="S29" s="15">
        <f>-'[1]STA-1SG'!W537+'[1]STA-1SG'!W548+'[1]STA-1SG'!W565</f>
        <v>-172.92559182000002</v>
      </c>
      <c r="T29" s="15">
        <f>-'[1]STA-1SG'!X537+'[1]STA-1SG'!X548+'[1]STA-1SG'!X565</f>
        <v>-170.11503444999997</v>
      </c>
      <c r="U29" s="15">
        <f>-'[1]STA-1SG'!Y537+'[1]STA-1SG'!Y548+'[1]STA-1SG'!Y565</f>
        <v>-172.53950221999997</v>
      </c>
      <c r="V29" s="15">
        <f>-'[1]STA-1SG'!Z537+'[1]STA-1SG'!Z548+'[1]STA-1SG'!Z565</f>
        <v>-168.41468556999999</v>
      </c>
      <c r="W29" s="15">
        <f>-'[1]STA-1SG'!AA537+'[1]STA-1SG'!AA548+'[1]STA-1SG'!AA565</f>
        <v>-168.13632178999998</v>
      </c>
      <c r="X29" s="15">
        <f>-'[1]STA-1SG'!AB537+'[1]STA-1SG'!AB548+'[1]STA-1SG'!AB565</f>
        <v>-163.03016048000001</v>
      </c>
      <c r="Y29" s="15">
        <f>-'[1]STA-1SG'!AC537+'[1]STA-1SG'!AC548+'[1]STA-1SG'!AC565</f>
        <v>-160.71187529999997</v>
      </c>
      <c r="Z29" s="15">
        <f>-'[1]STA-1SG'!AD537+'[1]STA-1SG'!AD548+'[1]STA-1SG'!AD565</f>
        <v>-160.35408498000001</v>
      </c>
      <c r="AA29" s="15">
        <f>-'[1]STA-1SG'!AE537+'[1]STA-1SG'!AE548+'[1]STA-1SG'!AE565</f>
        <v>-162.49888578000002</v>
      </c>
      <c r="AB29" s="15">
        <f>-'[1]STA-1SG'!AF537+'[1]STA-1SG'!AF548+'[1]STA-1SG'!AF565</f>
        <v>-162.01183014</v>
      </c>
      <c r="AC29" s="15">
        <f>-'[1]STA-1SG'!AG537+'[1]STA-1SG'!AG548+'[1]STA-1SG'!AG565</f>
        <v>-162.74815186999999</v>
      </c>
      <c r="AD29" s="15">
        <f>-'[1]STA-1SG'!AH537+'[1]STA-1SG'!AH548+'[1]STA-1SG'!AH565</f>
        <v>-323.64396226999997</v>
      </c>
      <c r="AE29" s="15">
        <f>-'[1]STA-1SG'!AI537+'[1]STA-1SG'!AI548+'[1]STA-1SG'!AI565</f>
        <v>-432.04902134999998</v>
      </c>
      <c r="AF29" s="15">
        <f>-'[1]STA-1SG'!AJ537+'[1]STA-1SG'!AJ548+'[1]STA-1SG'!AJ565</f>
        <v>-478.22146287000004</v>
      </c>
      <c r="AG29" s="15">
        <f>-'[1]STA-1SG'!AK537+'[1]STA-1SG'!AK548+'[1]STA-1SG'!AK565</f>
        <v>-489.34627840999997</v>
      </c>
      <c r="AH29" s="15">
        <f>-'[1]STA-1SG'!AL537+'[1]STA-1SG'!AL548+'[1]STA-1SG'!AL565</f>
        <v>-516.7621517</v>
      </c>
      <c r="AI29" s="15">
        <f>-'[1]STA-1SG'!AM537+'[1]STA-1SG'!AM548+'[1]STA-1SG'!AM565</f>
        <v>-525.62309914999992</v>
      </c>
      <c r="AJ29" s="15">
        <f>-'[1]STA-1SG'!AN537+'[1]STA-1SG'!AN548+'[1]STA-1SG'!AN565</f>
        <v>-584.83876821000001</v>
      </c>
      <c r="AK29" s="15">
        <f>-'[1]STA-1SG'!AO537+'[1]STA-1SG'!AO548+'[1]STA-1SG'!AO565</f>
        <v>-615.21587432000001</v>
      </c>
      <c r="AL29" s="15">
        <f>-'[1]STA-1SG'!AP537+'[1]STA-1SG'!AP548+'[1]STA-1SG'!AP565</f>
        <v>-612.74521989000004</v>
      </c>
      <c r="AM29" s="15">
        <f>-'[1]STA-1SG'!AQ537+'[1]STA-1SG'!AQ548+'[1]STA-1SG'!AQ565</f>
        <v>-160.24289861</v>
      </c>
      <c r="AN29" s="15">
        <f>-'[1]STA-1SG'!AR537+'[1]STA-1SG'!AR548+'[1]STA-1SG'!AR565</f>
        <v>-157.62467176000001</v>
      </c>
      <c r="AO29" s="15">
        <f>-'[1]STA-1SG'!AS537+'[1]STA-1SG'!AS548+'[1]STA-1SG'!AS565</f>
        <v>-165.67397204</v>
      </c>
      <c r="AP29" s="15">
        <f>-'[1]STA-1SG'!AT537+'[1]STA-1SG'!AT548+'[1]STA-1SG'!AT565</f>
        <v>-164.62749028999997</v>
      </c>
      <c r="AQ29" s="15">
        <f>-'[1]STA-1SG'!AU537+'[1]STA-1SG'!AU548+'[1]STA-1SG'!AU565</f>
        <v>-163.67327122999998</v>
      </c>
      <c r="AR29" s="15">
        <f>-'[1]STA-1SG'!AV537+'[1]STA-1SG'!AV548+'[1]STA-1SG'!AV565</f>
        <v>-163.94678584000002</v>
      </c>
      <c r="AS29" s="15">
        <f>-'[1]STA-1SG'!AW537+'[1]STA-1SG'!AW548+'[1]STA-1SG'!AW565</f>
        <v>-157.93210909999999</v>
      </c>
      <c r="AT29" s="15">
        <f>-'[1]STA-1SG'!AX537+'[1]STA-1SG'!AX548+'[1]STA-1SG'!AX565</f>
        <v>-161.32020999</v>
      </c>
      <c r="AU29" s="15">
        <f>-'[1]STA-1SG'!AY537+'[1]STA-1SG'!AY548+'[1]STA-1SG'!AY565</f>
        <v>-154.11168431999999</v>
      </c>
      <c r="AV29" s="15">
        <f>-'[1]STA-1SG'!AZ537+'[1]STA-1SG'!AZ548+'[1]STA-1SG'!AZ565</f>
        <v>-153.12994707999997</v>
      </c>
      <c r="AW29" s="15">
        <f>-'[1]STA-1SG'!BA537+'[1]STA-1SG'!BA548+'[1]STA-1SG'!BA565</f>
        <v>-103.21743081999999</v>
      </c>
      <c r="AX29" s="15">
        <f>-'[1]STA-1SG'!BB537+'[1]STA-1SG'!BB548+'[1]STA-1SG'!BB565</f>
        <v>-154.61344947000001</v>
      </c>
      <c r="AY29" s="15">
        <f>-'[1]STA-1SG'!BC537+'[1]STA-1SG'!BC548+'[1]STA-1SG'!BC565</f>
        <v>-154.87269199000002</v>
      </c>
      <c r="AZ29" s="15">
        <f>-'[1]STA-1SG'!BD537+'[1]STA-1SG'!BD548+'[1]STA-1SG'!BD565</f>
        <v>-151.36837352999996</v>
      </c>
      <c r="BA29" s="15">
        <f>-'[1]STA-1SG'!BE537+'[1]STA-1SG'!BE548+'[1]STA-1SG'!BE565</f>
        <v>-151.37022049000001</v>
      </c>
      <c r="BB29" s="15">
        <f>-'[1]STA-1SG'!BF537+'[1]STA-1SG'!BF548+'[1]STA-1SG'!BF565</f>
        <v>-152.66940740999996</v>
      </c>
      <c r="BC29" s="15">
        <f>-'[1]STA-1SG'!BG537+'[1]STA-1SG'!BG548+'[1]STA-1SG'!BG565</f>
        <v>-159.71718870000001</v>
      </c>
      <c r="BD29" s="15">
        <f>-'[1]STA-1SG'!BH537+'[1]STA-1SG'!BH548+'[1]STA-1SG'!BH565</f>
        <v>-163.96499655</v>
      </c>
      <c r="BE29" s="15">
        <f>-'[1]STA-1SG'!BI537+'[1]STA-1SG'!BI548+'[1]STA-1SG'!BI565</f>
        <v>-163.60666538999999</v>
      </c>
      <c r="BF29" s="15">
        <f>-'[1]STA-1SG'!BJ537+'[1]STA-1SG'!BJ548+'[1]STA-1SG'!BJ565</f>
        <v>-165.25960706999999</v>
      </c>
      <c r="BG29" s="15">
        <f>-'[1]STA-1SG'!BK537+'[1]STA-1SG'!BK548+'[1]STA-1SG'!BK565</f>
        <v>-134.77223719</v>
      </c>
      <c r="BH29" s="15">
        <f>-'[1]STA-1SG'!BL537+'[1]STA-1SG'!BL548+'[1]STA-1SG'!BL565</f>
        <v>-169.07573055999998</v>
      </c>
      <c r="BI29" s="15">
        <f>-'[1]STA-1SG'!BM537+'[1]STA-1SG'!BM548+'[1]STA-1SG'!BM565</f>
        <v>-173.49715086999998</v>
      </c>
      <c r="BJ29" s="15">
        <f>-'[1]STA-1SG'!BN537+'[1]STA-1SG'!BN548+'[1]STA-1SG'!BN565</f>
        <v>-173.413967544</v>
      </c>
      <c r="BK29" s="15">
        <f>-'[1]STA-1SG'!BO537+'[1]STA-1SG'!BO548+'[1]STA-1SG'!BO565</f>
        <v>-169.74490491999998</v>
      </c>
      <c r="BL29" s="15">
        <f>-'[1]STA-1SG'!BP537+'[1]STA-1SG'!BP548+'[1]STA-1SG'!BP565</f>
        <v>-170.07240289999999</v>
      </c>
      <c r="BM29" s="15">
        <f>-'[1]STA-1SG'!BQ537+'[1]STA-1SG'!BQ548+'[1]STA-1SG'!BQ565</f>
        <v>-170.44436640699999</v>
      </c>
      <c r="BN29" s="15">
        <f>-'[1]STA-1SG'!BR537+'[1]STA-1SG'!BR548+'[1]STA-1SG'!BR565</f>
        <v>-171.38340789999995</v>
      </c>
      <c r="BO29" s="15">
        <f>-'[1]STA-1SG'!BS537+'[1]STA-1SG'!BS548+'[1]STA-1SG'!BS565</f>
        <v>-190.91905241000001</v>
      </c>
      <c r="BP29" s="15">
        <f>-'[1]STA-1SG'!BT537+'[1]STA-1SG'!BT548+'[1]STA-1SG'!BT565</f>
        <v>-170.97186138000001</v>
      </c>
      <c r="BQ29" s="15">
        <f>-'[1]STA-1SG'!BU537+'[1]STA-1SG'!BU548+'[1]STA-1SG'!BU565</f>
        <v>-167.65798447</v>
      </c>
      <c r="BR29" s="15">
        <f>-'[1]STA-1SG'!BV537+'[1]STA-1SG'!BV548+'[1]STA-1SG'!BV565</f>
        <v>-169.35575868000001</v>
      </c>
      <c r="BS29" s="15">
        <f>-'[1]STA-1SG'!BW537+'[1]STA-1SG'!BW548+'[1]STA-1SG'!BW565</f>
        <v>-189.740999913</v>
      </c>
      <c r="BT29" s="15">
        <f>-'[1]STA-1SG'!BX537+'[1]STA-1SG'!BX548+'[1]STA-1SG'!BX565</f>
        <v>-178.02743697</v>
      </c>
      <c r="BU29" s="15">
        <f>-'[1]STA-1SG'!BY537+'[1]STA-1SG'!BY548+'[1]STA-1SG'!BY565</f>
        <v>-175.91500081000001</v>
      </c>
      <c r="BV29" s="15">
        <f>-'[1]STA-1SG'!BZ537+'[1]STA-1SG'!BZ548+'[1]STA-1SG'!BZ565</f>
        <v>-174.14831668999997</v>
      </c>
      <c r="BW29" s="15">
        <f>-'[1]STA-1SG'!CA537+'[1]STA-1SG'!CA548+'[1]STA-1SG'!CA565</f>
        <v>-184.75889225</v>
      </c>
      <c r="BX29" s="15">
        <f>-'[1]STA-1SG'!CB537+'[1]STA-1SG'!CB548+'[1]STA-1SG'!CB565</f>
        <v>-178.25619784000003</v>
      </c>
      <c r="BY29" s="15">
        <f>-'[1]STA-1SG'!CC537+'[1]STA-1SG'!CC548+'[1]STA-1SG'!CC565</f>
        <v>-177.57691809000002</v>
      </c>
      <c r="BZ29" s="15">
        <f>-'[1]STA-1SG'!CD537+'[1]STA-1SG'!CD548+'[1]STA-1SG'!CD565</f>
        <v>-173.03885036</v>
      </c>
      <c r="CA29" s="15">
        <f>-'[1]STA-1SG'!CE537+'[1]STA-1SG'!CE548+'[1]STA-1SG'!CE565</f>
        <v>-171.07501187000003</v>
      </c>
      <c r="CB29" s="15">
        <f>-'[1]STA-1SG'!CF537+'[1]STA-1SG'!CF548+'[1]STA-1SG'!CF565</f>
        <v>-172.04173850000001</v>
      </c>
      <c r="CC29" s="15">
        <f>-'[1]STA-1SG'!CG537+'[1]STA-1SG'!CG548+'[1]STA-1SG'!CG565</f>
        <v>-172.03299093999996</v>
      </c>
      <c r="CD29" s="15">
        <f>-'[1]STA-1SG'!CH537+'[1]STA-1SG'!CH548+'[1]STA-1SG'!CH565</f>
        <v>-170.13609119</v>
      </c>
      <c r="CE29" s="15">
        <f>-'[1]STA-1SG'!CI537+'[1]STA-1SG'!CI548+'[1]STA-1SG'!CI565</f>
        <v>-277.03310146000001</v>
      </c>
      <c r="CF29" s="15">
        <f>-'[1]STA-1SG'!CJ537+'[1]STA-1SG'!CJ548+'[1]STA-1SG'!CJ565</f>
        <v>-278.61209013000001</v>
      </c>
      <c r="CG29" s="15">
        <f>-'[1]STA-1SG'!CK537+'[1]STA-1SG'!CK548+'[1]STA-1SG'!CK565</f>
        <v>-275.81776658999996</v>
      </c>
      <c r="CH29" s="15">
        <f>-'[1]STA-1SG'!CL537+'[1]STA-1SG'!CL548+'[1]STA-1SG'!CL565</f>
        <v>-199.18251993999993</v>
      </c>
      <c r="CI29" s="15">
        <f>-'[1]STA-1SG'!CM537+'[1]STA-1SG'!CM548+'[1]STA-1SG'!CM565</f>
        <v>-285.28878109999999</v>
      </c>
      <c r="CJ29" s="15">
        <f>-'[1]STA-1SG'!CN537+'[1]STA-1SG'!CN548+'[1]STA-1SG'!CN565</f>
        <v>-286.15274505000002</v>
      </c>
      <c r="CK29" s="15">
        <f>-'[1]STA-1SG'!CO537+'[1]STA-1SG'!CO548+'[1]STA-1SG'!CO565</f>
        <v>-297.11683992000007</v>
      </c>
      <c r="CL29" s="15">
        <f>-'[1]STA-1SG'!CP537+'[1]STA-1SG'!CP548+'[1]STA-1SG'!CP565</f>
        <v>-297.93148529999996</v>
      </c>
      <c r="CM29" s="15">
        <f>-'[1]STA-1SG'!CQ537+'[1]STA-1SG'!CQ548+'[1]STA-1SG'!CQ565</f>
        <v>-327.38962711000005</v>
      </c>
      <c r="CN29" s="15">
        <f>-'[1]STA-1SG'!CR537+'[1]STA-1SG'!CR548+'[1]STA-1SG'!CR565</f>
        <v>-325.90482407999997</v>
      </c>
      <c r="CO29" s="15">
        <f>-'[1]STA-1SG'!CS537+'[1]STA-1SG'!CS548+'[1]STA-1SG'!CS565</f>
        <v>-328.03596041000003</v>
      </c>
      <c r="CP29" s="15">
        <f>-'[1]STA-1SG'!CT537+'[1]STA-1SG'!CT548+'[1]STA-1SG'!CT565</f>
        <v>-334.20195429</v>
      </c>
      <c r="CQ29" s="15">
        <f>-'[1]STA-1SG'!CU537+'[1]STA-1SG'!CU548+'[1]STA-1SG'!CU565</f>
        <v>-332.19790664999999</v>
      </c>
      <c r="CR29" s="15">
        <f>-'[1]STA-1SG'!CV537+'[1]STA-1SG'!CV548+'[1]STA-1SG'!CV565</f>
        <v>-362.17073823999999</v>
      </c>
      <c r="CS29" s="15">
        <f>-'[1]STA-1SG'!CW537+'[1]STA-1SG'!CW548+'[1]STA-1SG'!CW565</f>
        <v>-362.00521632999994</v>
      </c>
      <c r="CT29" s="15">
        <f>-'[1]STA-1SG'!CX537+'[1]STA-1SG'!CX548+'[1]STA-1SG'!CX565</f>
        <v>-265.57039835999996</v>
      </c>
      <c r="CU29" s="15">
        <f>-'[1]STA-1SG'!CY537+'[1]STA-1SG'!CY548+'[1]STA-1SG'!CY565</f>
        <v>-369.07729681000001</v>
      </c>
      <c r="CV29" s="15">
        <f>-'[1]STA-1SG'!CZ537+'[1]STA-1SG'!CZ548+'[1]STA-1SG'!CZ565</f>
        <v>-379.38667989000004</v>
      </c>
      <c r="CW29" s="15">
        <f>-'[1]STA-1SG'!DA537+'[1]STA-1SG'!DA548+'[1]STA-1SG'!DA565</f>
        <v>-383.59098139999998</v>
      </c>
      <c r="CX29" s="15">
        <f>-'[1]STA-1SG'!DB537+'[1]STA-1SG'!DB548+'[1]STA-1SG'!DB565</f>
        <v>-383.29588262999999</v>
      </c>
      <c r="CY29" s="15">
        <f>-'[1]STA-1SG'!DC537+'[1]STA-1SG'!DC548+'[1]STA-1SG'!DC565</f>
        <v>-384.07607037000002</v>
      </c>
      <c r="CZ29" s="15">
        <f>-'[1]STA-1SG'!DD537+'[1]STA-1SG'!DD548+'[1]STA-1SG'!DD565</f>
        <v>-393.35906809000005</v>
      </c>
      <c r="DA29" s="15">
        <f>-'[1]STA-1SG'!DE537+'[1]STA-1SG'!DE548+'[1]STA-1SG'!DE565</f>
        <v>-395.56146482999986</v>
      </c>
      <c r="DB29" s="15">
        <f>-'[1]STA-1SG'!DF537+'[1]STA-1SG'!DF548+'[1]STA-1SG'!DF565</f>
        <v>-392.75701746999999</v>
      </c>
      <c r="DC29" s="15">
        <f>-'[1]STA-1SG'!DG537+'[1]STA-1SG'!DG548+'[1]STA-1SG'!DG565</f>
        <v>-396.10000387000002</v>
      </c>
      <c r="DD29" s="15">
        <v>-607.75293178999993</v>
      </c>
      <c r="DE29" s="15">
        <v>-623.11115799000004</v>
      </c>
      <c r="DF29" s="15">
        <v>-622.15115299000013</v>
      </c>
      <c r="DG29" s="15">
        <v>-631.98714836000011</v>
      </c>
      <c r="DH29" s="15">
        <v>-648.40445748000002</v>
      </c>
      <c r="DI29" s="15">
        <v>-647.3849815100001</v>
      </c>
      <c r="DJ29" s="15">
        <v>-639.19155795000006</v>
      </c>
      <c r="DK29" s="15">
        <v>-635.35416393000014</v>
      </c>
      <c r="DL29" s="15">
        <v>-631.9044116</v>
      </c>
      <c r="DM29" s="15">
        <v>-615.17703990999996</v>
      </c>
      <c r="DN29" s="15">
        <v>-617.47750787999985</v>
      </c>
      <c r="DO29" s="15">
        <v>-616.47088186999997</v>
      </c>
      <c r="DP29" s="15">
        <v>-595.07384123999998</v>
      </c>
      <c r="DQ29" s="15">
        <v>-610.28988246000017</v>
      </c>
      <c r="DR29" s="15">
        <v>-502.70443181999997</v>
      </c>
      <c r="DS29" s="133">
        <v>-607.95744577000005</v>
      </c>
      <c r="DT29" s="133">
        <v>-605.58443250000005</v>
      </c>
      <c r="DU29" s="133">
        <v>-602.91847625999992</v>
      </c>
      <c r="DV29" s="162">
        <v>-598.86726493000003</v>
      </c>
      <c r="DW29" s="162">
        <v>-632.32076666000012</v>
      </c>
      <c r="DX29" s="162">
        <v>-642.10271059000013</v>
      </c>
      <c r="DY29" s="162">
        <v>-622.20394407000003</v>
      </c>
      <c r="DZ29" s="162">
        <v>-603.22490915000003</v>
      </c>
      <c r="EA29" s="162">
        <v>-616.31688811000004</v>
      </c>
    </row>
    <row r="30" spans="1:131" ht="14.25" x14ac:dyDescent="0.2">
      <c r="A30" s="35" t="s">
        <v>108</v>
      </c>
      <c r="B30" s="19" t="s">
        <v>109</v>
      </c>
      <c r="C30" s="15">
        <f>'[1]STA-1SG'!G582+'[1]STA-1SG'!G592</f>
        <v>5.0520055758927551</v>
      </c>
      <c r="D30" s="15">
        <f>'[1]STA-1SG'!H582+'[1]STA-1SG'!H592</f>
        <v>2.0522599074939998</v>
      </c>
      <c r="E30" s="15">
        <f>'[1]STA-1SG'!I582+'[1]STA-1SG'!I592</f>
        <v>2.2174670444633096</v>
      </c>
      <c r="F30" s="15">
        <f>'[1]STA-1SG'!J582+'[1]STA-1SG'!J592</f>
        <v>2.0855419418929202</v>
      </c>
      <c r="G30" s="15">
        <f>'[1]STA-1SG'!K582+'[1]STA-1SG'!K592</f>
        <v>2.0570092754461049</v>
      </c>
      <c r="H30" s="15">
        <f>'[1]STA-1SG'!L582+'[1]STA-1SG'!L592</f>
        <v>1.9717233729998047</v>
      </c>
      <c r="I30" s="15">
        <f>'[1]STA-1SG'!M582+'[1]STA-1SG'!M592</f>
        <v>2.00310096730556</v>
      </c>
      <c r="J30" s="15">
        <f>'[1]STA-1SG'!N582+'[1]STA-1SG'!N592</f>
        <v>1.7627876746650797</v>
      </c>
      <c r="K30" s="15">
        <f>'[1]STA-1SG'!O582+'[1]STA-1SG'!O592</f>
        <v>4.2104261341836198</v>
      </c>
      <c r="L30" s="15">
        <f>'[1]STA-1SG'!P582+'[1]STA-1SG'!P592</f>
        <v>4.2350969307400401</v>
      </c>
      <c r="M30" s="15">
        <f>'[1]STA-1SG'!Q582+'[1]STA-1SG'!Q592</f>
        <v>4.1528749139463299</v>
      </c>
      <c r="N30" s="15">
        <f>'[1]STA-1SG'!R582+'[1]STA-1SG'!R592</f>
        <v>3.3704956233051901</v>
      </c>
      <c r="O30" s="15">
        <f>'[1]STA-1SG'!S582+'[1]STA-1SG'!S592</f>
        <v>3.26973959487293</v>
      </c>
      <c r="P30" s="15">
        <f>'[1]STA-1SG'!T582+'[1]STA-1SG'!T592</f>
        <v>3.2750412455810896</v>
      </c>
      <c r="Q30" s="15">
        <f>'[1]STA-1SG'!U582+'[1]STA-1SG'!U592</f>
        <v>3.2399446261086902</v>
      </c>
      <c r="R30" s="15">
        <f>'[1]STA-1SG'!V582+'[1]STA-1SG'!V592</f>
        <v>3.2708751363651598</v>
      </c>
      <c r="S30" s="15">
        <f>'[1]STA-1SG'!W582+'[1]STA-1SG'!W592</f>
        <v>3.1292526038478092</v>
      </c>
      <c r="T30" s="15">
        <f>'[1]STA-1SG'!X582+'[1]STA-1SG'!X592</f>
        <v>3.5338838614493095</v>
      </c>
      <c r="U30" s="15">
        <f>'[1]STA-1SG'!Y582+'[1]STA-1SG'!Y592</f>
        <v>3.0157326640315301</v>
      </c>
      <c r="V30" s="15">
        <f>'[1]STA-1SG'!Z582+'[1]STA-1SG'!Z592</f>
        <v>4.1194574795575898</v>
      </c>
      <c r="W30" s="15">
        <f>'[1]STA-1SG'!AA582+'[1]STA-1SG'!AA592</f>
        <v>3.4146370258358001</v>
      </c>
      <c r="X30" s="15">
        <f>'[1]STA-1SG'!AB582+'[1]STA-1SG'!AB592</f>
        <v>3.5971976113094799</v>
      </c>
      <c r="Y30" s="15">
        <f>'[1]STA-1SG'!AC582+'[1]STA-1SG'!AC592</f>
        <v>3.3632824688238001</v>
      </c>
      <c r="Z30" s="15">
        <f>'[1]STA-1SG'!AD582+'[1]STA-1SG'!AD592</f>
        <v>3.3348201229313497</v>
      </c>
      <c r="AA30" s="15">
        <f>'[1]STA-1SG'!AE582+'[1]STA-1SG'!AE592</f>
        <v>3.3724701797948597</v>
      </c>
      <c r="AB30" s="15">
        <f>'[1]STA-1SG'!AF582+'[1]STA-1SG'!AF592</f>
        <v>3.3626569049431092</v>
      </c>
      <c r="AC30" s="15">
        <f>'[1]STA-1SG'!AG582+'[1]STA-1SG'!AG592</f>
        <v>3.3494054870378491</v>
      </c>
      <c r="AD30" s="15">
        <f>'[1]STA-1SG'!AH582+'[1]STA-1SG'!AH592</f>
        <v>3.2229352258476993</v>
      </c>
      <c r="AE30" s="15">
        <f>'[1]STA-1SG'!AI582+'[1]STA-1SG'!AI592</f>
        <v>2.9189895775401502</v>
      </c>
      <c r="AF30" s="15">
        <f>'[1]STA-1SG'!AJ582+'[1]STA-1SG'!AJ592</f>
        <v>3.0119887009249302</v>
      </c>
      <c r="AG30" s="15">
        <f>'[1]STA-1SG'!AK582+'[1]STA-1SG'!AK592</f>
        <v>3.0325173634050699</v>
      </c>
      <c r="AH30" s="15">
        <f>'[1]STA-1SG'!AL582+'[1]STA-1SG'!AL592</f>
        <v>2.9392722619943399</v>
      </c>
      <c r="AI30" s="15">
        <f>'[1]STA-1SG'!AM582+'[1]STA-1SG'!AM592</f>
        <v>16.1890552624861</v>
      </c>
      <c r="AJ30" s="15">
        <f>'[1]STA-1SG'!AN582+'[1]STA-1SG'!AN592</f>
        <v>16.242409562298896</v>
      </c>
      <c r="AK30" s="15">
        <f>'[1]STA-1SG'!AO582+'[1]STA-1SG'!AO592</f>
        <v>15.85455480079435</v>
      </c>
      <c r="AL30" s="15">
        <f>'[1]STA-1SG'!AP582+'[1]STA-1SG'!AP592</f>
        <v>15.885306592506847</v>
      </c>
      <c r="AM30" s="15">
        <f>'[1]STA-1SG'!AQ582+'[1]STA-1SG'!AQ592</f>
        <v>15.365231201107401</v>
      </c>
      <c r="AN30" s="15">
        <f>'[1]STA-1SG'!AR582+'[1]STA-1SG'!AR592</f>
        <v>15.803625067395348</v>
      </c>
      <c r="AO30" s="15">
        <f>'[1]STA-1SG'!AS582+'[1]STA-1SG'!AS592</f>
        <v>15.648354947853898</v>
      </c>
      <c r="AP30" s="15">
        <f>'[1]STA-1SG'!AT582+'[1]STA-1SG'!AT592</f>
        <v>15.7445668760411</v>
      </c>
      <c r="AQ30" s="15">
        <f>'[1]STA-1SG'!AU582+'[1]STA-1SG'!AU592</f>
        <v>15.742691605392301</v>
      </c>
      <c r="AR30" s="15">
        <f>'[1]STA-1SG'!AV582+'[1]STA-1SG'!AV592</f>
        <v>15.683983231053599</v>
      </c>
      <c r="AS30" s="15">
        <f>'[1]STA-1SG'!AW582+'[1]STA-1SG'!AW592</f>
        <v>7.85448284845004</v>
      </c>
      <c r="AT30" s="15">
        <f>'[1]STA-1SG'!AX582+'[1]STA-1SG'!AX592</f>
        <v>15.775880590447898</v>
      </c>
      <c r="AU30" s="15">
        <f>'[1]STA-1SG'!AY582+'[1]STA-1SG'!AY592</f>
        <v>19.523757806914151</v>
      </c>
      <c r="AV30" s="15">
        <f>'[1]STA-1SG'!AZ582+'[1]STA-1SG'!AZ592</f>
        <v>19.451592958794997</v>
      </c>
      <c r="AW30" s="15">
        <f>'[1]STA-1SG'!BA582+'[1]STA-1SG'!BA592</f>
        <v>19.098637943748898</v>
      </c>
      <c r="AX30" s="15">
        <f>'[1]STA-1SG'!BB582+'[1]STA-1SG'!BB592</f>
        <v>19.067895607586749</v>
      </c>
      <c r="AY30" s="15">
        <f>'[1]STA-1SG'!BC582+'[1]STA-1SG'!BC592</f>
        <v>19.094489255168995</v>
      </c>
      <c r="AZ30" s="15">
        <f>'[1]STA-1SG'!BD582+'[1]STA-1SG'!BD592</f>
        <v>19.116508396865598</v>
      </c>
      <c r="BA30" s="15">
        <f>'[1]STA-1SG'!BE582+'[1]STA-1SG'!BE592</f>
        <v>19.2072917693487</v>
      </c>
      <c r="BB30" s="15">
        <f>'[1]STA-1SG'!BF582+'[1]STA-1SG'!BF592</f>
        <v>19.064112692112499</v>
      </c>
      <c r="BC30" s="15">
        <f>'[1]STA-1SG'!BG582+'[1]STA-1SG'!BG592</f>
        <v>19.105628164732799</v>
      </c>
      <c r="BD30" s="15">
        <f>'[1]STA-1SG'!BH582+'[1]STA-1SG'!BH592</f>
        <v>19.224239831626196</v>
      </c>
      <c r="BE30" s="15">
        <f>'[1]STA-1SG'!BI582+'[1]STA-1SG'!BI592</f>
        <v>19.170819239831999</v>
      </c>
      <c r="BF30" s="15">
        <f>'[1]STA-1SG'!BJ582+'[1]STA-1SG'!BJ592</f>
        <v>19.169741253685</v>
      </c>
      <c r="BG30" s="15">
        <f>'[1]STA-1SG'!BK582+'[1]STA-1SG'!BK592</f>
        <v>25.100106911824</v>
      </c>
      <c r="BH30" s="15">
        <f>'[1]STA-1SG'!BL582+'[1]STA-1SG'!BL592</f>
        <v>21.589078653929995</v>
      </c>
      <c r="BI30" s="15">
        <f>'[1]STA-1SG'!BM582+'[1]STA-1SG'!BM592</f>
        <v>20.872724418235197</v>
      </c>
      <c r="BJ30" s="15">
        <f>'[1]STA-1SG'!BN582+'[1]STA-1SG'!BN592</f>
        <v>20.1237898484205</v>
      </c>
      <c r="BK30" s="15">
        <f>'[1]STA-1SG'!BO582+'[1]STA-1SG'!BO592</f>
        <v>20.113592154738598</v>
      </c>
      <c r="BL30" s="15">
        <f>'[1]STA-1SG'!BP582+'[1]STA-1SG'!BP592</f>
        <v>19.841243773236798</v>
      </c>
      <c r="BM30" s="15">
        <f>'[1]STA-1SG'!BQ582+'[1]STA-1SG'!BQ592</f>
        <v>19.890035856472302</v>
      </c>
      <c r="BN30" s="15">
        <f>'[1]STA-1SG'!BR582+'[1]STA-1SG'!BR592</f>
        <v>19.842597125100202</v>
      </c>
      <c r="BO30" s="15">
        <f>'[1]STA-1SG'!BS582+'[1]STA-1SG'!BS592</f>
        <v>19.811508282152602</v>
      </c>
      <c r="BP30" s="15">
        <f>'[1]STA-1SG'!BT582+'[1]STA-1SG'!BT592</f>
        <v>19.781484614346002</v>
      </c>
      <c r="BQ30" s="15">
        <f>'[1]STA-1SG'!BU582+'[1]STA-1SG'!BU592</f>
        <v>19.751020507030397</v>
      </c>
      <c r="BR30" s="15">
        <f>'[1]STA-1SG'!BV582+'[1]STA-1SG'!BV592</f>
        <v>19.708751197344501</v>
      </c>
      <c r="BS30" s="15">
        <f>'[1]STA-1SG'!BW582+'[1]STA-1SG'!BW592</f>
        <v>24.877688656612495</v>
      </c>
      <c r="BT30" s="15">
        <f>'[1]STA-1SG'!BX582+'[1]STA-1SG'!BX592</f>
        <v>25.053583261684501</v>
      </c>
      <c r="BU30" s="15">
        <f>'[1]STA-1SG'!BY582+'[1]STA-1SG'!BY592</f>
        <v>24.99135114572875</v>
      </c>
      <c r="BV30" s="15">
        <f>'[1]STA-1SG'!BZ582+'[1]STA-1SG'!BZ592</f>
        <v>44.49473568765</v>
      </c>
      <c r="BW30" s="15">
        <f>'[1]STA-1SG'!CA582+'[1]STA-1SG'!CA592</f>
        <v>40.787201416134707</v>
      </c>
      <c r="BX30" s="15">
        <f>'[1]STA-1SG'!CB582+'[1]STA-1SG'!CB592</f>
        <v>40.859418403854988</v>
      </c>
      <c r="BY30" s="15">
        <f>'[1]STA-1SG'!CC582+'[1]STA-1SG'!CC592</f>
        <v>40.852188011785003</v>
      </c>
      <c r="BZ30" s="15">
        <f>'[1]STA-1SG'!CD582+'[1]STA-1SG'!CD592</f>
        <v>41.033616135880003</v>
      </c>
      <c r="CA30" s="15">
        <f>'[1]STA-1SG'!CE582+'[1]STA-1SG'!CE592</f>
        <v>41.400424989089203</v>
      </c>
      <c r="CB30" s="15">
        <f>'[1]STA-1SG'!CF582+'[1]STA-1SG'!CF592</f>
        <v>41.753798066921206</v>
      </c>
      <c r="CC30" s="15">
        <f>'[1]STA-1SG'!CG582+'[1]STA-1SG'!CG592</f>
        <v>42.444582855873996</v>
      </c>
      <c r="CD30" s="15">
        <f>'[1]STA-1SG'!CH582+'[1]STA-1SG'!CH592</f>
        <v>42.680006893668498</v>
      </c>
      <c r="CE30" s="15">
        <f>'[1]STA-1SG'!CI582+'[1]STA-1SG'!CI592</f>
        <v>139.62623131444047</v>
      </c>
      <c r="CF30" s="15">
        <f>'[1]STA-1SG'!CJ582+'[1]STA-1SG'!CJ592</f>
        <v>-1183.9401745630653</v>
      </c>
      <c r="CG30" s="15">
        <f>'[1]STA-1SG'!CK582+'[1]STA-1SG'!CK592</f>
        <v>-1151.00719968574</v>
      </c>
      <c r="CH30" s="15">
        <f>'[1]STA-1SG'!CL582+'[1]STA-1SG'!CL592</f>
        <v>-1111.4886783146208</v>
      </c>
      <c r="CI30" s="15">
        <f>'[1]STA-1SG'!CM582+'[1]STA-1SG'!CM592</f>
        <v>-950.6070674100672</v>
      </c>
      <c r="CJ30" s="15">
        <f>'[1]STA-1SG'!CN582+'[1]STA-1SG'!CN592</f>
        <v>-886.00415476707542</v>
      </c>
      <c r="CK30" s="15">
        <f>'[1]STA-1SG'!CO582+'[1]STA-1SG'!CO592</f>
        <v>-850.74316914350948</v>
      </c>
      <c r="CL30" s="15">
        <f>'[1]STA-1SG'!CP582+'[1]STA-1SG'!CP592</f>
        <v>-861.65859666980839</v>
      </c>
      <c r="CM30" s="15">
        <f>'[1]STA-1SG'!CQ582+'[1]STA-1SG'!CQ592</f>
        <v>395.02666819756564</v>
      </c>
      <c r="CN30" s="15">
        <f>'[1]STA-1SG'!CR582+'[1]STA-1SG'!CR592</f>
        <v>707.55904007752258</v>
      </c>
      <c r="CO30" s="15">
        <f>'[1]STA-1SG'!CS582+'[1]STA-1SG'!CS592</f>
        <v>750.02122456050279</v>
      </c>
      <c r="CP30" s="15">
        <f>'[1]STA-1SG'!CT582+'[1]STA-1SG'!CT592</f>
        <v>774.89130799444456</v>
      </c>
      <c r="CQ30" s="15">
        <f>'[1]STA-1SG'!CU582+'[1]STA-1SG'!CU592</f>
        <v>776.14514733840713</v>
      </c>
      <c r="CR30" s="15">
        <f>'[1]STA-1SG'!CV582+'[1]STA-1SG'!CV592</f>
        <v>697.62126935784363</v>
      </c>
      <c r="CS30" s="15">
        <f>'[1]STA-1SG'!CW582+'[1]STA-1SG'!CW592</f>
        <v>688.09206663961186</v>
      </c>
      <c r="CT30" s="15">
        <f>'[1]STA-1SG'!CX582+'[1]STA-1SG'!CX592</f>
        <v>651.96417840178538</v>
      </c>
      <c r="CU30" s="15">
        <f>'[1]STA-1SG'!CY582+'[1]STA-1SG'!CY592</f>
        <v>643.32265924453668</v>
      </c>
      <c r="CV30" s="15">
        <f>'[1]STA-1SG'!CZ582+'[1]STA-1SG'!CZ592</f>
        <v>630.55971714792236</v>
      </c>
      <c r="CW30" s="15">
        <f>'[1]STA-1SG'!DA582+'[1]STA-1SG'!DA592</f>
        <v>630.32370421324822</v>
      </c>
      <c r="CX30" s="15">
        <f>'[1]STA-1SG'!DB582+'[1]STA-1SG'!DB592</f>
        <v>656.53219036302039</v>
      </c>
      <c r="CY30" s="15">
        <f>'[1]STA-1SG'!DC582+'[1]STA-1SG'!DC592</f>
        <v>655.45204525568158</v>
      </c>
      <c r="CZ30" s="15">
        <f>'[1]STA-1SG'!DD582+'[1]STA-1SG'!DD592</f>
        <v>669.38421973729487</v>
      </c>
      <c r="DA30" s="15">
        <f>'[1]STA-1SG'!DE582+'[1]STA-1SG'!DE592</f>
        <v>690.66149298299547</v>
      </c>
      <c r="DB30" s="15">
        <f>'[1]STA-1SG'!DF582+'[1]STA-1SG'!DF592</f>
        <v>664.85532877389608</v>
      </c>
      <c r="DC30" s="15">
        <f>'[1]STA-1SG'!DG582+'[1]STA-1SG'!DG592</f>
        <v>652.73205357866516</v>
      </c>
      <c r="DD30" s="15">
        <v>213.91808584130575</v>
      </c>
      <c r="DE30" s="15">
        <v>214.26378314273046</v>
      </c>
      <c r="DF30" s="15">
        <v>209.62782864824598</v>
      </c>
      <c r="DG30" s="15">
        <v>213.43679700917019</v>
      </c>
      <c r="DH30" s="15">
        <v>204.35635634119021</v>
      </c>
      <c r="DI30" s="15">
        <v>209.79697539751439</v>
      </c>
      <c r="DJ30" s="15">
        <v>219.40439584351972</v>
      </c>
      <c r="DK30" s="15">
        <v>218.02369464952454</v>
      </c>
      <c r="DL30" s="15">
        <v>130.10000412255968</v>
      </c>
      <c r="DM30" s="15">
        <v>271.92168865807173</v>
      </c>
      <c r="DN30" s="15">
        <v>252.54988342766927</v>
      </c>
      <c r="DO30" s="15">
        <v>268.69569189422151</v>
      </c>
      <c r="DP30" s="15">
        <v>298.00201529621722</v>
      </c>
      <c r="DQ30" s="15">
        <v>330.59453748965689</v>
      </c>
      <c r="DR30" s="15">
        <v>347.52687051563669</v>
      </c>
      <c r="DS30" s="133">
        <v>370.73505406954985</v>
      </c>
      <c r="DT30" s="133">
        <v>153.88125324078192</v>
      </c>
      <c r="DU30" s="133">
        <v>7.5464012620135463</v>
      </c>
      <c r="DV30" s="162">
        <v>386.89509932133575</v>
      </c>
      <c r="DW30" s="162">
        <v>372.1761099152302</v>
      </c>
      <c r="DX30" s="162">
        <v>304.53875358286223</v>
      </c>
      <c r="DY30" s="162">
        <v>53.559603284094408</v>
      </c>
      <c r="DZ30" s="162">
        <v>-137.44937448467377</v>
      </c>
      <c r="EA30" s="162">
        <v>-212.97200438344186</v>
      </c>
    </row>
    <row r="31" spans="1:131" s="42" customFormat="1" ht="15" x14ac:dyDescent="0.25">
      <c r="A31" s="39" t="s">
        <v>108</v>
      </c>
      <c r="B31" s="40" t="s">
        <v>110</v>
      </c>
      <c r="C31" s="41">
        <f>'[1]STA-1SG'!G607</f>
        <v>-1.4779288903810084E-12</v>
      </c>
      <c r="D31" s="41">
        <f>'[1]STA-1SG'!H607</f>
        <v>-3.1263880373444408E-13</v>
      </c>
      <c r="E31" s="41">
        <f>'[1]STA-1SG'!I607</f>
        <v>2.1316282072803006E-12</v>
      </c>
      <c r="F31" s="41">
        <f>'[1]STA-1SG'!J607</f>
        <v>0</v>
      </c>
      <c r="G31" s="41">
        <f>'[1]STA-1SG'!K607</f>
        <v>1.2221335055073723E-12</v>
      </c>
      <c r="H31" s="41">
        <f>'[1]STA-1SG'!L607</f>
        <v>-3.4106051316484809E-13</v>
      </c>
      <c r="I31" s="41">
        <f>'[1]STA-1SG'!M607</f>
        <v>-6.8212102632969618E-13</v>
      </c>
      <c r="J31" s="41">
        <f>'[1]STA-1SG'!N607</f>
        <v>0</v>
      </c>
      <c r="K31" s="41">
        <f>'[1]STA-1SG'!O607</f>
        <v>-2.5579538487363607E-13</v>
      </c>
      <c r="L31" s="41">
        <f>'[1]STA-1SG'!P607</f>
        <v>3.694822225952521E-13</v>
      </c>
      <c r="M31" s="41">
        <f>'[1]STA-1SG'!Q607</f>
        <v>0</v>
      </c>
      <c r="N31" s="41">
        <f>'[1]STA-1SG'!R607</f>
        <v>-6.2527760746888816E-13</v>
      </c>
      <c r="O31" s="41">
        <f>'[1]STA-1SG'!S607</f>
        <v>0</v>
      </c>
      <c r="P31" s="41">
        <f>'[1]STA-1SG'!T607</f>
        <v>0</v>
      </c>
      <c r="Q31" s="41">
        <f>'[1]STA-1SG'!U607</f>
        <v>1.0800249583553523E-12</v>
      </c>
      <c r="R31" s="41">
        <f>'[1]STA-1SG'!V607</f>
        <v>8.8107299234252423E-13</v>
      </c>
      <c r="S31" s="41">
        <f>'[1]STA-1SG'!W607</f>
        <v>0</v>
      </c>
      <c r="T31" s="41">
        <f>'[1]STA-1SG'!X607</f>
        <v>-3.979039320256561E-13</v>
      </c>
      <c r="U31" s="41">
        <f>'[1]STA-1SG'!Y607</f>
        <v>9.0949470177292824E-13</v>
      </c>
      <c r="V31" s="41">
        <f>'[1]STA-1SG'!Z607</f>
        <v>0</v>
      </c>
      <c r="W31" s="41">
        <f>'[1]STA-1SG'!AA607</f>
        <v>0</v>
      </c>
      <c r="X31" s="41">
        <f>'[1]STA-1SG'!AB607</f>
        <v>4.5474735088646412E-13</v>
      </c>
      <c r="Y31" s="41">
        <f>'[1]STA-1SG'!AC607</f>
        <v>2.8421709430404007E-13</v>
      </c>
      <c r="Z31" s="41">
        <f>'[1]STA-1SG'!AD607</f>
        <v>2.2737367544323206E-13</v>
      </c>
      <c r="AA31" s="41">
        <f>'[1]STA-1SG'!AE607</f>
        <v>0</v>
      </c>
      <c r="AB31" s="41">
        <f>'[1]STA-1SG'!AF607</f>
        <v>-3.4106051316484809E-13</v>
      </c>
      <c r="AC31" s="41">
        <f>'[1]STA-1SG'!AG607</f>
        <v>2.2737367544323206E-13</v>
      </c>
      <c r="AD31" s="41">
        <f>'[1]STA-1SG'!AH607</f>
        <v>-6.8212102632969618E-13</v>
      </c>
      <c r="AE31" s="41">
        <f>'[1]STA-1SG'!AI607</f>
        <v>0</v>
      </c>
      <c r="AF31" s="41">
        <f>'[1]STA-1SG'!AJ607</f>
        <v>0</v>
      </c>
      <c r="AG31" s="41">
        <f>'[1]STA-1SG'!AK607</f>
        <v>0</v>
      </c>
      <c r="AH31" s="41">
        <f>'[1]STA-1SG'!AL607</f>
        <v>0</v>
      </c>
      <c r="AI31" s="41">
        <f>'[1]STA-1SG'!AM607</f>
        <v>0</v>
      </c>
      <c r="AJ31" s="41">
        <f>'[1]STA-1SG'!AN607</f>
        <v>0</v>
      </c>
      <c r="AK31" s="41">
        <f>'[1]STA-1SG'!AO607</f>
        <v>0</v>
      </c>
      <c r="AL31" s="41">
        <f>'[1]STA-1SG'!AP607</f>
        <v>-1.0231815394945443E-12</v>
      </c>
      <c r="AM31" s="41">
        <f>'[1]STA-1SG'!AQ607</f>
        <v>0</v>
      </c>
      <c r="AN31" s="41">
        <f>'[1]STA-1SG'!AR607</f>
        <v>3.4106051316484809E-13</v>
      </c>
      <c r="AO31" s="41">
        <f>'[1]STA-1SG'!AS607</f>
        <v>3.979039320256561E-13</v>
      </c>
      <c r="AP31" s="41">
        <f>'[1]STA-1SG'!AT607</f>
        <v>-7.1054273576010019E-13</v>
      </c>
      <c r="AQ31" s="41">
        <f>'[1]STA-1SG'!AU607</f>
        <v>-3.979039320256561E-13</v>
      </c>
      <c r="AR31" s="41">
        <f>'[1]STA-1SG'!AV607</f>
        <v>0</v>
      </c>
      <c r="AS31" s="41">
        <f>'[1]STA-1SG'!AW607</f>
        <v>3.1263880373444408E-13</v>
      </c>
      <c r="AT31" s="41">
        <f>'[1]STA-1SG'!AX607</f>
        <v>0</v>
      </c>
      <c r="AU31" s="41">
        <f>'[1]STA-1SG'!AY607</f>
        <v>-2.8421709430404007E-13</v>
      </c>
      <c r="AV31" s="41">
        <f>'[1]STA-1SG'!AZ607</f>
        <v>-6.9258999989187942E-3</v>
      </c>
      <c r="AW31" s="41">
        <f>'[1]STA-1SG'!BA607</f>
        <v>-1.8168500001792154E-2</v>
      </c>
      <c r="AX31" s="41">
        <f>'[1]STA-1SG'!BB607</f>
        <v>-1.8168499999461574E-2</v>
      </c>
      <c r="AY31" s="41">
        <f>'[1]STA-1SG'!BC607</f>
        <v>3.0062499998791736E-2</v>
      </c>
      <c r="AZ31" s="41">
        <f>'[1]STA-1SG'!BD607</f>
        <v>-1.6997944385366281E-8</v>
      </c>
      <c r="BA31" s="41">
        <f>'[1]STA-1SG'!BE607</f>
        <v>-1.8168500003270083E-2</v>
      </c>
      <c r="BB31" s="41">
        <f>'[1]STA-1SG'!BF607</f>
        <v>-4.3133900024656668E-3</v>
      </c>
      <c r="BC31" s="41">
        <f>'[1]STA-1SG'!BG607</f>
        <v>-3.3493999999393509E-2</v>
      </c>
      <c r="BD31" s="41">
        <f>'[1]STA-1SG'!BH607</f>
        <v>3.8875629998699424E-2</v>
      </c>
      <c r="BE31" s="41">
        <f>'[1]STA-1SG'!BI607</f>
        <v>1.1611126997280508E-2</v>
      </c>
      <c r="BF31" s="41">
        <f>'[1]STA-1SG'!BJ607</f>
        <v>-3.8576626997695485E-2</v>
      </c>
      <c r="BG31" s="41">
        <f>'[1]STA-1SG'!BK607</f>
        <v>2.268916999771875E-2</v>
      </c>
      <c r="BH31" s="41">
        <f>'[1]STA-1SG'!BL607</f>
        <v>1.652271299897734E-2</v>
      </c>
      <c r="BI31" s="41">
        <f>'[1]STA-1SG'!BM607</f>
        <v>-2.2412890001248797E-2</v>
      </c>
      <c r="BJ31" s="41">
        <f>'[1]STA-1SG'!BN607</f>
        <v>-1.9891360021517812E-3</v>
      </c>
      <c r="BK31" s="41">
        <f>'[1]STA-1SG'!BO607</f>
        <v>-5.2764790000935591E-2</v>
      </c>
      <c r="BL31" s="41">
        <f>'[1]STA-1SG'!BP607</f>
        <v>-3.0074249998136793E-2</v>
      </c>
      <c r="BM31" s="41">
        <f>'[1]STA-1SG'!BQ607</f>
        <v>-5.4021523000358229E-2</v>
      </c>
      <c r="BN31" s="41">
        <f>'[1]STA-1SG'!BR607</f>
        <v>1.167354699742873E-2</v>
      </c>
      <c r="BO31" s="41">
        <f>'[1]STA-1SG'!BS607</f>
        <v>2.5705900003231363E-2</v>
      </c>
      <c r="BP31" s="41">
        <f>'[1]STA-1SG'!BT607</f>
        <v>3.7970009995177634E-2</v>
      </c>
      <c r="BQ31" s="41">
        <f>'[1]STA-1SG'!BU607</f>
        <v>-4.6152570000344895E-2</v>
      </c>
      <c r="BR31" s="41">
        <f>'[1]STA-1SG'!BV607</f>
        <v>-3.0743709996329471E-2</v>
      </c>
      <c r="BS31" s="41">
        <f>'[1]STA-1SG'!BW607</f>
        <v>-3.730521699915812E-2</v>
      </c>
      <c r="BT31" s="41">
        <f>'[1]STA-1SG'!BX607</f>
        <v>-4.2069459998913317E-2</v>
      </c>
      <c r="BU31" s="41">
        <f>'[1]STA-1SG'!BY607</f>
        <v>-1.8064479999225114E-2</v>
      </c>
      <c r="BV31" s="41">
        <f>'[1]STA-1SG'!BZ607</f>
        <v>-1.2919100110480031E-3</v>
      </c>
      <c r="BW31" s="41">
        <f>'[1]STA-1SG'!CA607</f>
        <v>-4.5387299949197768E-3</v>
      </c>
      <c r="BX31" s="41">
        <f>'[1]STA-1SG'!CB607</f>
        <v>-2.8437029995188823E-2</v>
      </c>
      <c r="BY31" s="41">
        <f>'[1]STA-1SG'!CC607</f>
        <v>3.3079890001687318E-2</v>
      </c>
      <c r="BZ31" s="41">
        <f>'[1]STA-1SG'!CD607</f>
        <v>-2.0920800008639162E-3</v>
      </c>
      <c r="CA31" s="41">
        <f>'[1]STA-1SG'!CE607</f>
        <v>-4.378570000372406E-2</v>
      </c>
      <c r="CB31" s="41">
        <f>'[1]STA-1SG'!CF607</f>
        <v>-3.5507399975358567E-3</v>
      </c>
      <c r="CC31" s="41">
        <f>'[1]STA-1SG'!CG607</f>
        <v>-9.1477300026099329E-3</v>
      </c>
      <c r="CD31" s="41">
        <f>'[1]STA-1SG'!CH607</f>
        <v>2.701730999936558E-2</v>
      </c>
      <c r="CE31" s="41">
        <f>'[1]STA-1SG'!CI607</f>
        <v>-1.2300027947276249E-6</v>
      </c>
      <c r="CF31" s="41">
        <f>'[1]STA-1SG'!CJ607</f>
        <v>-1.240002347913105E-6</v>
      </c>
      <c r="CG31" s="41">
        <f>'[1]STA-1SG'!CK607</f>
        <v>-1.2399893876136048E-6</v>
      </c>
      <c r="CH31" s="41">
        <f>'[1]STA-1SG'!CL607</f>
        <v>-1.2400032574078068E-6</v>
      </c>
      <c r="CI31" s="41">
        <f>'[1]STA-1SG'!CM607</f>
        <v>-1.22999904306198E-6</v>
      </c>
      <c r="CJ31" s="41">
        <f>'[1]STA-1SG'!CN607</f>
        <v>-1.2400030300341314E-6</v>
      </c>
      <c r="CK31" s="41">
        <f>'[1]STA-1SG'!CO607</f>
        <v>-1.2500033790274756E-6</v>
      </c>
      <c r="CL31" s="41">
        <f>'[1]STA-1SG'!CP607</f>
        <v>-1.2300070011406206E-6</v>
      </c>
      <c r="CM31" s="41">
        <f>'[1]STA-1SG'!CQ607</f>
        <v>-1.2299996399178781E-6</v>
      </c>
      <c r="CN31" s="41">
        <f>'[1]STA-1SG'!CR607</f>
        <v>-1.2600059449141554E-6</v>
      </c>
      <c r="CO31" s="41">
        <f>'[1]STA-1SG'!CS607</f>
        <v>-1.250003208497219E-6</v>
      </c>
      <c r="CP31" s="41">
        <f>'[1]STA-1SG'!CT607</f>
        <v>-1.2500040611485019E-6</v>
      </c>
      <c r="CQ31" s="41">
        <f>'[1]STA-1SG'!CU607</f>
        <v>-1.2400009268276335E-6</v>
      </c>
      <c r="CR31" s="41">
        <f>'[1]STA-1SG'!CV607</f>
        <v>-1.2400077480378968E-6</v>
      </c>
      <c r="CS31" s="41">
        <f>'[1]STA-1SG'!CW607</f>
        <v>-1.2400028026604559E-6</v>
      </c>
      <c r="CT31" s="41">
        <f>'[1]STA-1SG'!CX607</f>
        <v>-1.2400036553117388E-6</v>
      </c>
      <c r="CU31" s="41">
        <f>'[1]STA-1SG'!CY607</f>
        <v>-1.2400027458170371E-6</v>
      </c>
      <c r="CV31" s="41">
        <f>'[1]STA-1SG'!CZ607</f>
        <v>-1.2400005573454109E-6</v>
      </c>
      <c r="CW31" s="41">
        <f>'[1]STA-1SG'!DA607</f>
        <v>-1.1799938306467084E-6</v>
      </c>
      <c r="CX31" s="41">
        <f>'[1]STA-1SG'!DB607</f>
        <v>-1.23999461720814E-6</v>
      </c>
      <c r="CY31" s="41">
        <f>'[1]STA-1SG'!DC607</f>
        <v>-1.2799940805052756E-6</v>
      </c>
      <c r="CZ31" s="41">
        <f>'[1]STA-1SG'!DD607</f>
        <v>-1.2730037042274489E-6</v>
      </c>
      <c r="DA31" s="41">
        <f>'[1]STA-1SG'!DE607</f>
        <v>-1.2430004403540806E-6</v>
      </c>
      <c r="DB31" s="41">
        <f>'[1]STA-1SG'!DF607</f>
        <v>-1.2299981904106971E-6</v>
      </c>
      <c r="DC31" s="41">
        <f>'[1]STA-1SG'!DG607</f>
        <v>-1.2400059858919121E-6</v>
      </c>
      <c r="DD31" s="41">
        <v>-1.229989265993936E-6</v>
      </c>
      <c r="DE31" s="41">
        <v>-1.2399851812006091E-6</v>
      </c>
      <c r="DF31" s="41">
        <v>-1.2300075127313903E-6</v>
      </c>
      <c r="DG31" s="41">
        <v>-2.2399856334232027E-6</v>
      </c>
      <c r="DH31" s="41">
        <v>-1.2700059528469865E-6</v>
      </c>
      <c r="DI31" s="41">
        <v>-1.2399919455674535E-6</v>
      </c>
      <c r="DJ31" s="41">
        <v>-1.2500020147854229E-6</v>
      </c>
      <c r="DK31" s="41">
        <v>-1.2499984336500347E-6</v>
      </c>
      <c r="DL31" s="41">
        <v>-1.2400022342262673E-6</v>
      </c>
      <c r="DM31" s="41">
        <v>-1.2400048490235349E-6</v>
      </c>
      <c r="DN31" s="41">
        <v>-1.2299989862185612E-6</v>
      </c>
      <c r="DO31" s="41">
        <v>-1.2299821605665784E-6</v>
      </c>
      <c r="DP31" s="41">
        <v>-1.2399967772580567E-6</v>
      </c>
      <c r="DQ31" s="41">
        <v>-1.2399937077134382E-6</v>
      </c>
      <c r="DR31" s="41">
        <v>-1.2400050763972104E-6</v>
      </c>
      <c r="DS31" s="134">
        <v>-1.2400050763972104E-6</v>
      </c>
      <c r="DT31" s="134">
        <v>-1.2400050763972104E-6</v>
      </c>
      <c r="DU31" s="134">
        <v>-1.2400050763972104E-6</v>
      </c>
      <c r="DV31" s="134">
        <v>-1.2400050763972104E-6</v>
      </c>
      <c r="DW31" s="134">
        <v>-1.2400050763972104E-6</v>
      </c>
      <c r="DX31" s="134">
        <v>-1.2400050763972104E-6</v>
      </c>
      <c r="DY31" s="134">
        <v>-1.2400050763972104E-6</v>
      </c>
      <c r="DZ31" s="134">
        <v>-1.2400050763972104E-6</v>
      </c>
      <c r="EA31" s="134">
        <v>-1.2400050763972104E-6</v>
      </c>
    </row>
    <row r="32" spans="1:131" ht="14.25" x14ac:dyDescent="0.2"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3"/>
      <c r="T32" s="3"/>
      <c r="U32" s="3"/>
      <c r="V32" s="3"/>
      <c r="W32" s="3"/>
      <c r="X32" s="3"/>
      <c r="Y32" s="3"/>
      <c r="Z32" s="3"/>
      <c r="AA32" s="4"/>
      <c r="AB32" s="3"/>
      <c r="AC32" s="3"/>
      <c r="AD32" s="3"/>
      <c r="AE32" s="3"/>
      <c r="AF32" s="3"/>
      <c r="AG32" s="3"/>
      <c r="AH32" s="3"/>
      <c r="AI32" s="3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CS32" s="43"/>
      <c r="CT32" s="44"/>
    </row>
    <row r="33" spans="2:98" ht="14.25" x14ac:dyDescent="0.2"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3"/>
      <c r="T33" s="3"/>
      <c r="U33" s="3"/>
      <c r="V33" s="3"/>
      <c r="W33" s="3"/>
      <c r="X33" s="3"/>
      <c r="Y33" s="3"/>
      <c r="Z33" s="3"/>
      <c r="AA33" s="4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CS33" s="43"/>
      <c r="CT33" s="44"/>
    </row>
    <row r="34" spans="2:98" ht="14.25" x14ac:dyDescent="0.2"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3"/>
      <c r="T34" s="3"/>
      <c r="U34" s="3"/>
      <c r="V34" s="3"/>
      <c r="W34" s="3"/>
      <c r="X34" s="3"/>
      <c r="Y34" s="3"/>
      <c r="Z34" s="3"/>
      <c r="AA34" s="4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CS34" s="43"/>
      <c r="CT34" s="44"/>
    </row>
    <row r="35" spans="2:98" ht="14.25" x14ac:dyDescent="0.2"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3"/>
      <c r="T35" s="3"/>
      <c r="U35" s="3"/>
      <c r="V35" s="3"/>
      <c r="W35" s="3"/>
      <c r="X35" s="3"/>
      <c r="Y35" s="3"/>
      <c r="Z35" s="3"/>
      <c r="AA35" s="4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CS35" s="43"/>
    </row>
    <row r="36" spans="2:98" ht="14.25" x14ac:dyDescent="0.2"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3"/>
      <c r="T36" s="3"/>
      <c r="U36" s="3"/>
      <c r="V36" s="3"/>
      <c r="W36" s="3"/>
      <c r="X36" s="3"/>
      <c r="Y36" s="3"/>
      <c r="Z36" s="3"/>
      <c r="AA36" s="4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CS36" s="43"/>
    </row>
    <row r="37" spans="2:98" ht="14.25" x14ac:dyDescent="0.2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3"/>
      <c r="T37" s="3"/>
      <c r="U37" s="3"/>
      <c r="V37" s="3"/>
      <c r="W37" s="3"/>
      <c r="X37" s="3"/>
      <c r="Y37" s="3"/>
      <c r="Z37" s="3"/>
      <c r="AA37" s="4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CS37" s="43"/>
    </row>
    <row r="38" spans="2:98" ht="14.25" x14ac:dyDescent="0.2"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3"/>
      <c r="T38" s="3"/>
      <c r="U38" s="3"/>
      <c r="V38" s="3"/>
      <c r="W38" s="3"/>
      <c r="X38" s="3"/>
      <c r="Y38" s="3"/>
      <c r="Z38" s="3"/>
      <c r="AA38" s="4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CS38" s="43"/>
    </row>
    <row r="39" spans="2:98" ht="14.25" x14ac:dyDescent="0.2"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3"/>
      <c r="T39" s="3"/>
      <c r="U39" s="3"/>
      <c r="V39" s="3"/>
      <c r="W39" s="3"/>
      <c r="X39" s="3"/>
      <c r="Y39" s="3"/>
      <c r="Z39" s="3"/>
      <c r="AA39" s="4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CS39" s="43"/>
    </row>
    <row r="40" spans="2:98" ht="14.25" x14ac:dyDescent="0.2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3"/>
      <c r="T40" s="3"/>
      <c r="U40" s="3"/>
      <c r="V40" s="3"/>
      <c r="W40" s="3"/>
      <c r="X40" s="3"/>
      <c r="Y40" s="3"/>
      <c r="Z40" s="3"/>
      <c r="AA40" s="4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CS40" s="43"/>
    </row>
    <row r="41" spans="2:98" ht="14.25" x14ac:dyDescent="0.2"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3"/>
      <c r="T41" s="3"/>
      <c r="U41" s="3"/>
      <c r="V41" s="3"/>
      <c r="W41" s="3"/>
      <c r="X41" s="3"/>
      <c r="Y41" s="3"/>
      <c r="Z41" s="3"/>
      <c r="AA41" s="4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CS41" s="43"/>
    </row>
    <row r="42" spans="2:98" ht="14.25" x14ac:dyDescent="0.2"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/>
      <c r="T42" s="3"/>
      <c r="U42" s="3"/>
      <c r="V42" s="3"/>
      <c r="W42" s="3"/>
      <c r="X42" s="3"/>
      <c r="Y42" s="3"/>
      <c r="Z42" s="3"/>
      <c r="AA42" s="4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CS42" s="43"/>
    </row>
    <row r="43" spans="2:98" ht="14.25" x14ac:dyDescent="0.2"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/>
      <c r="T43" s="3"/>
      <c r="U43" s="3"/>
      <c r="V43" s="3"/>
      <c r="W43" s="3"/>
      <c r="X43" s="3"/>
      <c r="Y43" s="3"/>
      <c r="Z43" s="3"/>
      <c r="AA43" s="4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98" ht="14.25" x14ac:dyDescent="0.2"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/>
      <c r="T44" s="3"/>
      <c r="U44" s="3"/>
      <c r="V44" s="3"/>
      <c r="W44" s="3"/>
      <c r="X44" s="3"/>
      <c r="Y44" s="3"/>
      <c r="Z44" s="3"/>
      <c r="AA44" s="4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98" ht="14.25" x14ac:dyDescent="0.2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/>
      <c r="T45" s="3"/>
      <c r="U45" s="3"/>
      <c r="V45" s="3"/>
      <c r="W45" s="3"/>
      <c r="X45" s="3"/>
      <c r="Y45" s="3"/>
      <c r="Z45" s="3"/>
      <c r="AA45" s="4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98" ht="14.25" x14ac:dyDescent="0.2"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/>
      <c r="T46" s="3"/>
      <c r="U46" s="3"/>
      <c r="V46" s="3"/>
      <c r="W46" s="3"/>
      <c r="X46" s="3"/>
      <c r="Y46" s="3"/>
      <c r="Z46" s="3"/>
      <c r="AA46" s="4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98" ht="14.25" x14ac:dyDescent="0.2"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/>
      <c r="T47" s="3"/>
      <c r="U47" s="3"/>
      <c r="V47" s="3"/>
      <c r="W47" s="3"/>
      <c r="X47" s="3"/>
      <c r="Y47" s="3"/>
      <c r="Z47" s="3"/>
      <c r="AA47" s="4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98" ht="14.25" x14ac:dyDescent="0.2"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/>
      <c r="T48" s="3"/>
      <c r="U48" s="3"/>
      <c r="V48" s="3"/>
      <c r="W48" s="3"/>
      <c r="X48" s="3"/>
      <c r="Y48" s="3"/>
      <c r="Z48" s="3"/>
      <c r="AA48" s="4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ht="14.25" x14ac:dyDescent="0.2"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/>
      <c r="T49" s="3"/>
      <c r="U49" s="3"/>
      <c r="V49" s="3"/>
      <c r="W49" s="3"/>
      <c r="X49" s="3"/>
      <c r="Y49" s="3"/>
      <c r="Z49" s="3"/>
      <c r="AA49" s="4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ht="14.25" x14ac:dyDescent="0.2"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/>
      <c r="T50" s="3"/>
      <c r="U50" s="3"/>
      <c r="V50" s="3"/>
      <c r="W50" s="3"/>
      <c r="X50" s="3"/>
      <c r="Y50" s="3"/>
      <c r="Z50" s="3"/>
      <c r="AA50" s="4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2:68" ht="14.25" x14ac:dyDescent="0.2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/>
      <c r="T51" s="3"/>
      <c r="U51" s="3"/>
      <c r="V51" s="3"/>
      <c r="W51" s="3"/>
      <c r="X51" s="3"/>
      <c r="Y51" s="3"/>
      <c r="Z51" s="3"/>
      <c r="AA51" s="4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2:68" ht="14.25" x14ac:dyDescent="0.2"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3"/>
      <c r="T52" s="3"/>
      <c r="U52" s="3"/>
      <c r="V52" s="3"/>
      <c r="W52" s="3"/>
      <c r="X52" s="3"/>
      <c r="Y52" s="3"/>
      <c r="Z52" s="3"/>
      <c r="AA52" s="4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2:68" ht="14.25" x14ac:dyDescent="0.2"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3"/>
      <c r="T53" s="3"/>
      <c r="U53" s="3"/>
      <c r="V53" s="3"/>
      <c r="W53" s="3"/>
      <c r="X53" s="3"/>
      <c r="Y53" s="3"/>
      <c r="Z53" s="3"/>
      <c r="AA53" s="4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2:68" ht="14.25" x14ac:dyDescent="0.2"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3"/>
      <c r="T54" s="3"/>
      <c r="U54" s="3"/>
      <c r="V54" s="3"/>
      <c r="W54" s="3"/>
      <c r="X54" s="3"/>
      <c r="Y54" s="3"/>
      <c r="Z54" s="3"/>
      <c r="AA54" s="4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2:68" ht="14.25" x14ac:dyDescent="0.2"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3"/>
      <c r="T55" s="3"/>
      <c r="U55" s="3"/>
      <c r="V55" s="3"/>
      <c r="W55" s="3"/>
      <c r="X55" s="3"/>
      <c r="Y55" s="3"/>
      <c r="Z55" s="3"/>
      <c r="AA55" s="4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2:68" ht="14.25" x14ac:dyDescent="0.2"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3"/>
      <c r="T56" s="3"/>
      <c r="U56" s="3"/>
      <c r="V56" s="3"/>
      <c r="W56" s="3"/>
      <c r="X56" s="3"/>
      <c r="Y56" s="3"/>
      <c r="Z56" s="3"/>
      <c r="AA56" s="4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2:68" ht="14.25" x14ac:dyDescent="0.2"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3"/>
      <c r="T57" s="3"/>
      <c r="U57" s="3"/>
      <c r="V57" s="3"/>
      <c r="W57" s="3"/>
      <c r="X57" s="3"/>
      <c r="Y57" s="3"/>
      <c r="Z57" s="3"/>
      <c r="AA57" s="4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2:68" ht="14.25" x14ac:dyDescent="0.2"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3"/>
      <c r="T58" s="3"/>
      <c r="U58" s="3"/>
      <c r="V58" s="3"/>
      <c r="W58" s="3"/>
      <c r="X58" s="3"/>
      <c r="Y58" s="3"/>
      <c r="Z58" s="3"/>
      <c r="AA58" s="4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2:68" ht="14.25" x14ac:dyDescent="0.2"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3"/>
      <c r="T59" s="3"/>
      <c r="U59" s="3"/>
      <c r="V59" s="3"/>
      <c r="W59" s="3"/>
      <c r="X59" s="3"/>
      <c r="Y59" s="3"/>
      <c r="Z59" s="3"/>
      <c r="AA59" s="4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2:68" ht="14.25" x14ac:dyDescent="0.2"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3"/>
      <c r="T60" s="3"/>
      <c r="U60" s="3"/>
      <c r="V60" s="3"/>
      <c r="W60" s="3"/>
      <c r="X60" s="3"/>
      <c r="Y60" s="3"/>
      <c r="Z60" s="3"/>
      <c r="AA60" s="4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2:68" x14ac:dyDescent="0.2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2:68" x14ac:dyDescent="0.2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2:68" x14ac:dyDescent="0.2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2:68" x14ac:dyDescent="0.2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3:18" x14ac:dyDescent="0.2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3:18" x14ac:dyDescent="0.2"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3:18" x14ac:dyDescent="0.2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pans="3:18" x14ac:dyDescent="0.2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pans="3:18" x14ac:dyDescent="0.2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3:18" x14ac:dyDescent="0.2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3:18" x14ac:dyDescent="0.2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3:18" x14ac:dyDescent="0.2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3:18" x14ac:dyDescent="0.2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3:18" x14ac:dyDescent="0.2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3:18" x14ac:dyDescent="0.2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3:18" x14ac:dyDescent="0.2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3:18" x14ac:dyDescent="0.2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3:18" x14ac:dyDescent="0.2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3:18" x14ac:dyDescent="0.2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3:18" x14ac:dyDescent="0.2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3:18" x14ac:dyDescent="0.2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3:18" x14ac:dyDescent="0.2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3:18" x14ac:dyDescent="0.2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3:18" x14ac:dyDescent="0.2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3:18" x14ac:dyDescent="0.2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3:18" x14ac:dyDescent="0.2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3:18" x14ac:dyDescent="0.2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3:18" x14ac:dyDescent="0.2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3:18" x14ac:dyDescent="0.2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3:18" x14ac:dyDescent="0.2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3:18" x14ac:dyDescent="0.2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3:18" x14ac:dyDescent="0.2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3:18" x14ac:dyDescent="0.2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3:18" x14ac:dyDescent="0.2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3:18" x14ac:dyDescent="0.2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3:18" x14ac:dyDescent="0.2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3:18" x14ac:dyDescent="0.2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3:18" x14ac:dyDescent="0.2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3:18" x14ac:dyDescent="0.2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3:18" x14ac:dyDescent="0.2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3:18" x14ac:dyDescent="0.2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3:18" x14ac:dyDescent="0.2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3:18" x14ac:dyDescent="0.2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3:18" x14ac:dyDescent="0.2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3:18" x14ac:dyDescent="0.2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spans="3:18" x14ac:dyDescent="0.2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</row>
    <row r="107" spans="3:18" x14ac:dyDescent="0.2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</row>
    <row r="108" spans="3:18" x14ac:dyDescent="0.2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</row>
    <row r="109" spans="3:18" x14ac:dyDescent="0.2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pans="3:18" x14ac:dyDescent="0.2"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3:18" x14ac:dyDescent="0.2"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</row>
    <row r="112" spans="3:18" x14ac:dyDescent="0.2"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3:18" x14ac:dyDescent="0.2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</row>
    <row r="114" spans="3:18" x14ac:dyDescent="0.2"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</row>
    <row r="115" spans="3:18" x14ac:dyDescent="0.2"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</row>
    <row r="116" spans="3:18" x14ac:dyDescent="0.2"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</row>
    <row r="117" spans="3:18" x14ac:dyDescent="0.2"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</row>
    <row r="118" spans="3:18" x14ac:dyDescent="0.2"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3:18" x14ac:dyDescent="0.2"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</row>
    <row r="120" spans="3:18" x14ac:dyDescent="0.2"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</row>
    <row r="121" spans="3:18" x14ac:dyDescent="0.2"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</row>
    <row r="122" spans="3:18" x14ac:dyDescent="0.2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spans="3:18" x14ac:dyDescent="0.2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</row>
    <row r="124" spans="3:18" x14ac:dyDescent="0.2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</row>
    <row r="125" spans="3:18" x14ac:dyDescent="0.2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</row>
    <row r="126" spans="3:18" x14ac:dyDescent="0.2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</row>
    <row r="127" spans="3:18" x14ac:dyDescent="0.2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  <row r="128" spans="3:18" x14ac:dyDescent="0.2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</row>
    <row r="129" spans="3:18" x14ac:dyDescent="0.2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  <row r="130" spans="3:18" x14ac:dyDescent="0.2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</row>
    <row r="131" spans="3:18" x14ac:dyDescent="0.2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</row>
    <row r="132" spans="3:18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</row>
    <row r="133" spans="3:18" x14ac:dyDescent="0.2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</row>
    <row r="134" spans="3:18" x14ac:dyDescent="0.2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</row>
    <row r="135" spans="3:18" x14ac:dyDescent="0.2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</row>
    <row r="136" spans="3:18" x14ac:dyDescent="0.2"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</row>
    <row r="137" spans="3:18" x14ac:dyDescent="0.2"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</row>
    <row r="138" spans="3:18" x14ac:dyDescent="0.2"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</row>
    <row r="139" spans="3:18" x14ac:dyDescent="0.2"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</row>
    <row r="140" spans="3:18" x14ac:dyDescent="0.2"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</row>
    <row r="141" spans="3:18" x14ac:dyDescent="0.2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</row>
    <row r="142" spans="3:18" x14ac:dyDescent="0.2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</row>
    <row r="143" spans="3:18" x14ac:dyDescent="0.2"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</row>
    <row r="144" spans="3:18" x14ac:dyDescent="0.2"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</row>
    <row r="145" spans="3:18" x14ac:dyDescent="0.2"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</row>
    <row r="146" spans="3:18" x14ac:dyDescent="0.2"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</row>
    <row r="147" spans="3:18" x14ac:dyDescent="0.2"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</row>
    <row r="148" spans="3:18" x14ac:dyDescent="0.2"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</row>
    <row r="149" spans="3:18" x14ac:dyDescent="0.2"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</row>
    <row r="150" spans="3:18" x14ac:dyDescent="0.2"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</row>
    <row r="151" spans="3:18" x14ac:dyDescent="0.2"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</row>
    <row r="152" spans="3:18" x14ac:dyDescent="0.2"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</row>
    <row r="153" spans="3:18" x14ac:dyDescent="0.2"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</row>
    <row r="154" spans="3:18" x14ac:dyDescent="0.2"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</row>
    <row r="155" spans="3:18" x14ac:dyDescent="0.2"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</row>
    <row r="156" spans="3:18" x14ac:dyDescent="0.2"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</row>
    <row r="157" spans="3:18" x14ac:dyDescent="0.2"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</row>
    <row r="158" spans="3:18" x14ac:dyDescent="0.2"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</row>
    <row r="159" spans="3:18" x14ac:dyDescent="0.2"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</row>
    <row r="160" spans="3:18" x14ac:dyDescent="0.2"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</row>
    <row r="161" spans="3:18" x14ac:dyDescent="0.2"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</row>
    <row r="162" spans="3:18" x14ac:dyDescent="0.2"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</row>
    <row r="163" spans="3:18" x14ac:dyDescent="0.2"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</row>
    <row r="164" spans="3:18" x14ac:dyDescent="0.2"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</row>
    <row r="165" spans="3:18" x14ac:dyDescent="0.2"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</row>
    <row r="166" spans="3:18" x14ac:dyDescent="0.2"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</row>
    <row r="167" spans="3:18" x14ac:dyDescent="0.2"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</row>
    <row r="168" spans="3:18" x14ac:dyDescent="0.2"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</row>
    <row r="169" spans="3:18" x14ac:dyDescent="0.2"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</row>
    <row r="170" spans="3:18" x14ac:dyDescent="0.2"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</row>
    <row r="171" spans="3:18" x14ac:dyDescent="0.2"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</row>
    <row r="172" spans="3:18" x14ac:dyDescent="0.2"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</row>
    <row r="173" spans="3:18" x14ac:dyDescent="0.2"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</row>
    <row r="174" spans="3:18" x14ac:dyDescent="0.2"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</row>
    <row r="175" spans="3:18" x14ac:dyDescent="0.2"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</row>
    <row r="176" spans="3:18" x14ac:dyDescent="0.2"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</row>
    <row r="177" spans="3:18" x14ac:dyDescent="0.2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</row>
    <row r="178" spans="3:18" x14ac:dyDescent="0.2"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</row>
    <row r="179" spans="3:18" x14ac:dyDescent="0.2"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</row>
    <row r="180" spans="3:18" x14ac:dyDescent="0.2"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</row>
    <row r="181" spans="3:18" x14ac:dyDescent="0.2"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</row>
    <row r="182" spans="3:18" x14ac:dyDescent="0.2"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</row>
    <row r="183" spans="3:18" x14ac:dyDescent="0.2"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</row>
    <row r="184" spans="3:18" x14ac:dyDescent="0.2"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</row>
    <row r="185" spans="3:18" x14ac:dyDescent="0.2"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</row>
    <row r="186" spans="3:18" x14ac:dyDescent="0.2"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</row>
    <row r="187" spans="3:18" x14ac:dyDescent="0.2"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</row>
    <row r="188" spans="3:18" x14ac:dyDescent="0.2"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</row>
    <row r="189" spans="3:18" x14ac:dyDescent="0.2"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</row>
    <row r="190" spans="3:18" x14ac:dyDescent="0.2"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</row>
    <row r="191" spans="3:18" x14ac:dyDescent="0.2"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</row>
    <row r="192" spans="3:18" x14ac:dyDescent="0.2"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</row>
    <row r="193" spans="3:18" x14ac:dyDescent="0.2"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</row>
    <row r="194" spans="3:18" x14ac:dyDescent="0.2"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</row>
    <row r="195" spans="3:18" x14ac:dyDescent="0.2"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</row>
    <row r="196" spans="3:18" x14ac:dyDescent="0.2"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</row>
    <row r="197" spans="3:18" x14ac:dyDescent="0.2"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</row>
    <row r="198" spans="3:18" x14ac:dyDescent="0.2"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</row>
    <row r="199" spans="3:18" x14ac:dyDescent="0.2"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</row>
    <row r="200" spans="3:18" x14ac:dyDescent="0.2"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</row>
    <row r="201" spans="3:18" x14ac:dyDescent="0.2"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</row>
    <row r="202" spans="3:18" x14ac:dyDescent="0.2"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</row>
    <row r="203" spans="3:18" x14ac:dyDescent="0.2"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</row>
    <row r="204" spans="3:18" x14ac:dyDescent="0.2"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</row>
    <row r="205" spans="3:18" x14ac:dyDescent="0.2"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</row>
    <row r="206" spans="3:18" x14ac:dyDescent="0.2"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</row>
    <row r="207" spans="3:18" x14ac:dyDescent="0.2"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</row>
    <row r="208" spans="3:18" x14ac:dyDescent="0.2"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</row>
    <row r="209" spans="3:18" x14ac:dyDescent="0.2"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</row>
    <row r="210" spans="3:18" x14ac:dyDescent="0.2"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</row>
    <row r="211" spans="3:18" x14ac:dyDescent="0.2"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</row>
    <row r="212" spans="3:18" x14ac:dyDescent="0.2"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</row>
    <row r="213" spans="3:18" x14ac:dyDescent="0.2"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</row>
    <row r="214" spans="3:18" x14ac:dyDescent="0.2"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</row>
    <row r="215" spans="3:18" x14ac:dyDescent="0.2"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</row>
    <row r="216" spans="3:18" x14ac:dyDescent="0.2"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</row>
    <row r="217" spans="3:18" x14ac:dyDescent="0.2"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</row>
    <row r="218" spans="3:18" x14ac:dyDescent="0.2"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</row>
    <row r="219" spans="3:18" x14ac:dyDescent="0.2"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</row>
    <row r="220" spans="3:18" x14ac:dyDescent="0.2"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</row>
    <row r="221" spans="3:18" x14ac:dyDescent="0.2"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</row>
    <row r="222" spans="3:18" x14ac:dyDescent="0.2"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</row>
    <row r="223" spans="3:18" x14ac:dyDescent="0.2"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</row>
    <row r="224" spans="3:18" x14ac:dyDescent="0.2"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</row>
    <row r="225" spans="3:18" x14ac:dyDescent="0.2"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</row>
    <row r="226" spans="3:18" x14ac:dyDescent="0.2"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</row>
    <row r="227" spans="3:18" x14ac:dyDescent="0.2"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</row>
    <row r="228" spans="3:18" x14ac:dyDescent="0.2"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</row>
    <row r="229" spans="3:18" x14ac:dyDescent="0.2"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</row>
    <row r="230" spans="3:18" x14ac:dyDescent="0.2"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</row>
    <row r="231" spans="3:18" x14ac:dyDescent="0.2"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</row>
    <row r="232" spans="3:18" x14ac:dyDescent="0.2"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</row>
    <row r="233" spans="3:18" x14ac:dyDescent="0.2"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</row>
    <row r="234" spans="3:18" x14ac:dyDescent="0.2"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</row>
    <row r="235" spans="3:18" x14ac:dyDescent="0.2"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</row>
    <row r="236" spans="3:18" x14ac:dyDescent="0.2"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</row>
    <row r="237" spans="3:18" x14ac:dyDescent="0.2"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</row>
    <row r="238" spans="3:18" x14ac:dyDescent="0.2"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</row>
    <row r="239" spans="3:18" x14ac:dyDescent="0.2"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</row>
    <row r="240" spans="3:18" x14ac:dyDescent="0.2"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</row>
    <row r="241" spans="3:18" x14ac:dyDescent="0.2"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</row>
    <row r="242" spans="3:18" x14ac:dyDescent="0.2"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</row>
    <row r="243" spans="3:18" x14ac:dyDescent="0.2"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</row>
    <row r="244" spans="3:18" x14ac:dyDescent="0.2"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</row>
    <row r="245" spans="3:18" x14ac:dyDescent="0.2"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</row>
    <row r="246" spans="3:18" x14ac:dyDescent="0.2"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</row>
    <row r="247" spans="3:18" x14ac:dyDescent="0.2"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</row>
    <row r="248" spans="3:18" x14ac:dyDescent="0.2"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</row>
    <row r="249" spans="3:18" x14ac:dyDescent="0.2"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</row>
    <row r="250" spans="3:18" x14ac:dyDescent="0.2"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</row>
    <row r="251" spans="3:18" x14ac:dyDescent="0.2"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</row>
    <row r="252" spans="3:18" x14ac:dyDescent="0.2"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</row>
    <row r="253" spans="3:18" x14ac:dyDescent="0.2"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</row>
    <row r="254" spans="3:18" x14ac:dyDescent="0.2"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</row>
    <row r="255" spans="3:18" x14ac:dyDescent="0.2"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</row>
    <row r="256" spans="3:18" x14ac:dyDescent="0.2"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</row>
    <row r="257" spans="3:18" x14ac:dyDescent="0.2"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</row>
    <row r="258" spans="3:18" x14ac:dyDescent="0.2"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</row>
    <row r="259" spans="3:18" x14ac:dyDescent="0.2"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</row>
    <row r="260" spans="3:18" x14ac:dyDescent="0.2"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</row>
    <row r="261" spans="3:18" x14ac:dyDescent="0.2"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</row>
    <row r="262" spans="3:18" x14ac:dyDescent="0.2"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</row>
    <row r="263" spans="3:18" x14ac:dyDescent="0.2"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</row>
    <row r="264" spans="3:18" x14ac:dyDescent="0.2"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3:18" x14ac:dyDescent="0.2"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</row>
    <row r="266" spans="3:18" x14ac:dyDescent="0.2"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</row>
    <row r="267" spans="3:18" x14ac:dyDescent="0.2"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</row>
    <row r="268" spans="3:18" x14ac:dyDescent="0.2"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</row>
    <row r="269" spans="3:18" x14ac:dyDescent="0.2"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</row>
    <row r="270" spans="3:18" x14ac:dyDescent="0.2"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</row>
    <row r="271" spans="3:18" x14ac:dyDescent="0.2"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</row>
    <row r="272" spans="3:18" x14ac:dyDescent="0.2"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</row>
    <row r="273" spans="3:18" x14ac:dyDescent="0.2"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</row>
    <row r="274" spans="3:18" x14ac:dyDescent="0.2"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</row>
    <row r="275" spans="3:18" x14ac:dyDescent="0.2"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</row>
    <row r="276" spans="3:18" x14ac:dyDescent="0.2"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</row>
    <row r="277" spans="3:18" x14ac:dyDescent="0.2"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</row>
    <row r="278" spans="3:18" x14ac:dyDescent="0.2"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</row>
    <row r="279" spans="3:18" x14ac:dyDescent="0.2"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</row>
    <row r="280" spans="3:18" x14ac:dyDescent="0.2"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</row>
    <row r="281" spans="3:18" x14ac:dyDescent="0.2"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</row>
    <row r="282" spans="3:18" x14ac:dyDescent="0.2"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</row>
    <row r="283" spans="3:18" x14ac:dyDescent="0.2"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</row>
    <row r="284" spans="3:18" x14ac:dyDescent="0.2"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</row>
    <row r="285" spans="3:18" x14ac:dyDescent="0.2"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</row>
    <row r="286" spans="3:18" x14ac:dyDescent="0.2"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</row>
    <row r="287" spans="3:18" x14ac:dyDescent="0.2"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3:18" x14ac:dyDescent="0.2"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3:18" x14ac:dyDescent="0.2"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3:18" x14ac:dyDescent="0.2"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3:18" x14ac:dyDescent="0.2"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3:18" x14ac:dyDescent="0.2"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3:18" x14ac:dyDescent="0.2"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3:18" x14ac:dyDescent="0.2"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3:18" x14ac:dyDescent="0.2"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3:18" x14ac:dyDescent="0.2"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3:18" x14ac:dyDescent="0.2"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3:18" x14ac:dyDescent="0.2"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3:18" x14ac:dyDescent="0.2"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3:18" x14ac:dyDescent="0.2"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3:18" x14ac:dyDescent="0.2"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3:18" x14ac:dyDescent="0.2"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3:18" x14ac:dyDescent="0.2"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</row>
    <row r="304" spans="3:18" x14ac:dyDescent="0.2"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</row>
    <row r="305" spans="3:18" x14ac:dyDescent="0.2"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</row>
    <row r="306" spans="3:18" x14ac:dyDescent="0.2"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</row>
    <row r="307" spans="3:18" x14ac:dyDescent="0.2"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</row>
    <row r="308" spans="3:18" x14ac:dyDescent="0.2"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</row>
    <row r="309" spans="3:18" x14ac:dyDescent="0.2"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</row>
    <row r="310" spans="3:18" x14ac:dyDescent="0.2"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</row>
    <row r="311" spans="3:18" x14ac:dyDescent="0.2"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</row>
    <row r="312" spans="3:18" x14ac:dyDescent="0.2"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</row>
    <row r="313" spans="3:18" x14ac:dyDescent="0.2"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</row>
    <row r="314" spans="3:18" x14ac:dyDescent="0.2"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</row>
    <row r="315" spans="3:18" x14ac:dyDescent="0.2"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</row>
    <row r="316" spans="3:18" x14ac:dyDescent="0.2"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</row>
    <row r="317" spans="3:18" x14ac:dyDescent="0.2"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</row>
    <row r="318" spans="3:18" x14ac:dyDescent="0.2"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</row>
    <row r="319" spans="3:18" x14ac:dyDescent="0.2"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</row>
    <row r="320" spans="3:18" x14ac:dyDescent="0.2"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</row>
    <row r="321" spans="3:18" x14ac:dyDescent="0.2"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</row>
    <row r="322" spans="3:18" x14ac:dyDescent="0.2"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</row>
    <row r="323" spans="3:18" x14ac:dyDescent="0.2"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</row>
    <row r="324" spans="3:18" x14ac:dyDescent="0.2"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</row>
    <row r="325" spans="3:18" x14ac:dyDescent="0.2"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</row>
    <row r="326" spans="3:18" x14ac:dyDescent="0.2"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</row>
    <row r="327" spans="3:18" x14ac:dyDescent="0.2"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</row>
    <row r="328" spans="3:18" x14ac:dyDescent="0.2"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</row>
    <row r="329" spans="3:18" x14ac:dyDescent="0.2"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</row>
    <row r="330" spans="3:18" x14ac:dyDescent="0.2"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</row>
    <row r="331" spans="3:18" x14ac:dyDescent="0.2"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</row>
    <row r="332" spans="3:18" x14ac:dyDescent="0.2"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</row>
    <row r="333" spans="3:18" x14ac:dyDescent="0.2"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</row>
    <row r="334" spans="3:18" x14ac:dyDescent="0.2"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</row>
    <row r="335" spans="3:18" x14ac:dyDescent="0.2"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</row>
    <row r="336" spans="3:18" x14ac:dyDescent="0.2"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</row>
    <row r="337" spans="3:18" x14ac:dyDescent="0.2"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</row>
    <row r="338" spans="3:18" x14ac:dyDescent="0.2"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</row>
    <row r="339" spans="3:18" x14ac:dyDescent="0.2"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</row>
    <row r="340" spans="3:18" x14ac:dyDescent="0.2"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</row>
    <row r="341" spans="3:18" x14ac:dyDescent="0.2"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</row>
    <row r="342" spans="3:18" x14ac:dyDescent="0.2"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</row>
    <row r="343" spans="3:18" x14ac:dyDescent="0.2"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</row>
    <row r="344" spans="3:18" x14ac:dyDescent="0.2"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</row>
    <row r="345" spans="3:18" x14ac:dyDescent="0.2"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</row>
    <row r="346" spans="3:18" x14ac:dyDescent="0.2"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</row>
    <row r="347" spans="3:18" x14ac:dyDescent="0.2"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</row>
    <row r="348" spans="3:18" x14ac:dyDescent="0.2"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</row>
    <row r="349" spans="3:18" x14ac:dyDescent="0.2"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</row>
    <row r="350" spans="3:18" x14ac:dyDescent="0.2"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</row>
    <row r="351" spans="3:18" x14ac:dyDescent="0.2"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</row>
    <row r="352" spans="3:18" x14ac:dyDescent="0.2"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</row>
    <row r="353" spans="3:18" x14ac:dyDescent="0.2"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</row>
    <row r="354" spans="3:18" x14ac:dyDescent="0.2"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</row>
    <row r="355" spans="3:18" x14ac:dyDescent="0.2"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</row>
    <row r="356" spans="3:18" x14ac:dyDescent="0.2"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</row>
    <row r="357" spans="3:18" x14ac:dyDescent="0.2"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</row>
    <row r="358" spans="3:18" x14ac:dyDescent="0.2"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</row>
    <row r="359" spans="3:18" x14ac:dyDescent="0.2"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</row>
    <row r="360" spans="3:18" x14ac:dyDescent="0.2"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</row>
    <row r="361" spans="3:18" x14ac:dyDescent="0.2"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</row>
    <row r="362" spans="3:18" x14ac:dyDescent="0.2"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</row>
    <row r="363" spans="3:18" x14ac:dyDescent="0.2"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</row>
    <row r="364" spans="3:18" x14ac:dyDescent="0.2"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</row>
    <row r="365" spans="3:18" x14ac:dyDescent="0.2"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</row>
    <row r="366" spans="3:18" x14ac:dyDescent="0.2"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</row>
    <row r="367" spans="3:18" x14ac:dyDescent="0.2"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</row>
    <row r="368" spans="3:18" x14ac:dyDescent="0.2"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</row>
    <row r="369" spans="3:18" x14ac:dyDescent="0.2"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</row>
    <row r="370" spans="3:18" x14ac:dyDescent="0.2"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</row>
    <row r="371" spans="3:18" x14ac:dyDescent="0.2"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</row>
    <row r="372" spans="3:18" x14ac:dyDescent="0.2"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</row>
    <row r="373" spans="3:18" x14ac:dyDescent="0.2"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</row>
    <row r="374" spans="3:18" x14ac:dyDescent="0.2"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</row>
    <row r="375" spans="3:18" x14ac:dyDescent="0.2"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</row>
    <row r="376" spans="3:18" x14ac:dyDescent="0.2"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</row>
    <row r="377" spans="3:18" x14ac:dyDescent="0.2"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</row>
    <row r="378" spans="3:18" x14ac:dyDescent="0.2"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</row>
    <row r="379" spans="3:18" x14ac:dyDescent="0.2"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</row>
    <row r="380" spans="3:18" x14ac:dyDescent="0.2"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</row>
    <row r="381" spans="3:18" x14ac:dyDescent="0.2"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</row>
    <row r="382" spans="3:18" x14ac:dyDescent="0.2"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</row>
    <row r="383" spans="3:18" x14ac:dyDescent="0.2"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</row>
    <row r="384" spans="3:18" x14ac:dyDescent="0.2"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</row>
    <row r="385" spans="3:18" x14ac:dyDescent="0.2"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</row>
    <row r="386" spans="3:18" x14ac:dyDescent="0.2"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</row>
    <row r="387" spans="3:18" x14ac:dyDescent="0.2"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</row>
    <row r="388" spans="3:18" x14ac:dyDescent="0.2"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</row>
    <row r="389" spans="3:18" x14ac:dyDescent="0.2"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</row>
    <row r="390" spans="3:18" x14ac:dyDescent="0.2"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</row>
    <row r="391" spans="3:18" x14ac:dyDescent="0.2"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</row>
    <row r="392" spans="3:18" x14ac:dyDescent="0.2"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</row>
    <row r="393" spans="3:18" x14ac:dyDescent="0.2"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</row>
    <row r="394" spans="3:18" x14ac:dyDescent="0.2"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</row>
    <row r="395" spans="3:18" x14ac:dyDescent="0.2"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</row>
    <row r="396" spans="3:18" x14ac:dyDescent="0.2"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</row>
    <row r="397" spans="3:18" x14ac:dyDescent="0.2"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</row>
    <row r="398" spans="3:18" x14ac:dyDescent="0.2"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</row>
    <row r="399" spans="3:18" x14ac:dyDescent="0.2"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</row>
    <row r="400" spans="3:18" x14ac:dyDescent="0.2"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</row>
    <row r="401" spans="3:18" x14ac:dyDescent="0.2"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</row>
    <row r="402" spans="3:18" x14ac:dyDescent="0.2"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</row>
    <row r="403" spans="3:18" x14ac:dyDescent="0.2"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</row>
    <row r="404" spans="3:18" x14ac:dyDescent="0.2"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</row>
    <row r="405" spans="3:18" x14ac:dyDescent="0.2"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</row>
    <row r="406" spans="3:18" x14ac:dyDescent="0.2"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</row>
    <row r="407" spans="3:18" x14ac:dyDescent="0.2"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</row>
    <row r="408" spans="3:18" x14ac:dyDescent="0.2"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</row>
    <row r="409" spans="3:18" x14ac:dyDescent="0.2"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</row>
    <row r="410" spans="3:18" x14ac:dyDescent="0.2"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</row>
    <row r="411" spans="3:18" x14ac:dyDescent="0.2"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</row>
    <row r="412" spans="3:18" x14ac:dyDescent="0.2"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</row>
    <row r="413" spans="3:18" x14ac:dyDescent="0.2"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</row>
    <row r="414" spans="3:18" x14ac:dyDescent="0.2"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</row>
    <row r="415" spans="3:18" x14ac:dyDescent="0.2"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</row>
    <row r="416" spans="3:18" x14ac:dyDescent="0.2"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</row>
    <row r="417" spans="3:18" x14ac:dyDescent="0.2"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</row>
    <row r="418" spans="3:18" x14ac:dyDescent="0.2"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</row>
    <row r="419" spans="3:18" x14ac:dyDescent="0.2"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</row>
    <row r="420" spans="3:18" x14ac:dyDescent="0.2"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</row>
    <row r="421" spans="3:18" x14ac:dyDescent="0.2"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</row>
    <row r="422" spans="3:18" x14ac:dyDescent="0.2"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</row>
    <row r="423" spans="3:18" x14ac:dyDescent="0.2"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</row>
    <row r="424" spans="3:18" x14ac:dyDescent="0.2"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</row>
    <row r="425" spans="3:18" x14ac:dyDescent="0.2"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</row>
    <row r="426" spans="3:18" x14ac:dyDescent="0.2"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</row>
  </sheetData>
  <pageMargins left="0.75" right="0.75" top="1" bottom="1" header="0.5" footer="0.5"/>
  <pageSetup paperSize="9" scale="95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0"/>
  <sheetViews>
    <sheetView topLeftCell="A22" workbookViewId="0">
      <pane xSplit="2" topLeftCell="K1" activePane="topRight" state="frozen"/>
      <selection activeCell="EJ30" sqref="EJ30"/>
      <selection pane="topRight" activeCell="Z34" sqref="Z34"/>
    </sheetView>
  </sheetViews>
  <sheetFormatPr defaultRowHeight="12.75" x14ac:dyDescent="0.2"/>
  <cols>
    <col min="1" max="1" width="16.140625" hidden="1" customWidth="1"/>
    <col min="2" max="2" width="45.42578125" customWidth="1"/>
    <col min="3" max="3" width="12.85546875" customWidth="1"/>
    <col min="4" max="4" width="13.28515625" customWidth="1"/>
    <col min="5" max="5" width="11.85546875" customWidth="1"/>
    <col min="18" max="20" width="9.140625" style="135"/>
    <col min="21" max="26" width="9.140625" style="156"/>
  </cols>
  <sheetData>
    <row r="1" spans="1:26" ht="15" x14ac:dyDescent="0.25">
      <c r="B1" s="45" t="s">
        <v>111</v>
      </c>
    </row>
    <row r="2" spans="1:26" ht="15" x14ac:dyDescent="0.25">
      <c r="B2" s="45"/>
    </row>
    <row r="3" spans="1:26" ht="15" x14ac:dyDescent="0.25">
      <c r="B3" s="45" t="s">
        <v>112</v>
      </c>
    </row>
    <row r="4" spans="1:26" ht="15" x14ac:dyDescent="0.25">
      <c r="A4" s="46"/>
      <c r="B4" s="47" t="s">
        <v>113</v>
      </c>
      <c r="C4" s="8">
        <v>41305</v>
      </c>
      <c r="D4" s="8">
        <v>41333</v>
      </c>
      <c r="E4" s="8">
        <v>41364</v>
      </c>
      <c r="F4" s="8">
        <v>41394</v>
      </c>
      <c r="G4" s="8">
        <v>41425</v>
      </c>
      <c r="H4" s="8">
        <v>41455</v>
      </c>
      <c r="I4" s="8">
        <v>41486</v>
      </c>
      <c r="J4" s="8">
        <v>41517</v>
      </c>
      <c r="K4" s="8">
        <v>41547</v>
      </c>
      <c r="L4" s="8">
        <v>41578</v>
      </c>
      <c r="M4" s="8">
        <v>41608</v>
      </c>
      <c r="N4" s="8">
        <v>41639</v>
      </c>
      <c r="O4" s="8">
        <v>41670</v>
      </c>
      <c r="P4" s="8">
        <v>41698</v>
      </c>
      <c r="Q4" s="8">
        <v>41729</v>
      </c>
      <c r="R4" s="136">
        <v>41759</v>
      </c>
      <c r="S4" s="136">
        <v>41790</v>
      </c>
      <c r="T4" s="136">
        <v>41820</v>
      </c>
      <c r="U4" s="157">
        <v>41851</v>
      </c>
      <c r="V4" s="157">
        <v>41882</v>
      </c>
      <c r="W4" s="157">
        <v>41912</v>
      </c>
      <c r="X4" s="157">
        <v>41943</v>
      </c>
      <c r="Y4" s="157">
        <v>41973</v>
      </c>
      <c r="Z4" s="157">
        <v>42004</v>
      </c>
    </row>
    <row r="5" spans="1:26" ht="15" x14ac:dyDescent="0.25">
      <c r="A5" s="32" t="s">
        <v>59</v>
      </c>
      <c r="B5" s="33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137"/>
      <c r="S5" s="137"/>
      <c r="T5" s="137"/>
      <c r="U5" s="137"/>
      <c r="V5" s="137"/>
      <c r="W5" s="137"/>
      <c r="X5" s="137"/>
      <c r="Y5" s="137"/>
      <c r="Z5" s="137"/>
    </row>
    <row r="6" spans="1:26" ht="14.25" x14ac:dyDescent="0.2">
      <c r="A6" s="32"/>
      <c r="B6" s="1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41"/>
      <c r="S6" s="141"/>
      <c r="T6" s="141"/>
      <c r="U6" s="141"/>
      <c r="V6" s="141"/>
      <c r="W6" s="141"/>
      <c r="X6" s="141"/>
      <c r="Y6" s="141"/>
      <c r="Z6" s="141"/>
    </row>
    <row r="7" spans="1:26" s="36" customFormat="1" ht="15" x14ac:dyDescent="0.25">
      <c r="A7" s="35" t="s">
        <v>114</v>
      </c>
      <c r="B7" s="12" t="s">
        <v>4</v>
      </c>
      <c r="C7" s="13">
        <v>9805.7569228470002</v>
      </c>
      <c r="D7" s="13">
        <v>8954.6156999300001</v>
      </c>
      <c r="E7" s="13">
        <v>8202.1571652606999</v>
      </c>
      <c r="F7" s="13">
        <v>7853.8196282257413</v>
      </c>
      <c r="G7" s="13">
        <v>7922.3031589485381</v>
      </c>
      <c r="H7" s="13">
        <v>8767.4499186875073</v>
      </c>
      <c r="I7" s="13">
        <v>9440.3561956718586</v>
      </c>
      <c r="J7" s="13">
        <v>10611.104671680663</v>
      </c>
      <c r="K7" s="13">
        <v>10471.12820307</v>
      </c>
      <c r="L7" s="13">
        <v>12873.829029283925</v>
      </c>
      <c r="M7" s="13">
        <v>11670.245148782642</v>
      </c>
      <c r="N7" s="13">
        <v>9432.3443067867429</v>
      </c>
      <c r="O7" s="13">
        <v>8825.4365702932482</v>
      </c>
      <c r="P7" s="13">
        <v>9311.8687892092767</v>
      </c>
      <c r="Q7" s="13">
        <v>9274.3461915484404</v>
      </c>
      <c r="R7" s="138">
        <v>9536.0295177406915</v>
      </c>
      <c r="S7" s="138">
        <v>11578.160070289076</v>
      </c>
      <c r="T7" s="138">
        <v>10231.771689854762</v>
      </c>
      <c r="U7" s="161">
        <v>12474.174826779927</v>
      </c>
      <c r="V7" s="161">
        <v>13572.757635442635</v>
      </c>
      <c r="W7" s="161">
        <v>11510.200098942132</v>
      </c>
      <c r="X7" s="161">
        <v>9984.8857722110424</v>
      </c>
      <c r="Y7" s="161">
        <v>9770.0716871328841</v>
      </c>
      <c r="Z7" s="161">
        <v>7825.7482218238183</v>
      </c>
    </row>
    <row r="8" spans="1:26" s="36" customFormat="1" ht="15" x14ac:dyDescent="0.25">
      <c r="A8" s="35" t="s">
        <v>115</v>
      </c>
      <c r="B8" s="12" t="s">
        <v>6</v>
      </c>
      <c r="C8" s="13">
        <v>12180.076551667</v>
      </c>
      <c r="D8" s="13">
        <v>11697.055568150001</v>
      </c>
      <c r="E8" s="13">
        <v>10598.288995470701</v>
      </c>
      <c r="F8" s="13">
        <v>10158.463319865741</v>
      </c>
      <c r="G8" s="13">
        <v>10354.966317088538</v>
      </c>
      <c r="H8" s="13">
        <v>11146.007203617508</v>
      </c>
      <c r="I8" s="13">
        <v>11667.336783921859</v>
      </c>
      <c r="J8" s="13">
        <v>12878.370251520662</v>
      </c>
      <c r="K8" s="13">
        <v>12985.20231047</v>
      </c>
      <c r="L8" s="13">
        <v>15036.484573743925</v>
      </c>
      <c r="M8" s="13">
        <v>14384.827671182642</v>
      </c>
      <c r="N8" s="13">
        <v>12586.237649546743</v>
      </c>
      <c r="O8" s="13">
        <v>12403.399744333248</v>
      </c>
      <c r="P8" s="13">
        <v>12293.629069069277</v>
      </c>
      <c r="Q8" s="13">
        <v>12416.657979948441</v>
      </c>
      <c r="R8" s="138">
        <v>13128.885822240693</v>
      </c>
      <c r="S8" s="138">
        <v>13868.689702079075</v>
      </c>
      <c r="T8" s="138">
        <v>13053.930972874763</v>
      </c>
      <c r="U8" s="161">
        <v>14766.032688709927</v>
      </c>
      <c r="V8" s="161">
        <v>15933.892392432635</v>
      </c>
      <c r="W8" s="161">
        <v>13739.991358332132</v>
      </c>
      <c r="X8" s="161">
        <v>12493.986085021043</v>
      </c>
      <c r="Y8" s="161">
        <v>12528.537898742885</v>
      </c>
      <c r="Z8" s="161">
        <v>10744.193223343818</v>
      </c>
    </row>
    <row r="9" spans="1:26" s="49" customFormat="1" ht="14.25" x14ac:dyDescent="0.2">
      <c r="A9" s="35" t="s">
        <v>116</v>
      </c>
      <c r="B9" s="14" t="s">
        <v>10</v>
      </c>
      <c r="C9" s="15">
        <v>152.05316384</v>
      </c>
      <c r="D9" s="15">
        <v>119.66913876</v>
      </c>
      <c r="E9" s="15">
        <v>136.79227036</v>
      </c>
      <c r="F9" s="15">
        <v>134.93593520000002</v>
      </c>
      <c r="G9" s="15">
        <v>167.90305945999998</v>
      </c>
      <c r="H9" s="15">
        <v>165.02816030000002</v>
      </c>
      <c r="I9" s="15">
        <v>140.68199799999999</v>
      </c>
      <c r="J9" s="15">
        <v>247.11350727000001</v>
      </c>
      <c r="K9" s="15">
        <v>227.29417646999997</v>
      </c>
      <c r="L9" s="15">
        <v>199.36007981</v>
      </c>
      <c r="M9" s="15">
        <v>195.10165778000001</v>
      </c>
      <c r="N9" s="15">
        <v>206.47572839999998</v>
      </c>
      <c r="O9" s="15">
        <v>210.26566168000002</v>
      </c>
      <c r="P9" s="15">
        <v>185.61042075000003</v>
      </c>
      <c r="Q9" s="15">
        <v>173.05099354000001</v>
      </c>
      <c r="R9" s="139">
        <v>189.03076123</v>
      </c>
      <c r="S9" s="139">
        <v>157.11964319999998</v>
      </c>
      <c r="T9" s="139">
        <v>152.36640643999999</v>
      </c>
      <c r="U9" s="162">
        <v>150.83834149999998</v>
      </c>
      <c r="V9" s="162">
        <v>183.59624104</v>
      </c>
      <c r="W9" s="162">
        <v>178.70718124000001</v>
      </c>
      <c r="X9" s="162">
        <v>159.12547083999999</v>
      </c>
      <c r="Y9" s="162">
        <v>163.50656834</v>
      </c>
      <c r="Z9" s="162">
        <v>140.39054573999999</v>
      </c>
    </row>
    <row r="10" spans="1:26" s="49" customFormat="1" ht="14.25" x14ac:dyDescent="0.2">
      <c r="A10" s="35" t="s">
        <v>117</v>
      </c>
      <c r="B10" s="14" t="s">
        <v>12</v>
      </c>
      <c r="C10" s="15">
        <v>6332.3370774499999</v>
      </c>
      <c r="D10" s="15">
        <v>5963.5735372899999</v>
      </c>
      <c r="E10" s="15">
        <v>5543.0729447200001</v>
      </c>
      <c r="F10" s="15">
        <v>4504.6123164500004</v>
      </c>
      <c r="G10" s="15">
        <v>4658.172181599999</v>
      </c>
      <c r="H10" s="15">
        <v>5364.8780502499321</v>
      </c>
      <c r="I10" s="15">
        <v>6235.2713300428049</v>
      </c>
      <c r="J10" s="15">
        <v>7183.0494609348825</v>
      </c>
      <c r="K10" s="15">
        <v>6746.6620261900007</v>
      </c>
      <c r="L10" s="15">
        <v>8709.6798712725904</v>
      </c>
      <c r="M10" s="15">
        <v>7862.441541244998</v>
      </c>
      <c r="N10" s="15">
        <v>6219.947150606451</v>
      </c>
      <c r="O10" s="15">
        <v>6046.9538431992423</v>
      </c>
      <c r="P10" s="15">
        <v>5874.8676522916612</v>
      </c>
      <c r="Q10" s="15">
        <v>6569.0008181158719</v>
      </c>
      <c r="R10" s="139">
        <v>7041.3178657662311</v>
      </c>
      <c r="S10" s="139">
        <v>7430.2714512470693</v>
      </c>
      <c r="T10" s="139">
        <v>6653.6624587873321</v>
      </c>
      <c r="U10" s="162">
        <v>8482.628824200674</v>
      </c>
      <c r="V10" s="162">
        <v>9055.0617049466309</v>
      </c>
      <c r="W10" s="162">
        <v>6798.0535418189811</v>
      </c>
      <c r="X10" s="162">
        <v>7231.0760674987623</v>
      </c>
      <c r="Y10" s="162">
        <v>7316.4774811165853</v>
      </c>
      <c r="Z10" s="162">
        <v>5608.6188365929374</v>
      </c>
    </row>
    <row r="11" spans="1:26" s="49" customFormat="1" ht="14.25" x14ac:dyDescent="0.2">
      <c r="A11" s="35" t="s">
        <v>118</v>
      </c>
      <c r="B11" s="14" t="s">
        <v>14</v>
      </c>
      <c r="C11" s="15">
        <v>5499.8414117470002</v>
      </c>
      <c r="D11" s="15">
        <v>5403.7485867199994</v>
      </c>
      <c r="E11" s="15">
        <v>4679.1457619206994</v>
      </c>
      <c r="F11" s="15">
        <v>5231.6115176057392</v>
      </c>
      <c r="G11" s="15">
        <v>5206.1651263585372</v>
      </c>
      <c r="H11" s="15">
        <v>5377.9546231375762</v>
      </c>
      <c r="I11" s="15">
        <v>5052.9163891590533</v>
      </c>
      <c r="J11" s="15">
        <v>5196.8510895957788</v>
      </c>
      <c r="K11" s="15">
        <v>5746.3494688999999</v>
      </c>
      <c r="L11" s="15">
        <v>5883.1581122913349</v>
      </c>
      <c r="M11" s="15">
        <v>6065.5278008576443</v>
      </c>
      <c r="N11" s="15">
        <v>5888.2376428302923</v>
      </c>
      <c r="O11" s="15">
        <v>5869.8791947240061</v>
      </c>
      <c r="P11" s="15">
        <v>5952.4215968376157</v>
      </c>
      <c r="Q11" s="15">
        <v>5390.9105184925693</v>
      </c>
      <c r="R11" s="139">
        <v>5607.5646986544607</v>
      </c>
      <c r="S11" s="139">
        <v>5978.300607482005</v>
      </c>
      <c r="T11" s="139">
        <v>5940.4569293274299</v>
      </c>
      <c r="U11" s="162">
        <v>5816.491502799252</v>
      </c>
      <c r="V11" s="162">
        <v>6368.5221995660031</v>
      </c>
      <c r="W11" s="162">
        <v>6438.8690233731513</v>
      </c>
      <c r="X11" s="162">
        <v>4749.4415370422794</v>
      </c>
      <c r="Y11" s="162">
        <v>4690.6286088463012</v>
      </c>
      <c r="Z11" s="162">
        <v>4622.0774741408832</v>
      </c>
    </row>
    <row r="12" spans="1:26" s="49" customFormat="1" ht="14.25" x14ac:dyDescent="0.2">
      <c r="A12" s="35" t="s">
        <v>119</v>
      </c>
      <c r="B12" s="14" t="s">
        <v>16</v>
      </c>
      <c r="C12" s="15">
        <v>190.50789863</v>
      </c>
      <c r="D12" s="15">
        <v>203.87430538000001</v>
      </c>
      <c r="E12" s="15">
        <v>234.64001846999997</v>
      </c>
      <c r="F12" s="15">
        <v>273.09855060999996</v>
      </c>
      <c r="G12" s="15">
        <v>288.69694966999998</v>
      </c>
      <c r="H12" s="15">
        <v>205.70536993000002</v>
      </c>
      <c r="I12" s="15">
        <v>214.07906671999999</v>
      </c>
      <c r="J12" s="15">
        <v>223.34619372</v>
      </c>
      <c r="K12" s="15">
        <v>241.95863890999999</v>
      </c>
      <c r="L12" s="15">
        <v>228.28951037000002</v>
      </c>
      <c r="M12" s="15">
        <v>247.49167130000001</v>
      </c>
      <c r="N12" s="15">
        <v>254.53612770999999</v>
      </c>
      <c r="O12" s="15">
        <v>259.05704472999997</v>
      </c>
      <c r="P12" s="15">
        <v>271.18539919</v>
      </c>
      <c r="Q12" s="15">
        <v>275.44964980000003</v>
      </c>
      <c r="R12" s="139">
        <v>281.98949658999999</v>
      </c>
      <c r="S12" s="139">
        <v>288.36000014999996</v>
      </c>
      <c r="T12" s="139">
        <v>299.52917832000003</v>
      </c>
      <c r="U12" s="162">
        <v>294.24402020999997</v>
      </c>
      <c r="V12" s="162">
        <v>301.30724687999998</v>
      </c>
      <c r="W12" s="162">
        <v>312.89261189999996</v>
      </c>
      <c r="X12" s="162">
        <v>323.67300964000003</v>
      </c>
      <c r="Y12" s="162">
        <v>328.89224043999997</v>
      </c>
      <c r="Z12" s="162">
        <v>338.16436686999998</v>
      </c>
    </row>
    <row r="13" spans="1:26" s="49" customFormat="1" ht="14.25" x14ac:dyDescent="0.2">
      <c r="A13" s="35" t="s">
        <v>120</v>
      </c>
      <c r="B13" s="14" t="s">
        <v>18</v>
      </c>
      <c r="C13" s="15">
        <v>5.3369999999999997</v>
      </c>
      <c r="D13" s="15">
        <v>6.19</v>
      </c>
      <c r="E13" s="15">
        <v>4.6379999999999999</v>
      </c>
      <c r="F13" s="15">
        <v>14.205</v>
      </c>
      <c r="G13" s="15">
        <v>34.029000000000003</v>
      </c>
      <c r="H13" s="15">
        <v>32.441000000000003</v>
      </c>
      <c r="I13" s="15">
        <v>24.388000000000002</v>
      </c>
      <c r="J13" s="15">
        <v>28.01</v>
      </c>
      <c r="K13" s="15">
        <v>22.937999999999999</v>
      </c>
      <c r="L13" s="15">
        <v>15.997</v>
      </c>
      <c r="M13" s="15">
        <v>14.265000000000001</v>
      </c>
      <c r="N13" s="15">
        <v>17.041</v>
      </c>
      <c r="O13" s="15">
        <v>17.244</v>
      </c>
      <c r="P13" s="15">
        <v>9.5440000000000005</v>
      </c>
      <c r="Q13" s="15">
        <v>8.2460000000000004</v>
      </c>
      <c r="R13" s="139">
        <v>8.9830000000000005</v>
      </c>
      <c r="S13" s="139">
        <v>14.638</v>
      </c>
      <c r="T13" s="139">
        <v>7.9160000000000004</v>
      </c>
      <c r="U13" s="162">
        <v>7.5179999999999998</v>
      </c>
      <c r="V13" s="162">
        <v>10.868</v>
      </c>
      <c r="W13" s="162">
        <v>11.468999999999999</v>
      </c>
      <c r="X13" s="162">
        <v>30.67</v>
      </c>
      <c r="Y13" s="162">
        <v>29.033000000000001</v>
      </c>
      <c r="Z13" s="162">
        <v>34.942</v>
      </c>
    </row>
    <row r="14" spans="1:26" s="49" customFormat="1" ht="14.25" x14ac:dyDescent="0.2">
      <c r="A14" s="35" t="s">
        <v>121</v>
      </c>
      <c r="B14" s="14" t="s">
        <v>122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39">
        <v>0</v>
      </c>
      <c r="S14" s="139">
        <v>0</v>
      </c>
      <c r="T14" s="139">
        <v>0</v>
      </c>
      <c r="U14" s="162">
        <v>14.311999999999999</v>
      </c>
      <c r="V14" s="162">
        <v>14.537000000000001</v>
      </c>
      <c r="W14" s="162">
        <v>0</v>
      </c>
      <c r="X14" s="162">
        <v>0</v>
      </c>
      <c r="Y14" s="162">
        <v>0</v>
      </c>
      <c r="Z14" s="162">
        <v>0</v>
      </c>
    </row>
    <row r="15" spans="1:26" ht="15" x14ac:dyDescent="0.25">
      <c r="A15" s="35" t="s">
        <v>123</v>
      </c>
      <c r="B15" s="50" t="s">
        <v>22</v>
      </c>
      <c r="C15" s="13">
        <v>2374.3196288200002</v>
      </c>
      <c r="D15" s="13">
        <v>2742.4398682200008</v>
      </c>
      <c r="E15" s="13">
        <v>2396.1318302100003</v>
      </c>
      <c r="F15" s="13">
        <v>2304.6436916399998</v>
      </c>
      <c r="G15" s="13">
        <v>2432.6631581399997</v>
      </c>
      <c r="H15" s="13">
        <v>2378.5572849300002</v>
      </c>
      <c r="I15" s="13">
        <v>2226.9805882500004</v>
      </c>
      <c r="J15" s="13">
        <v>2267.2655798399996</v>
      </c>
      <c r="K15" s="13">
        <v>2514.0741073999998</v>
      </c>
      <c r="L15" s="13">
        <v>2162.6555444600003</v>
      </c>
      <c r="M15" s="13">
        <v>2714.5825223999996</v>
      </c>
      <c r="N15" s="13">
        <v>3153.89334276</v>
      </c>
      <c r="O15" s="13">
        <v>3577.96317404</v>
      </c>
      <c r="P15" s="13">
        <v>2981.7602798599996</v>
      </c>
      <c r="Q15" s="13">
        <v>3142.3117884000003</v>
      </c>
      <c r="R15" s="138">
        <v>3592.8563045000001</v>
      </c>
      <c r="S15" s="138">
        <v>2290.5296317899997</v>
      </c>
      <c r="T15" s="138">
        <v>2822.1592830200002</v>
      </c>
      <c r="U15" s="161">
        <v>2291.8578619300001</v>
      </c>
      <c r="V15" s="161">
        <v>2361.1347569899999</v>
      </c>
      <c r="W15" s="161">
        <v>2229.7912593900001</v>
      </c>
      <c r="X15" s="161">
        <v>2509.1003128100001</v>
      </c>
      <c r="Y15" s="161">
        <v>2758.4662116099998</v>
      </c>
      <c r="Z15" s="161">
        <v>2918.44500152</v>
      </c>
    </row>
    <row r="16" spans="1:26" s="49" customFormat="1" ht="14.25" x14ac:dyDescent="0.2">
      <c r="A16" s="35" t="s">
        <v>124</v>
      </c>
      <c r="B16" s="14" t="s">
        <v>12</v>
      </c>
      <c r="C16" s="15">
        <v>2189.1716561599997</v>
      </c>
      <c r="D16" s="15">
        <v>2566.3608682200006</v>
      </c>
      <c r="E16" s="15">
        <v>2197.1870962100002</v>
      </c>
      <c r="F16" s="15">
        <v>2069.1264196400002</v>
      </c>
      <c r="G16" s="15">
        <v>2095.5405461400001</v>
      </c>
      <c r="H16" s="15">
        <v>1928.13073093</v>
      </c>
      <c r="I16" s="15">
        <v>2007.73858825</v>
      </c>
      <c r="J16" s="15">
        <v>2023.1965798399997</v>
      </c>
      <c r="K16" s="15">
        <v>2271.9981073999998</v>
      </c>
      <c r="L16" s="15">
        <v>1944.5455444600002</v>
      </c>
      <c r="M16" s="15">
        <v>2511.2185223999995</v>
      </c>
      <c r="N16" s="15">
        <v>2933.69034276</v>
      </c>
      <c r="O16" s="15">
        <v>3137.0629200399999</v>
      </c>
      <c r="P16" s="15">
        <v>2441.7081438599998</v>
      </c>
      <c r="Q16" s="15">
        <v>2926.2527884000001</v>
      </c>
      <c r="R16" s="139">
        <v>3383.2293045000001</v>
      </c>
      <c r="S16" s="139">
        <v>1916.16771479</v>
      </c>
      <c r="T16" s="139">
        <v>2253.4602900200002</v>
      </c>
      <c r="U16" s="162">
        <v>1807.5929609299999</v>
      </c>
      <c r="V16" s="162">
        <v>1992.6240039899999</v>
      </c>
      <c r="W16" s="162">
        <v>1694.3884403899999</v>
      </c>
      <c r="X16" s="162">
        <v>2155.46834481</v>
      </c>
      <c r="Y16" s="162">
        <v>2218.4977737099998</v>
      </c>
      <c r="Z16" s="162">
        <v>2681.47200152</v>
      </c>
    </row>
    <row r="17" spans="1:26" s="49" customFormat="1" ht="14.25" x14ac:dyDescent="0.2">
      <c r="A17" s="35" t="s">
        <v>125</v>
      </c>
      <c r="B17" s="14" t="s">
        <v>14</v>
      </c>
      <c r="C17" s="15">
        <v>93</v>
      </c>
      <c r="D17" s="15">
        <v>93</v>
      </c>
      <c r="E17" s="15">
        <v>93</v>
      </c>
      <c r="F17" s="15">
        <v>93</v>
      </c>
      <c r="G17" s="15">
        <v>93</v>
      </c>
      <c r="H17" s="15">
        <v>93</v>
      </c>
      <c r="I17" s="15">
        <v>93</v>
      </c>
      <c r="J17" s="15">
        <v>93</v>
      </c>
      <c r="K17" s="15">
        <v>93</v>
      </c>
      <c r="L17" s="15">
        <v>93</v>
      </c>
      <c r="M17" s="15">
        <v>93</v>
      </c>
      <c r="N17" s="15">
        <v>93</v>
      </c>
      <c r="O17" s="15">
        <v>93</v>
      </c>
      <c r="P17" s="15">
        <v>93</v>
      </c>
      <c r="Q17" s="15">
        <v>93</v>
      </c>
      <c r="R17" s="139">
        <v>93</v>
      </c>
      <c r="S17" s="139">
        <v>93</v>
      </c>
      <c r="T17" s="139">
        <v>93</v>
      </c>
      <c r="U17" s="162">
        <v>93</v>
      </c>
      <c r="V17" s="162">
        <v>93</v>
      </c>
      <c r="W17" s="162">
        <v>93</v>
      </c>
      <c r="X17" s="162">
        <v>93</v>
      </c>
      <c r="Y17" s="162">
        <v>93</v>
      </c>
      <c r="Z17" s="162">
        <v>93</v>
      </c>
    </row>
    <row r="18" spans="1:26" s="49" customFormat="1" ht="14.25" x14ac:dyDescent="0.2">
      <c r="A18" s="35" t="s">
        <v>126</v>
      </c>
      <c r="B18" s="14" t="s">
        <v>16</v>
      </c>
      <c r="C18" s="15">
        <v>30.362804660000002</v>
      </c>
      <c r="D18" s="15">
        <v>19.983000000000001</v>
      </c>
      <c r="E18" s="15">
        <v>20.199000000000002</v>
      </c>
      <c r="F18" s="15">
        <v>20.277999999999999</v>
      </c>
      <c r="G18" s="15">
        <v>20.478999999999999</v>
      </c>
      <c r="H18" s="15">
        <v>20.827000000000002</v>
      </c>
      <c r="I18" s="15">
        <v>20.510999999999999</v>
      </c>
      <c r="J18" s="15">
        <v>20.353000000000002</v>
      </c>
      <c r="K18" s="15">
        <v>26.613</v>
      </c>
      <c r="L18" s="15">
        <v>26.829000000000001</v>
      </c>
      <c r="M18" s="15">
        <v>24.856000000000002</v>
      </c>
      <c r="N18" s="15">
        <v>25.792000000000002</v>
      </c>
      <c r="O18" s="15">
        <v>24.965</v>
      </c>
      <c r="P18" s="15">
        <v>22.736000000000001</v>
      </c>
      <c r="Q18" s="15">
        <v>22.76</v>
      </c>
      <c r="R18" s="139">
        <v>22.934999999999999</v>
      </c>
      <c r="S18" s="139">
        <v>23.116</v>
      </c>
      <c r="T18" s="139">
        <v>23.163</v>
      </c>
      <c r="U18" s="162">
        <v>21.373000000000001</v>
      </c>
      <c r="V18" s="162">
        <v>20.356999999999999</v>
      </c>
      <c r="W18" s="162">
        <v>16.172999999999998</v>
      </c>
      <c r="X18" s="162">
        <v>16.286000000000001</v>
      </c>
      <c r="Y18" s="162">
        <v>16.395</v>
      </c>
      <c r="Z18" s="162">
        <v>16.509</v>
      </c>
    </row>
    <row r="19" spans="1:26" s="49" customFormat="1" ht="14.25" x14ac:dyDescent="0.2">
      <c r="A19" s="35" t="s">
        <v>127</v>
      </c>
      <c r="B19" s="14" t="s">
        <v>18</v>
      </c>
      <c r="C19" s="15">
        <v>60.715000000000003</v>
      </c>
      <c r="D19" s="15">
        <v>63.095999999999997</v>
      </c>
      <c r="E19" s="15">
        <v>65.015000000000001</v>
      </c>
      <c r="F19" s="15">
        <v>75.421999999999997</v>
      </c>
      <c r="G19" s="15">
        <v>175.83699999999999</v>
      </c>
      <c r="H19" s="15">
        <v>105.41500000000001</v>
      </c>
      <c r="I19" s="15">
        <v>105.73099999999999</v>
      </c>
      <c r="J19" s="15">
        <v>130.71600000000001</v>
      </c>
      <c r="K19" s="15">
        <v>122.46299999999999</v>
      </c>
      <c r="L19" s="15">
        <v>98.281000000000006</v>
      </c>
      <c r="M19" s="15">
        <v>85.507999999999996</v>
      </c>
      <c r="N19" s="15">
        <v>101.411</v>
      </c>
      <c r="O19" s="15">
        <v>167.09700000000001</v>
      </c>
      <c r="P19" s="15">
        <v>131.96899999999999</v>
      </c>
      <c r="Q19" s="15">
        <v>100.29900000000001</v>
      </c>
      <c r="R19" s="139">
        <v>93.691999999999993</v>
      </c>
      <c r="S19" s="139">
        <v>73.251999999999995</v>
      </c>
      <c r="T19" s="139">
        <v>100.11199999999999</v>
      </c>
      <c r="U19" s="162">
        <v>88.064999999999998</v>
      </c>
      <c r="V19" s="162">
        <v>88.501999999999995</v>
      </c>
      <c r="W19" s="162">
        <v>99.620999999999995</v>
      </c>
      <c r="X19" s="162">
        <v>118.395</v>
      </c>
      <c r="Y19" s="162">
        <v>86.153000000000006</v>
      </c>
      <c r="Z19" s="162">
        <v>127.464</v>
      </c>
    </row>
    <row r="20" spans="1:26" s="49" customFormat="1" ht="14.25" x14ac:dyDescent="0.2">
      <c r="A20" s="35" t="s">
        <v>128</v>
      </c>
      <c r="B20" s="14" t="s">
        <v>122</v>
      </c>
      <c r="C20" s="15">
        <v>1.0701679999999998</v>
      </c>
      <c r="D20" s="15">
        <v>0</v>
      </c>
      <c r="E20" s="15">
        <v>20.730734000000002</v>
      </c>
      <c r="F20" s="15">
        <v>46.817271999999996</v>
      </c>
      <c r="G20" s="15">
        <v>47.806612000000001</v>
      </c>
      <c r="H20" s="15">
        <v>231.18455399999999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155.83825399999998</v>
      </c>
      <c r="P20" s="15">
        <v>292.34713599999998</v>
      </c>
      <c r="Q20" s="15">
        <v>0</v>
      </c>
      <c r="R20" s="139">
        <v>0</v>
      </c>
      <c r="S20" s="139">
        <v>184.99391699999998</v>
      </c>
      <c r="T20" s="139">
        <v>352.423993</v>
      </c>
      <c r="U20" s="162">
        <v>281.82690100000002</v>
      </c>
      <c r="V20" s="162">
        <v>166.65175299999999</v>
      </c>
      <c r="W20" s="162">
        <v>326.60881900000004</v>
      </c>
      <c r="X20" s="162">
        <v>125.95096799999999</v>
      </c>
      <c r="Y20" s="162">
        <v>344.42043790000002</v>
      </c>
      <c r="Z20" s="162">
        <v>0</v>
      </c>
    </row>
    <row r="21" spans="1:26" s="36" customFormat="1" ht="15" x14ac:dyDescent="0.25">
      <c r="A21" s="35" t="s">
        <v>129</v>
      </c>
      <c r="B21" s="12" t="s">
        <v>130</v>
      </c>
      <c r="C21" s="13">
        <v>3392.3746226899998</v>
      </c>
      <c r="D21" s="13">
        <v>3078.2564604599997</v>
      </c>
      <c r="E21" s="13">
        <v>3216.8811584599998</v>
      </c>
      <c r="F21" s="13">
        <v>2998.4333605299998</v>
      </c>
      <c r="G21" s="13">
        <v>3412.6130279700001</v>
      </c>
      <c r="H21" s="13">
        <v>3469.9188104300001</v>
      </c>
      <c r="I21" s="13">
        <v>4094.47545145</v>
      </c>
      <c r="J21" s="13">
        <v>4341.6578441900001</v>
      </c>
      <c r="K21" s="13">
        <v>3608.5565678299999</v>
      </c>
      <c r="L21" s="13">
        <v>3554.5560990399999</v>
      </c>
      <c r="M21" s="13">
        <v>3597.3364986999995</v>
      </c>
      <c r="N21" s="13">
        <v>3684.2040618800006</v>
      </c>
      <c r="O21" s="13">
        <v>3375.2327940100004</v>
      </c>
      <c r="P21" s="13">
        <v>3682.3195066500002</v>
      </c>
      <c r="Q21" s="13">
        <v>3915.9187296200002</v>
      </c>
      <c r="R21" s="138">
        <v>3954.7184527299996</v>
      </c>
      <c r="S21" s="138">
        <v>3848.0932002300001</v>
      </c>
      <c r="T21" s="138">
        <v>3485.9545347800004</v>
      </c>
      <c r="U21" s="161">
        <v>4922.9876688000004</v>
      </c>
      <c r="V21" s="161">
        <v>5171.6778015599994</v>
      </c>
      <c r="W21" s="161">
        <v>7540.5235570800005</v>
      </c>
      <c r="X21" s="161">
        <v>4747.39166312</v>
      </c>
      <c r="Y21" s="161">
        <v>5026.3674621499995</v>
      </c>
      <c r="Z21" s="161">
        <v>5209.8721534699998</v>
      </c>
    </row>
    <row r="22" spans="1:26" s="49" customFormat="1" ht="14.25" x14ac:dyDescent="0.2">
      <c r="A22" s="35" t="s">
        <v>131</v>
      </c>
      <c r="B22" s="14" t="s">
        <v>132</v>
      </c>
      <c r="C22" s="15">
        <v>770.08992793000004</v>
      </c>
      <c r="D22" s="15">
        <v>644.95879180999998</v>
      </c>
      <c r="E22" s="15">
        <v>668.95511329999999</v>
      </c>
      <c r="F22" s="15">
        <v>862.38780383999995</v>
      </c>
      <c r="G22" s="15">
        <v>907.49105880999991</v>
      </c>
      <c r="H22" s="15">
        <v>764.57251776999999</v>
      </c>
      <c r="I22" s="15">
        <v>955.96678602999998</v>
      </c>
      <c r="J22" s="15">
        <v>1053.83486915</v>
      </c>
      <c r="K22" s="15">
        <v>974.42258666000009</v>
      </c>
      <c r="L22" s="15">
        <v>1039.7297906200001</v>
      </c>
      <c r="M22" s="15">
        <v>884.33622938999997</v>
      </c>
      <c r="N22" s="15">
        <v>1236.2201306800002</v>
      </c>
      <c r="O22" s="15">
        <v>938.86456174</v>
      </c>
      <c r="P22" s="15">
        <v>949.25792710000007</v>
      </c>
      <c r="Q22" s="15">
        <v>967.50265581000008</v>
      </c>
      <c r="R22" s="139">
        <v>1009.4524947800001</v>
      </c>
      <c r="S22" s="139">
        <v>997.76861264000001</v>
      </c>
      <c r="T22" s="139">
        <v>1036.8169007199999</v>
      </c>
      <c r="U22" s="162">
        <v>1044.9942952700001</v>
      </c>
      <c r="V22" s="162">
        <v>1002.0169009699999</v>
      </c>
      <c r="W22" s="162">
        <v>1090.6712702599998</v>
      </c>
      <c r="X22" s="162">
        <v>1156.0826966699999</v>
      </c>
      <c r="Y22" s="162">
        <v>1009.9736182400001</v>
      </c>
      <c r="Z22" s="162">
        <v>1574.0468687299999</v>
      </c>
    </row>
    <row r="23" spans="1:26" s="49" customFormat="1" ht="14.25" x14ac:dyDescent="0.2">
      <c r="A23" s="35" t="s">
        <v>133</v>
      </c>
      <c r="B23" s="14" t="s">
        <v>68</v>
      </c>
      <c r="C23" s="15">
        <v>1827.1236947599998</v>
      </c>
      <c r="D23" s="15">
        <v>1643.07266865</v>
      </c>
      <c r="E23" s="15">
        <v>1746.32204516</v>
      </c>
      <c r="F23" s="15">
        <v>1334.4415566900002</v>
      </c>
      <c r="G23" s="15">
        <v>1703.5179691599999</v>
      </c>
      <c r="H23" s="15">
        <v>1935.73129266</v>
      </c>
      <c r="I23" s="15">
        <v>2403.1576654199998</v>
      </c>
      <c r="J23" s="15">
        <v>2533.0129750399997</v>
      </c>
      <c r="K23" s="15">
        <v>1862.97098117</v>
      </c>
      <c r="L23" s="15">
        <v>1730.6323084199998</v>
      </c>
      <c r="M23" s="15">
        <v>1900.3652693099998</v>
      </c>
      <c r="N23" s="15">
        <v>1433.7489312</v>
      </c>
      <c r="O23" s="15">
        <v>1432.4482322700001</v>
      </c>
      <c r="P23" s="15">
        <v>1821.2795795500001</v>
      </c>
      <c r="Q23" s="15">
        <v>2024.0380738099998</v>
      </c>
      <c r="R23" s="139">
        <v>2034.5929579499998</v>
      </c>
      <c r="S23" s="139">
        <v>1926.75758759</v>
      </c>
      <c r="T23" s="139">
        <v>1381.0536340600001</v>
      </c>
      <c r="U23" s="162">
        <v>2568.35237353</v>
      </c>
      <c r="V23" s="162">
        <v>2715.5039005899998</v>
      </c>
      <c r="W23" s="162">
        <v>5051.0922868200005</v>
      </c>
      <c r="X23" s="162">
        <v>2543.1299664500002</v>
      </c>
      <c r="Y23" s="162">
        <v>2939.4898439099998</v>
      </c>
      <c r="Z23" s="162">
        <v>2523.9942847399998</v>
      </c>
    </row>
    <row r="24" spans="1:26" s="49" customFormat="1" ht="14.25" x14ac:dyDescent="0.2">
      <c r="A24" s="35" t="s">
        <v>134</v>
      </c>
      <c r="B24" s="14" t="s">
        <v>135</v>
      </c>
      <c r="C24" s="15">
        <v>795.16099999999994</v>
      </c>
      <c r="D24" s="15">
        <v>790.22500000000002</v>
      </c>
      <c r="E24" s="15">
        <v>801.60400000000004</v>
      </c>
      <c r="F24" s="15">
        <v>801.60400000000004</v>
      </c>
      <c r="G24" s="15">
        <v>801.60400000000004</v>
      </c>
      <c r="H24" s="15">
        <v>769.61500000000001</v>
      </c>
      <c r="I24" s="15">
        <v>735.351</v>
      </c>
      <c r="J24" s="15">
        <v>754.81</v>
      </c>
      <c r="K24" s="15">
        <v>771.16300000000001</v>
      </c>
      <c r="L24" s="15">
        <v>784.19399999999996</v>
      </c>
      <c r="M24" s="15">
        <v>812.63499999999999</v>
      </c>
      <c r="N24" s="15">
        <v>1014.235</v>
      </c>
      <c r="O24" s="15">
        <v>1003.92</v>
      </c>
      <c r="P24" s="15">
        <v>911.78200000000004</v>
      </c>
      <c r="Q24" s="15">
        <v>924.37800000000004</v>
      </c>
      <c r="R24" s="139">
        <v>910.673</v>
      </c>
      <c r="S24" s="139">
        <v>923.56700000000001</v>
      </c>
      <c r="T24" s="139">
        <v>1068.0840000000001</v>
      </c>
      <c r="U24" s="162">
        <v>1309.6410000000001</v>
      </c>
      <c r="V24" s="162">
        <v>1454.1569999999999</v>
      </c>
      <c r="W24" s="162">
        <v>1398.76</v>
      </c>
      <c r="X24" s="162">
        <v>1048.1789999999999</v>
      </c>
      <c r="Y24" s="162">
        <v>1076.904</v>
      </c>
      <c r="Z24" s="162">
        <v>1111.8309999999999</v>
      </c>
    </row>
    <row r="25" spans="1:26" s="36" customFormat="1" ht="15" x14ac:dyDescent="0.25">
      <c r="A25" s="35" t="s">
        <v>136</v>
      </c>
      <c r="B25" s="12" t="s">
        <v>32</v>
      </c>
      <c r="C25" s="13">
        <v>5330.9987113899997</v>
      </c>
      <c r="D25" s="13">
        <v>5442.3786741700005</v>
      </c>
      <c r="E25" s="13">
        <v>5205.7201883450007</v>
      </c>
      <c r="F25" s="13">
        <v>5417.0582625869538</v>
      </c>
      <c r="G25" s="13">
        <v>5346.1656820492135</v>
      </c>
      <c r="H25" s="13">
        <v>5050.5336469964841</v>
      </c>
      <c r="I25" s="13">
        <v>4925.1255644591211</v>
      </c>
      <c r="J25" s="13">
        <v>4853.8329412087151</v>
      </c>
      <c r="K25" s="13">
        <v>5491.5344495600002</v>
      </c>
      <c r="L25" s="13">
        <v>5616.5089720560063</v>
      </c>
      <c r="M25" s="13">
        <v>5446.6928534010776</v>
      </c>
      <c r="N25" s="13">
        <v>5598.5321310389427</v>
      </c>
      <c r="O25" s="13">
        <v>5432.9454896144998</v>
      </c>
      <c r="P25" s="13">
        <v>5775.1846049282203</v>
      </c>
      <c r="Q25" s="13">
        <v>5688.5250628484773</v>
      </c>
      <c r="R25" s="138">
        <v>5658.9362499990348</v>
      </c>
      <c r="S25" s="138">
        <v>5199.445806852058</v>
      </c>
      <c r="T25" s="138">
        <v>5053.8075394500493</v>
      </c>
      <c r="U25" s="161">
        <v>4470.5095214716002</v>
      </c>
      <c r="V25" s="161">
        <v>4507.905447255438</v>
      </c>
      <c r="W25" s="161">
        <v>4550.7308053099341</v>
      </c>
      <c r="X25" s="161">
        <v>4842.2839141280929</v>
      </c>
      <c r="Y25" s="161">
        <v>4655.1401001847589</v>
      </c>
      <c r="Z25" s="161">
        <v>4948.1142085969605</v>
      </c>
    </row>
    <row r="26" spans="1:26" s="36" customFormat="1" ht="15" x14ac:dyDescent="0.25">
      <c r="A26" s="35" t="s">
        <v>137</v>
      </c>
      <c r="B26" s="12" t="s">
        <v>34</v>
      </c>
      <c r="C26" s="13">
        <v>6877.6768511199998</v>
      </c>
      <c r="D26" s="13">
        <v>6897.0457524700005</v>
      </c>
      <c r="E26" s="13">
        <v>7078.1573095250005</v>
      </c>
      <c r="F26" s="13">
        <v>7125.291934506954</v>
      </c>
      <c r="G26" s="13">
        <v>7071.0583290092136</v>
      </c>
      <c r="H26" s="13">
        <v>6871.8418223964836</v>
      </c>
      <c r="I26" s="13">
        <v>6931.0861793691211</v>
      </c>
      <c r="J26" s="13">
        <v>6962.0135481687148</v>
      </c>
      <c r="K26" s="13">
        <v>7325.9151934600004</v>
      </c>
      <c r="L26" s="13">
        <v>7230.7574240960066</v>
      </c>
      <c r="M26" s="13">
        <v>7251.9152015810778</v>
      </c>
      <c r="N26" s="13">
        <v>7340.6167470989431</v>
      </c>
      <c r="O26" s="13">
        <v>7182.6944879244993</v>
      </c>
      <c r="P26" s="13">
        <v>7208.6594273782202</v>
      </c>
      <c r="Q26" s="13">
        <v>7219.4054141584775</v>
      </c>
      <c r="R26" s="138">
        <v>7091.0984823990348</v>
      </c>
      <c r="S26" s="138">
        <v>6938.3055448320583</v>
      </c>
      <c r="T26" s="138">
        <v>7026.0786289600492</v>
      </c>
      <c r="U26" s="161">
        <v>6833.2700891515997</v>
      </c>
      <c r="V26" s="161">
        <v>6964.4164462154376</v>
      </c>
      <c r="W26" s="161">
        <v>6886.017956879934</v>
      </c>
      <c r="X26" s="161">
        <v>7252.203321148093</v>
      </c>
      <c r="Y26" s="161">
        <v>6801.8494278747585</v>
      </c>
      <c r="Z26" s="161">
        <v>7134.0962158669608</v>
      </c>
    </row>
    <row r="27" spans="1:26" s="49" customFormat="1" ht="14.25" x14ac:dyDescent="0.2">
      <c r="A27" s="35" t="s">
        <v>138</v>
      </c>
      <c r="B27" s="14" t="s">
        <v>139</v>
      </c>
      <c r="C27" s="15">
        <v>6877.6768511199998</v>
      </c>
      <c r="D27" s="15">
        <v>6897.0457524700005</v>
      </c>
      <c r="E27" s="15">
        <v>7078.1573095250005</v>
      </c>
      <c r="F27" s="15">
        <v>7125.291934506954</v>
      </c>
      <c r="G27" s="15">
        <v>7071.0583290092136</v>
      </c>
      <c r="H27" s="15">
        <v>6871.8418223964836</v>
      </c>
      <c r="I27" s="15">
        <v>6931.0861793691211</v>
      </c>
      <c r="J27" s="15">
        <v>6962.0135481687148</v>
      </c>
      <c r="K27" s="15">
        <v>7325.9151934600004</v>
      </c>
      <c r="L27" s="15">
        <v>7230.7574240960066</v>
      </c>
      <c r="M27" s="15">
        <v>7251.9152015810778</v>
      </c>
      <c r="N27" s="15">
        <v>7340.6167470989431</v>
      </c>
      <c r="O27" s="15">
        <v>7182.6944879244993</v>
      </c>
      <c r="P27" s="15">
        <v>7208.6594273782202</v>
      </c>
      <c r="Q27" s="15">
        <v>7219.4054141584775</v>
      </c>
      <c r="R27" s="139">
        <v>7091.0984823990348</v>
      </c>
      <c r="S27" s="139">
        <v>6938.3055448320583</v>
      </c>
      <c r="T27" s="139">
        <v>7026.0786289600492</v>
      </c>
      <c r="U27" s="162">
        <v>6833.2700891515997</v>
      </c>
      <c r="V27" s="162">
        <v>6964.4164462154376</v>
      </c>
      <c r="W27" s="162">
        <v>6886.017956879934</v>
      </c>
      <c r="X27" s="162">
        <v>7252.203321148093</v>
      </c>
      <c r="Y27" s="162">
        <v>6801.8494278747585</v>
      </c>
      <c r="Z27" s="162">
        <v>7134.0962158669608</v>
      </c>
    </row>
    <row r="28" spans="1:26" ht="15" x14ac:dyDescent="0.25">
      <c r="A28" s="35" t="s">
        <v>140</v>
      </c>
      <c r="B28" s="50" t="s">
        <v>40</v>
      </c>
      <c r="C28" s="13">
        <v>1546.6781397300001</v>
      </c>
      <c r="D28" s="13">
        <v>1454.6670783</v>
      </c>
      <c r="E28" s="13">
        <v>1872.4371211799998</v>
      </c>
      <c r="F28" s="13">
        <v>1708.23367192</v>
      </c>
      <c r="G28" s="13">
        <v>1724.8926469599996</v>
      </c>
      <c r="H28" s="13">
        <v>1821.3081754</v>
      </c>
      <c r="I28" s="13">
        <v>2005.9606149099998</v>
      </c>
      <c r="J28" s="13">
        <v>2108.1806069600002</v>
      </c>
      <c r="K28" s="13">
        <v>1834.3807439000002</v>
      </c>
      <c r="L28" s="13">
        <v>1614.2484520400001</v>
      </c>
      <c r="M28" s="13">
        <v>1805.2223481800002</v>
      </c>
      <c r="N28" s="13">
        <v>1742.0846160599999</v>
      </c>
      <c r="O28" s="13">
        <v>1749.7489983099999</v>
      </c>
      <c r="P28" s="13">
        <v>1433.4748224499999</v>
      </c>
      <c r="Q28" s="13">
        <v>1530.8803513099999</v>
      </c>
      <c r="R28" s="138">
        <v>1432.1622324000004</v>
      </c>
      <c r="S28" s="138">
        <v>1738.8597379800003</v>
      </c>
      <c r="T28" s="138">
        <v>1972.2710895099999</v>
      </c>
      <c r="U28" s="161">
        <v>2362.7605676799999</v>
      </c>
      <c r="V28" s="161">
        <v>2456.5109989599996</v>
      </c>
      <c r="W28" s="161">
        <v>2335.2871515699999</v>
      </c>
      <c r="X28" s="161">
        <v>2409.9194070200001</v>
      </c>
      <c r="Y28" s="161">
        <v>2146.7093276899996</v>
      </c>
      <c r="Z28" s="161">
        <v>2185.9820072699999</v>
      </c>
    </row>
    <row r="29" spans="1:26" s="49" customFormat="1" ht="14.25" x14ac:dyDescent="0.2">
      <c r="A29" s="35" t="s">
        <v>141</v>
      </c>
      <c r="B29" s="14" t="s">
        <v>42</v>
      </c>
      <c r="C29" s="15">
        <v>1546.6781397300001</v>
      </c>
      <c r="D29" s="15">
        <v>1454.6670783</v>
      </c>
      <c r="E29" s="15">
        <v>1872.4371211799998</v>
      </c>
      <c r="F29" s="15">
        <v>1708.23367192</v>
      </c>
      <c r="G29" s="15">
        <v>1724.8926469599996</v>
      </c>
      <c r="H29" s="15">
        <v>1821.3081754</v>
      </c>
      <c r="I29" s="15">
        <v>2005.9606149099998</v>
      </c>
      <c r="J29" s="15">
        <v>2108.1806069600002</v>
      </c>
      <c r="K29" s="15">
        <v>1834.3807439000002</v>
      </c>
      <c r="L29" s="15">
        <v>1614.2484520400001</v>
      </c>
      <c r="M29" s="15">
        <v>1805.2223481800002</v>
      </c>
      <c r="N29" s="15">
        <v>1742.0846160599999</v>
      </c>
      <c r="O29" s="15">
        <v>1749.7489983099999</v>
      </c>
      <c r="P29" s="15">
        <v>1433.4748224499999</v>
      </c>
      <c r="Q29" s="15">
        <v>1530.8803513099999</v>
      </c>
      <c r="R29" s="139">
        <v>1432.1622324000004</v>
      </c>
      <c r="S29" s="139">
        <v>1738.8597379800003</v>
      </c>
      <c r="T29" s="139">
        <v>1972.2710895099999</v>
      </c>
      <c r="U29" s="162">
        <v>2362.7605676799999</v>
      </c>
      <c r="V29" s="162">
        <v>2456.5109989599996</v>
      </c>
      <c r="W29" s="162">
        <v>2335.2871515699999</v>
      </c>
      <c r="X29" s="162">
        <v>2409.9194070200001</v>
      </c>
      <c r="Y29" s="162">
        <v>2146.7093276899996</v>
      </c>
      <c r="Z29" s="162">
        <v>2185.9820072699999</v>
      </c>
    </row>
    <row r="30" spans="1:26" s="36" customFormat="1" ht="15" x14ac:dyDescent="0.25">
      <c r="A30" s="35" t="s">
        <v>142</v>
      </c>
      <c r="B30" s="12" t="s">
        <v>46</v>
      </c>
      <c r="C30" s="13">
        <v>55359.436143640014</v>
      </c>
      <c r="D30" s="13">
        <v>55200.528250429998</v>
      </c>
      <c r="E30" s="13">
        <v>56235.863566890243</v>
      </c>
      <c r="F30" s="13">
        <v>56736.013956578856</v>
      </c>
      <c r="G30" s="13">
        <v>57450.631748002634</v>
      </c>
      <c r="H30" s="13">
        <v>58352.509069528212</v>
      </c>
      <c r="I30" s="13">
        <v>58564.901910830486</v>
      </c>
      <c r="J30" s="13">
        <v>58950.336328287784</v>
      </c>
      <c r="K30" s="13">
        <v>59427.308477784361</v>
      </c>
      <c r="L30" s="13">
        <v>60121.571077473316</v>
      </c>
      <c r="M30" s="13">
        <v>61489.803040324921</v>
      </c>
      <c r="N30" s="13">
        <v>62557.228242713238</v>
      </c>
      <c r="O30" s="13">
        <v>63929.743814325047</v>
      </c>
      <c r="P30" s="13">
        <v>64460.025518638111</v>
      </c>
      <c r="Q30" s="13">
        <v>64624.758837611487</v>
      </c>
      <c r="R30" s="138">
        <v>65871.050256980001</v>
      </c>
      <c r="S30" s="138">
        <v>66730.686132106901</v>
      </c>
      <c r="T30" s="138">
        <v>67351.553777405948</v>
      </c>
      <c r="U30" s="161">
        <v>67800.085503355833</v>
      </c>
      <c r="V30" s="161">
        <v>68437.299909154448</v>
      </c>
      <c r="W30" s="161">
        <v>69232.440580719325</v>
      </c>
      <c r="X30" s="161">
        <v>70477.104741145522</v>
      </c>
      <c r="Y30" s="161">
        <v>72297.038325986607</v>
      </c>
      <c r="Z30" s="161">
        <v>73019.998754074419</v>
      </c>
    </row>
    <row r="31" spans="1:26" s="49" customFormat="1" ht="14.25" x14ac:dyDescent="0.2">
      <c r="A31" s="35" t="s">
        <v>143</v>
      </c>
      <c r="B31" s="14" t="s">
        <v>48</v>
      </c>
      <c r="C31" s="15">
        <v>1519.3812966199998</v>
      </c>
      <c r="D31" s="15">
        <v>1433.0019929800001</v>
      </c>
      <c r="E31" s="15">
        <v>1476.24642593</v>
      </c>
      <c r="F31" s="15">
        <v>1539.8073854199999</v>
      </c>
      <c r="G31" s="15">
        <v>1467.2354547999998</v>
      </c>
      <c r="H31" s="15">
        <v>1605.7578478200001</v>
      </c>
      <c r="I31" s="15">
        <v>1558.85426166</v>
      </c>
      <c r="J31" s="15">
        <v>1705.6482368900001</v>
      </c>
      <c r="K31" s="15">
        <v>1876.6553804</v>
      </c>
      <c r="L31" s="15">
        <v>1648.5958710300001</v>
      </c>
      <c r="M31" s="15">
        <v>1659.87319594</v>
      </c>
      <c r="N31" s="15">
        <v>1706.86407975</v>
      </c>
      <c r="O31" s="15">
        <v>2037.4679118699999</v>
      </c>
      <c r="P31" s="15">
        <v>1865.1594819399998</v>
      </c>
      <c r="Q31" s="15">
        <v>1743.4979816099999</v>
      </c>
      <c r="R31" s="139">
        <v>2180.0821063499998</v>
      </c>
      <c r="S31" s="139">
        <v>2136.9326335700002</v>
      </c>
      <c r="T31" s="139">
        <v>2176.2933308700003</v>
      </c>
      <c r="U31" s="162">
        <v>2280.9164684900002</v>
      </c>
      <c r="V31" s="162">
        <v>2219.5527724400004</v>
      </c>
      <c r="W31" s="162">
        <v>2297.63227886</v>
      </c>
      <c r="X31" s="162">
        <v>2329.63886245</v>
      </c>
      <c r="Y31" s="162">
        <v>2447.4084033799995</v>
      </c>
      <c r="Z31" s="162">
        <v>1820.0810929000002</v>
      </c>
    </row>
    <row r="32" spans="1:26" s="49" customFormat="1" ht="14.25" x14ac:dyDescent="0.2">
      <c r="A32" s="35" t="s">
        <v>144</v>
      </c>
      <c r="B32" s="14" t="s">
        <v>50</v>
      </c>
      <c r="C32" s="15">
        <v>56.753883999999999</v>
      </c>
      <c r="D32" s="15">
        <v>32.033130149999998</v>
      </c>
      <c r="E32" s="15">
        <v>31.755619729999999</v>
      </c>
      <c r="F32" s="15">
        <v>29.536100489999999</v>
      </c>
      <c r="G32" s="15">
        <v>30.304124590000001</v>
      </c>
      <c r="H32" s="15">
        <v>56.601926259999999</v>
      </c>
      <c r="I32" s="15">
        <v>90.68410643</v>
      </c>
      <c r="J32" s="15">
        <v>152.32597597999998</v>
      </c>
      <c r="K32" s="15">
        <v>131.80300471999999</v>
      </c>
      <c r="L32" s="15">
        <v>130.01411243999999</v>
      </c>
      <c r="M32" s="15">
        <v>143.59125026999999</v>
      </c>
      <c r="N32" s="15">
        <v>163.60822440000001</v>
      </c>
      <c r="O32" s="15">
        <v>157.71014769000001</v>
      </c>
      <c r="P32" s="15">
        <v>160.51367468000001</v>
      </c>
      <c r="Q32" s="15">
        <v>160.21617358999998</v>
      </c>
      <c r="R32" s="139">
        <v>187.96829313000001</v>
      </c>
      <c r="S32" s="139">
        <v>172.38304678</v>
      </c>
      <c r="T32" s="139">
        <v>180.54227579000002</v>
      </c>
      <c r="U32" s="162">
        <v>158.39640617000001</v>
      </c>
      <c r="V32" s="162">
        <v>151.17296992999999</v>
      </c>
      <c r="W32" s="162">
        <v>177.81212035000001</v>
      </c>
      <c r="X32" s="162">
        <v>176.90790241000002</v>
      </c>
      <c r="Y32" s="162">
        <v>175.7488214</v>
      </c>
      <c r="Z32" s="162">
        <v>184.89765069999999</v>
      </c>
    </row>
    <row r="33" spans="1:26" s="49" customFormat="1" ht="14.25" x14ac:dyDescent="0.2">
      <c r="A33" s="35" t="s">
        <v>145</v>
      </c>
      <c r="B33" s="14" t="s">
        <v>52</v>
      </c>
      <c r="C33" s="15">
        <v>1274.84280941</v>
      </c>
      <c r="D33" s="15">
        <v>1135.8828963000001</v>
      </c>
      <c r="E33" s="15">
        <v>1499.6380269699998</v>
      </c>
      <c r="F33" s="15">
        <v>1618.4985012000002</v>
      </c>
      <c r="G33" s="15">
        <v>1693.8614310199998</v>
      </c>
      <c r="H33" s="15">
        <v>1603.5121328000002</v>
      </c>
      <c r="I33" s="15">
        <v>1647.08048534</v>
      </c>
      <c r="J33" s="15">
        <v>1374.4270849899999</v>
      </c>
      <c r="K33" s="15">
        <v>1131.5684060599999</v>
      </c>
      <c r="L33" s="15">
        <v>1097.0230081299999</v>
      </c>
      <c r="M33" s="15">
        <v>953.12503908999997</v>
      </c>
      <c r="N33" s="15">
        <v>1240.16456324</v>
      </c>
      <c r="O33" s="15">
        <v>1564.48884447</v>
      </c>
      <c r="P33" s="15">
        <v>1511.9929011599997</v>
      </c>
      <c r="Q33" s="15">
        <v>1581.0056383199999</v>
      </c>
      <c r="R33" s="139">
        <v>1443.67940243</v>
      </c>
      <c r="S33" s="139">
        <v>1559.0056916399999</v>
      </c>
      <c r="T33" s="139">
        <v>1517.9305077800002</v>
      </c>
      <c r="U33" s="162">
        <v>1599.37904334</v>
      </c>
      <c r="V33" s="162">
        <v>1394.1423246500001</v>
      </c>
      <c r="W33" s="162">
        <v>1322.1577863499999</v>
      </c>
      <c r="X33" s="162">
        <v>1338.0692986899999</v>
      </c>
      <c r="Y33" s="162">
        <v>1584.0750928</v>
      </c>
      <c r="Z33" s="162">
        <v>1776.0219121099999</v>
      </c>
    </row>
    <row r="34" spans="1:26" s="49" customFormat="1" ht="14.25" x14ac:dyDescent="0.2">
      <c r="A34" s="35" t="s">
        <v>146</v>
      </c>
      <c r="B34" s="14" t="s">
        <v>54</v>
      </c>
      <c r="C34" s="15">
        <v>20427.619962830006</v>
      </c>
      <c r="D34" s="15">
        <v>20121.993174120002</v>
      </c>
      <c r="E34" s="15">
        <v>20537.83002505916</v>
      </c>
      <c r="F34" s="15">
        <v>20635.754714405237</v>
      </c>
      <c r="G34" s="15">
        <v>20846.958869698941</v>
      </c>
      <c r="H34" s="15">
        <v>21176.807718486816</v>
      </c>
      <c r="I34" s="15">
        <v>21117.968439604527</v>
      </c>
      <c r="J34" s="15">
        <v>21117.204990367736</v>
      </c>
      <c r="K34" s="15">
        <v>21367.572067895475</v>
      </c>
      <c r="L34" s="15">
        <v>21748.073973433191</v>
      </c>
      <c r="M34" s="15">
        <v>22711.786914476048</v>
      </c>
      <c r="N34" s="15">
        <v>22783.90059138534</v>
      </c>
      <c r="O34" s="15">
        <v>23130.053774983935</v>
      </c>
      <c r="P34" s="15">
        <v>23670.830735774147</v>
      </c>
      <c r="Q34" s="15">
        <v>23364.87210674119</v>
      </c>
      <c r="R34" s="139">
        <v>23928.919087509992</v>
      </c>
      <c r="S34" s="139">
        <v>24618.744659599346</v>
      </c>
      <c r="T34" s="139">
        <v>24961.002175273719</v>
      </c>
      <c r="U34" s="162">
        <v>24753.366140075042</v>
      </c>
      <c r="V34" s="162">
        <v>25222.189410970943</v>
      </c>
      <c r="W34" s="162">
        <v>25689.115560937924</v>
      </c>
      <c r="X34" s="162">
        <v>26432.092014696045</v>
      </c>
      <c r="Y34" s="162">
        <v>27280.033173945962</v>
      </c>
      <c r="Z34" s="162">
        <v>27675.573410058529</v>
      </c>
    </row>
    <row r="35" spans="1:26" s="49" customFormat="1" ht="14.25" x14ac:dyDescent="0.2">
      <c r="A35" s="39" t="s">
        <v>147</v>
      </c>
      <c r="B35" s="19" t="s">
        <v>56</v>
      </c>
      <c r="C35" s="20">
        <v>32080.838190780007</v>
      </c>
      <c r="D35" s="20">
        <v>32477.617056880001</v>
      </c>
      <c r="E35" s="20">
        <v>32690.393469201084</v>
      </c>
      <c r="F35" s="20">
        <v>32912.417255063614</v>
      </c>
      <c r="G35" s="20">
        <v>33412.271867893694</v>
      </c>
      <c r="H35" s="20">
        <v>33909.829444161398</v>
      </c>
      <c r="I35" s="20">
        <v>34150.314617795957</v>
      </c>
      <c r="J35" s="20">
        <v>34600.730040060043</v>
      </c>
      <c r="K35" s="20">
        <v>34919.709618708883</v>
      </c>
      <c r="L35" s="20">
        <v>35497.864112440126</v>
      </c>
      <c r="M35" s="20">
        <v>36021.426640548874</v>
      </c>
      <c r="N35" s="20">
        <v>36662.690783937898</v>
      </c>
      <c r="O35" s="20">
        <v>37040.023135311116</v>
      </c>
      <c r="P35" s="20">
        <v>37251.528725083961</v>
      </c>
      <c r="Q35" s="20">
        <v>37775.166937350303</v>
      </c>
      <c r="R35" s="142">
        <v>38130.401367560007</v>
      </c>
      <c r="S35" s="142">
        <v>38243.620100517546</v>
      </c>
      <c r="T35" s="142">
        <v>38515.785487692228</v>
      </c>
      <c r="U35" s="142">
        <v>39008.027445280793</v>
      </c>
      <c r="V35" s="142">
        <v>39450.242431163511</v>
      </c>
      <c r="W35" s="142">
        <v>39745.722834221393</v>
      </c>
      <c r="X35" s="142">
        <v>40200.396662899475</v>
      </c>
      <c r="Y35" s="142">
        <v>40809.772834460644</v>
      </c>
      <c r="Z35" s="142">
        <v>41563.424688305895</v>
      </c>
    </row>
    <row r="36" spans="1:26" ht="15" x14ac:dyDescent="0.25">
      <c r="B36" s="21"/>
    </row>
    <row r="37" spans="1:26" ht="15" x14ac:dyDescent="0.25">
      <c r="B37" s="21"/>
    </row>
    <row r="38" spans="1:26" ht="15" x14ac:dyDescent="0.25">
      <c r="B38" s="21"/>
    </row>
    <row r="39" spans="1:26" ht="15" x14ac:dyDescent="0.25">
      <c r="B39" s="21"/>
    </row>
    <row r="40" spans="1:26" ht="15" x14ac:dyDescent="0.25">
      <c r="B40" s="21"/>
    </row>
    <row r="41" spans="1:26" ht="15" x14ac:dyDescent="0.25">
      <c r="B41" s="21"/>
    </row>
    <row r="42" spans="1:26" ht="15" x14ac:dyDescent="0.25">
      <c r="B42" s="21"/>
    </row>
    <row r="43" spans="1:26" ht="15" x14ac:dyDescent="0.25">
      <c r="B43" s="21"/>
    </row>
    <row r="44" spans="1:26" ht="15" x14ac:dyDescent="0.25">
      <c r="B44" s="21"/>
    </row>
    <row r="45" spans="1:26" ht="15" x14ac:dyDescent="0.25">
      <c r="B45" s="21"/>
    </row>
    <row r="46" spans="1:26" ht="15" x14ac:dyDescent="0.25">
      <c r="B46" s="21"/>
    </row>
    <row r="47" spans="1:26" ht="15" x14ac:dyDescent="0.25">
      <c r="B47" s="21"/>
    </row>
    <row r="48" spans="1:26" ht="15" x14ac:dyDescent="0.25">
      <c r="B48" s="21"/>
    </row>
    <row r="49" spans="2:2" ht="15" x14ac:dyDescent="0.25">
      <c r="B49" s="21"/>
    </row>
    <row r="50" spans="2:2" ht="15" x14ac:dyDescent="0.25">
      <c r="B50" s="21"/>
    </row>
    <row r="51" spans="2:2" ht="15" x14ac:dyDescent="0.25">
      <c r="B51" s="21"/>
    </row>
    <row r="52" spans="2:2" ht="15" x14ac:dyDescent="0.25">
      <c r="B52" s="21"/>
    </row>
    <row r="53" spans="2:2" ht="15" x14ac:dyDescent="0.25">
      <c r="B53" s="21"/>
    </row>
    <row r="54" spans="2:2" ht="15" x14ac:dyDescent="0.25">
      <c r="B54" s="2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</sheetData>
  <pageMargins left="0.75" right="0.75" top="1" bottom="1" header="0.5" footer="0.5"/>
  <pageSetup paperSize="9" scale="5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951"/>
  <sheetViews>
    <sheetView topLeftCell="A16" workbookViewId="0">
      <pane xSplit="58" topLeftCell="BQ1" activePane="topRight" state="frozen"/>
      <selection activeCell="EJ30" sqref="EJ30"/>
      <selection pane="topRight" activeCell="CB8" sqref="CB8"/>
    </sheetView>
  </sheetViews>
  <sheetFormatPr defaultColWidth="8.85546875" defaultRowHeight="12" x14ac:dyDescent="0.2"/>
  <cols>
    <col min="1" max="1" width="16.85546875" style="1" hidden="1" customWidth="1"/>
    <col min="2" max="2" width="58.85546875" style="70" customWidth="1"/>
    <col min="3" max="16" width="10" style="1" hidden="1" customWidth="1"/>
    <col min="17" max="26" width="8.85546875" style="1" hidden="1" customWidth="1"/>
    <col min="27" max="27" width="8.85546875" style="23" hidden="1" customWidth="1"/>
    <col min="28" max="51" width="8.85546875" style="1" hidden="1" customWidth="1"/>
    <col min="52" max="54" width="9.7109375" style="1" hidden="1" customWidth="1"/>
    <col min="55" max="57" width="10.140625" style="1" hidden="1" customWidth="1"/>
    <col min="58" max="58" width="11.42578125" style="1" hidden="1" customWidth="1"/>
    <col min="59" max="59" width="12.140625" style="1" customWidth="1"/>
    <col min="60" max="60" width="12.7109375" style="1" customWidth="1"/>
    <col min="61" max="76" width="8.85546875" style="1"/>
    <col min="77" max="82" width="8.85546875" style="123"/>
    <col min="83" max="16384" width="8.85546875" style="1"/>
  </cols>
  <sheetData>
    <row r="1" spans="1:82" ht="15" x14ac:dyDescent="0.25">
      <c r="B1" s="52" t="s">
        <v>148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4"/>
      <c r="T1" s="4"/>
      <c r="U1" s="4"/>
      <c r="V1" s="4"/>
      <c r="W1" s="4"/>
      <c r="X1" s="4"/>
      <c r="Y1" s="4"/>
      <c r="Z1" s="4"/>
      <c r="AA1" s="4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82" ht="15" x14ac:dyDescent="0.25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4"/>
      <c r="T2" s="4"/>
      <c r="U2" s="4"/>
      <c r="V2" s="4"/>
      <c r="W2" s="4"/>
      <c r="X2" s="4"/>
      <c r="Y2" s="4"/>
      <c r="Z2" s="4"/>
      <c r="AA2" s="4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82" ht="15" x14ac:dyDescent="0.25">
      <c r="B3" s="52" t="s">
        <v>112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4"/>
      <c r="T3" s="4"/>
      <c r="U3" s="4"/>
      <c r="V3" s="4"/>
      <c r="W3" s="4"/>
      <c r="X3" s="4"/>
      <c r="Y3" s="4"/>
      <c r="Z3" s="4"/>
      <c r="AA3" s="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82" ht="15" x14ac:dyDescent="0.25">
      <c r="B4" s="54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4"/>
      <c r="T4" s="4"/>
      <c r="U4" s="4"/>
      <c r="V4" s="4"/>
      <c r="W4" s="4"/>
      <c r="X4" s="4"/>
      <c r="Y4" s="4"/>
      <c r="Z4" s="4"/>
      <c r="AA4" s="4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82" ht="15" x14ac:dyDescent="0.25">
      <c r="A5" s="6"/>
      <c r="B5" s="55" t="s">
        <v>60</v>
      </c>
      <c r="C5" s="56">
        <v>37376</v>
      </c>
      <c r="D5" s="56">
        <v>37407</v>
      </c>
      <c r="E5" s="56">
        <v>37437</v>
      </c>
      <c r="F5" s="56">
        <v>37468</v>
      </c>
      <c r="G5" s="56">
        <v>37499</v>
      </c>
      <c r="H5" s="56">
        <v>37529</v>
      </c>
      <c r="I5" s="56">
        <v>37560</v>
      </c>
      <c r="J5" s="56">
        <v>37590</v>
      </c>
      <c r="K5" s="56">
        <v>37621</v>
      </c>
      <c r="L5" s="56">
        <v>37652</v>
      </c>
      <c r="M5" s="56">
        <v>37680</v>
      </c>
      <c r="N5" s="56">
        <v>37711</v>
      </c>
      <c r="O5" s="56">
        <v>37741</v>
      </c>
      <c r="P5" s="56">
        <v>37772</v>
      </c>
      <c r="Q5" s="57">
        <v>37802</v>
      </c>
      <c r="R5" s="58">
        <v>37833</v>
      </c>
      <c r="S5" s="58">
        <v>37864</v>
      </c>
      <c r="T5" s="58">
        <v>37894</v>
      </c>
      <c r="U5" s="58">
        <v>37925</v>
      </c>
      <c r="V5" s="58">
        <v>37955</v>
      </c>
      <c r="W5" s="58">
        <v>37986</v>
      </c>
      <c r="X5" s="58">
        <v>38017</v>
      </c>
      <c r="Y5" s="58">
        <v>38046</v>
      </c>
      <c r="Z5" s="58">
        <v>38077</v>
      </c>
      <c r="AA5" s="58">
        <v>38107</v>
      </c>
      <c r="AB5" s="58">
        <v>38138</v>
      </c>
      <c r="AC5" s="58">
        <v>38168</v>
      </c>
      <c r="AD5" s="58">
        <v>38199</v>
      </c>
      <c r="AE5" s="58">
        <v>38230</v>
      </c>
      <c r="AF5" s="58">
        <v>38260</v>
      </c>
      <c r="AG5" s="58">
        <v>38291</v>
      </c>
      <c r="AH5" s="58">
        <v>38321</v>
      </c>
      <c r="AI5" s="58">
        <v>38352</v>
      </c>
      <c r="AJ5" s="58">
        <v>38383</v>
      </c>
      <c r="AK5" s="58">
        <v>38411</v>
      </c>
      <c r="AL5" s="58">
        <v>38442</v>
      </c>
      <c r="AM5" s="58">
        <v>38472</v>
      </c>
      <c r="AN5" s="58">
        <v>38503</v>
      </c>
      <c r="AO5" s="58">
        <v>38533</v>
      </c>
      <c r="AP5" s="58">
        <v>38564</v>
      </c>
      <c r="AQ5" s="58">
        <v>38595</v>
      </c>
      <c r="AR5" s="58">
        <v>38625</v>
      </c>
      <c r="AS5" s="58">
        <v>38656</v>
      </c>
      <c r="AT5" s="58">
        <v>38686</v>
      </c>
      <c r="AU5" s="58">
        <v>38717</v>
      </c>
      <c r="AV5" s="58">
        <v>38748</v>
      </c>
      <c r="AW5" s="58">
        <v>38776</v>
      </c>
      <c r="AX5" s="58">
        <v>38807</v>
      </c>
      <c r="AY5" s="58">
        <v>38837</v>
      </c>
      <c r="AZ5" s="58">
        <v>38868</v>
      </c>
      <c r="BA5" s="58">
        <v>38898</v>
      </c>
      <c r="BB5" s="58">
        <v>38929</v>
      </c>
      <c r="BC5" s="58">
        <v>38960</v>
      </c>
      <c r="BD5" s="58">
        <v>38990</v>
      </c>
      <c r="BE5" s="58">
        <v>39021</v>
      </c>
      <c r="BF5" s="58">
        <v>39051</v>
      </c>
      <c r="BG5" s="58">
        <v>41305</v>
      </c>
      <c r="BH5" s="58">
        <v>41333</v>
      </c>
      <c r="BI5" s="58">
        <v>41364</v>
      </c>
      <c r="BJ5" s="58">
        <v>41394</v>
      </c>
      <c r="BK5" s="58">
        <v>41425</v>
      </c>
      <c r="BL5" s="58">
        <v>41455</v>
      </c>
      <c r="BM5" s="58">
        <v>41486</v>
      </c>
      <c r="BN5" s="58">
        <v>41517</v>
      </c>
      <c r="BO5" s="58">
        <v>41547</v>
      </c>
      <c r="BP5" s="58">
        <v>41578</v>
      </c>
      <c r="BQ5" s="58">
        <v>41608</v>
      </c>
      <c r="BR5" s="58">
        <v>41639</v>
      </c>
      <c r="BS5" s="58">
        <v>41670</v>
      </c>
      <c r="BT5" s="58">
        <v>41698</v>
      </c>
      <c r="BU5" s="58">
        <v>41729</v>
      </c>
      <c r="BV5" s="140">
        <v>41759</v>
      </c>
      <c r="BW5" s="140">
        <v>41790</v>
      </c>
      <c r="BX5" s="140">
        <v>41820</v>
      </c>
      <c r="BY5" s="149">
        <v>41851</v>
      </c>
      <c r="BZ5" s="149">
        <v>41882</v>
      </c>
      <c r="CA5" s="149">
        <v>41912</v>
      </c>
      <c r="CB5" s="149">
        <v>41943</v>
      </c>
      <c r="CC5" s="149">
        <v>41973</v>
      </c>
      <c r="CD5" s="149">
        <v>42004</v>
      </c>
    </row>
    <row r="6" spans="1:82" s="61" customFormat="1" ht="15" x14ac:dyDescent="0.25">
      <c r="A6" s="9" t="s">
        <v>149</v>
      </c>
      <c r="B6" s="59" t="s">
        <v>150</v>
      </c>
      <c r="C6" s="60">
        <f>'[2]STA-2SG'!G280</f>
        <v>24.361999999999998</v>
      </c>
      <c r="D6" s="60">
        <f>'[2]STA-2SG'!H280</f>
        <v>20.785999999999998</v>
      </c>
      <c r="E6" s="60">
        <f>'[2]STA-2SG'!I280</f>
        <v>20.951999999999998</v>
      </c>
      <c r="F6" s="60">
        <f>'[2]STA-2SG'!J280</f>
        <v>20.977</v>
      </c>
      <c r="G6" s="60">
        <f>'[2]STA-2SG'!K280</f>
        <v>21.425000000000001</v>
      </c>
      <c r="H6" s="60">
        <f>'[2]STA-2SG'!L280</f>
        <v>21.113</v>
      </c>
      <c r="I6" s="60">
        <f>'[2]STA-2SG'!M280</f>
        <v>20.704999999999998</v>
      </c>
      <c r="J6" s="60">
        <f>'[2]STA-2SG'!N280</f>
        <v>30.852</v>
      </c>
      <c r="K6" s="60">
        <f>'[2]STA-2SG'!O280</f>
        <v>20.140999999999998</v>
      </c>
      <c r="L6" s="60">
        <f>'[2]STA-2SG'!P280</f>
        <v>336.67200000000003</v>
      </c>
      <c r="M6" s="60">
        <f>'[2]STA-2SG'!Q280</f>
        <v>18.401</v>
      </c>
      <c r="N6" s="60">
        <f>'[2]STA-2SG'!R280</f>
        <v>37.181999999999995</v>
      </c>
      <c r="O6" s="60">
        <f>'[2]STA-2SG'!S280</f>
        <v>38.113999999999997</v>
      </c>
      <c r="P6" s="60">
        <f>'[2]STA-2SG'!T280</f>
        <v>143.62699999999998</v>
      </c>
      <c r="Q6" s="60">
        <f>'[2]STA-2SG'!U280</f>
        <v>34.710999999999999</v>
      </c>
      <c r="R6" s="60">
        <f>'[2]STA-2SG'!V280</f>
        <v>35.019999999999996</v>
      </c>
      <c r="S6" s="60">
        <f>'[2]STA-2SG'!W280</f>
        <v>59.753</v>
      </c>
      <c r="T6" s="60">
        <f>'[2]STA-2SG'!X280</f>
        <v>55.03</v>
      </c>
      <c r="U6" s="60">
        <f>'[2]STA-2SG'!Y280</f>
        <v>55.385000000000005</v>
      </c>
      <c r="V6" s="60">
        <f>'[2]STA-2SG'!Z280</f>
        <v>55.792000000000002</v>
      </c>
      <c r="W6" s="60">
        <f>'[2]STA-2SG'!AA280</f>
        <v>72.570999999999998</v>
      </c>
      <c r="X6" s="60">
        <f>'[2]STA-2SG'!AB280</f>
        <v>57.810999999999993</v>
      </c>
      <c r="Y6" s="60">
        <f>'[2]STA-2SG'!AC280</f>
        <v>72.721999999999994</v>
      </c>
      <c r="Z6" s="60">
        <f>'[2]STA-2SG'!AD280</f>
        <v>61.017000000000003</v>
      </c>
      <c r="AA6" s="60">
        <f>'[2]STA-2SG'!AE280</f>
        <v>61.384</v>
      </c>
      <c r="AB6" s="60">
        <f>'[2]STA-2SG'!AF280</f>
        <v>61.716000000000001</v>
      </c>
      <c r="AC6" s="60">
        <f>'[2]STA-2SG'!AG280</f>
        <v>77.626000000000005</v>
      </c>
      <c r="AD6" s="60">
        <f>'[2]STA-2SG'!AH280</f>
        <v>226.08199999999999</v>
      </c>
      <c r="AE6" s="60">
        <f>'[2]STA-2SG'!AI280</f>
        <v>387.46100000000001</v>
      </c>
      <c r="AF6" s="60">
        <f>'[2]STA-2SG'!AJ280</f>
        <v>403.24299999999999</v>
      </c>
      <c r="AG6" s="60">
        <f>'[2]STA-2SG'!AK280</f>
        <v>376.14799999999997</v>
      </c>
      <c r="AH6" s="60">
        <f>'[2]STA-2SG'!AL280</f>
        <v>432.27699999999999</v>
      </c>
      <c r="AI6" s="60">
        <f>'[2]STA-2SG'!AM280</f>
        <v>488.24343312000002</v>
      </c>
      <c r="AJ6" s="60">
        <f>'[2]STA-2SG'!AN280</f>
        <v>518.09899999999993</v>
      </c>
      <c r="AK6" s="60">
        <f>'[2]STA-2SG'!AO280</f>
        <v>531.86300000000006</v>
      </c>
      <c r="AL6" s="60">
        <f>'[2]STA-2SG'!AP280</f>
        <v>537.70500000000004</v>
      </c>
      <c r="AM6" s="60">
        <f>'[2]STA-2SG'!AQ280</f>
        <v>62.78</v>
      </c>
      <c r="AN6" s="60">
        <f>'[2]STA-2SG'!AR280</f>
        <v>124.47299999999998</v>
      </c>
      <c r="AO6" s="60">
        <f>'[2]STA-2SG'!AS280</f>
        <v>202.196</v>
      </c>
      <c r="AP6" s="60">
        <f>'[2]STA-2SG'!AT280</f>
        <v>109.35999999999999</v>
      </c>
      <c r="AQ6" s="60">
        <f>'[2]STA-2SG'!AU280</f>
        <v>137.21600000000001</v>
      </c>
      <c r="AR6" s="60">
        <f>'[2]STA-2SG'!AV280</f>
        <v>305.57499999999999</v>
      </c>
      <c r="AS6" s="60">
        <f>'[2]STA-2SG'!AW280</f>
        <v>203.97275443000001</v>
      </c>
      <c r="AT6" s="60">
        <f>'[2]STA-2SG'!AX280</f>
        <v>208.09390006000001</v>
      </c>
      <c r="AU6" s="60">
        <f>'[2]STA-2SG'!AY280</f>
        <v>494.92153695999997</v>
      </c>
      <c r="AV6" s="60">
        <f>'[1]STA-2SG'!AZ280</f>
        <v>258.95600000000002</v>
      </c>
      <c r="AW6" s="60">
        <f>'[1]STA-2SG'!BA280</f>
        <v>106.05620932000001</v>
      </c>
      <c r="AX6" s="60">
        <f>'[1]STA-2SG'!BB280</f>
        <v>157.58999999999997</v>
      </c>
      <c r="AY6" s="60">
        <f>'[1]STA-2SG'!BC280</f>
        <v>393.75200000000001</v>
      </c>
      <c r="AZ6" s="60">
        <f>'[1]STA-2SG'!BD280</f>
        <v>290.12799999999999</v>
      </c>
      <c r="BA6" s="60">
        <f>'[1]STA-2SG'!BE280</f>
        <v>430.57399999999996</v>
      </c>
      <c r="BB6" s="60">
        <f>'[1]STA-2SG'!BF280</f>
        <v>795.80399999999986</v>
      </c>
      <c r="BC6" s="60">
        <f>'[1]STA-2SG'!BG280</f>
        <v>1084.9649999999999</v>
      </c>
      <c r="BD6" s="60">
        <f>'[1]STA-2SG'!BH280</f>
        <v>1230.0334311399999</v>
      </c>
      <c r="BE6" s="60">
        <f>'[1]STA-2SG'!BI280</f>
        <v>1145.358911546027</v>
      </c>
      <c r="BF6" s="60">
        <f>'[1]STA-2SG'!BJ280</f>
        <v>1192.9761556999999</v>
      </c>
      <c r="BG6" s="60">
        <v>44.317684589999992</v>
      </c>
      <c r="BH6" s="60">
        <v>44.493161799999996</v>
      </c>
      <c r="BI6" s="60">
        <v>44.689443949999998</v>
      </c>
      <c r="BJ6" s="60">
        <v>44.879191949999999</v>
      </c>
      <c r="BK6" s="60">
        <v>45.086657029999998</v>
      </c>
      <c r="BL6" s="60">
        <v>45.738801829999993</v>
      </c>
      <c r="BM6" s="60">
        <v>46.367036299999988</v>
      </c>
      <c r="BN6" s="60">
        <v>46.569860990000002</v>
      </c>
      <c r="BO6" s="60">
        <v>46.766524529999998</v>
      </c>
      <c r="BP6" s="60">
        <v>46.971043250000001</v>
      </c>
      <c r="BQ6" s="60">
        <v>47.169740210000001</v>
      </c>
      <c r="BR6" s="60">
        <v>47.393550600000005</v>
      </c>
      <c r="BS6" s="60">
        <v>47.993068320000006</v>
      </c>
      <c r="BT6" s="60">
        <v>48.181377429999998</v>
      </c>
      <c r="BU6" s="60">
        <v>48.390773129999999</v>
      </c>
      <c r="BV6" s="143">
        <v>48.593917070000003</v>
      </c>
      <c r="BW6" s="143">
        <v>47.176020189999996</v>
      </c>
      <c r="BX6" s="143">
        <v>47.755902810000002</v>
      </c>
      <c r="BY6" s="143">
        <v>47.958701850000004</v>
      </c>
      <c r="BZ6" s="143">
        <v>48.162362090000002</v>
      </c>
      <c r="CA6" s="143">
        <v>48.360289610000002</v>
      </c>
      <c r="CB6" s="143">
        <v>48.565655219999996</v>
      </c>
      <c r="CC6" s="143">
        <v>48.765240110000001</v>
      </c>
      <c r="CD6" s="143">
        <v>48.97232537</v>
      </c>
    </row>
    <row r="7" spans="1:82" s="61" customFormat="1" ht="15" x14ac:dyDescent="0.25">
      <c r="A7" s="9" t="s">
        <v>151</v>
      </c>
      <c r="B7" s="59" t="s">
        <v>152</v>
      </c>
      <c r="C7" s="60">
        <f t="shared" ref="C7:BF7" si="0">C8+C14</f>
        <v>11980.50534941112</v>
      </c>
      <c r="D7" s="60">
        <f t="shared" si="0"/>
        <v>12619.060350445969</v>
      </c>
      <c r="E7" s="60">
        <f t="shared" si="0"/>
        <v>12442.860520671202</v>
      </c>
      <c r="F7" s="60">
        <f t="shared" si="0"/>
        <v>12244.584300967052</v>
      </c>
      <c r="G7" s="60">
        <f t="shared" si="0"/>
        <v>12261.8518682143</v>
      </c>
      <c r="H7" s="60">
        <f t="shared" si="0"/>
        <v>11893.090953492676</v>
      </c>
      <c r="I7" s="60">
        <f t="shared" si="0"/>
        <v>12689.21990935651</v>
      </c>
      <c r="J7" s="60">
        <f t="shared" si="0"/>
        <v>12623.046142291707</v>
      </c>
      <c r="K7" s="60">
        <f t="shared" si="0"/>
        <v>11890.016054585049</v>
      </c>
      <c r="L7" s="60">
        <f t="shared" si="0"/>
        <v>11889.464160869404</v>
      </c>
      <c r="M7" s="60">
        <f t="shared" si="0"/>
        <v>12154.226909559569</v>
      </c>
      <c r="N7" s="60">
        <f t="shared" si="0"/>
        <v>11835.973121706476</v>
      </c>
      <c r="O7" s="60">
        <f t="shared" si="0"/>
        <v>12197.98265347897</v>
      </c>
      <c r="P7" s="60">
        <f t="shared" si="0"/>
        <v>12244.538798057638</v>
      </c>
      <c r="Q7" s="60">
        <f t="shared" si="0"/>
        <v>11941.968160171626</v>
      </c>
      <c r="R7" s="60">
        <f t="shared" si="0"/>
        <v>12362.985924212691</v>
      </c>
      <c r="S7" s="60">
        <f t="shared" si="0"/>
        <v>12309.870048782181</v>
      </c>
      <c r="T7" s="60">
        <f t="shared" si="0"/>
        <v>12919.349835399069</v>
      </c>
      <c r="U7" s="60">
        <f t="shared" si="0"/>
        <v>11944.880853741075</v>
      </c>
      <c r="V7" s="60">
        <f t="shared" si="0"/>
        <v>11965.206883441388</v>
      </c>
      <c r="W7" s="60">
        <f t="shared" si="0"/>
        <v>12164.315388293309</v>
      </c>
      <c r="X7" s="60">
        <f t="shared" si="0"/>
        <v>12664.454361472002</v>
      </c>
      <c r="Y7" s="60">
        <f t="shared" si="0"/>
        <v>13238.660729156247</v>
      </c>
      <c r="Z7" s="60">
        <f t="shared" si="0"/>
        <v>13567.534463055719</v>
      </c>
      <c r="AA7" s="60">
        <f t="shared" si="0"/>
        <v>13449.465459129809</v>
      </c>
      <c r="AB7" s="60">
        <f t="shared" si="0"/>
        <v>13283.369753264442</v>
      </c>
      <c r="AC7" s="60">
        <f t="shared" si="0"/>
        <v>13157.91291435011</v>
      </c>
      <c r="AD7" s="60">
        <f t="shared" si="0"/>
        <v>13821.178</v>
      </c>
      <c r="AE7" s="60">
        <f t="shared" si="0"/>
        <v>14230.515214532312</v>
      </c>
      <c r="AF7" s="60">
        <f t="shared" si="0"/>
        <v>14839.783941327072</v>
      </c>
      <c r="AG7" s="60">
        <f t="shared" si="0"/>
        <v>15527.204982407227</v>
      </c>
      <c r="AH7" s="60">
        <f t="shared" si="0"/>
        <v>15837.371014356459</v>
      </c>
      <c r="AI7" s="60">
        <f t="shared" si="0"/>
        <v>14963.039362182717</v>
      </c>
      <c r="AJ7" s="60">
        <f t="shared" si="0"/>
        <v>14909.191540440621</v>
      </c>
      <c r="AK7" s="60">
        <f t="shared" si="0"/>
        <v>15366.793800571904</v>
      </c>
      <c r="AL7" s="60">
        <f t="shared" si="0"/>
        <v>15809.270381377462</v>
      </c>
      <c r="AM7" s="60">
        <f t="shared" si="0"/>
        <v>16146.823872113633</v>
      </c>
      <c r="AN7" s="60">
        <f t="shared" si="0"/>
        <v>16021.683381377465</v>
      </c>
      <c r="AO7" s="60">
        <f t="shared" si="0"/>
        <v>16185.446977507969</v>
      </c>
      <c r="AP7" s="60">
        <f t="shared" si="0"/>
        <v>16729.321212305051</v>
      </c>
      <c r="AQ7" s="60">
        <f t="shared" si="0"/>
        <v>16500.468470030235</v>
      </c>
      <c r="AR7" s="60">
        <f t="shared" si="0"/>
        <v>16192.40219253362</v>
      </c>
      <c r="AS7" s="60">
        <f t="shared" si="0"/>
        <v>16550.075211467065</v>
      </c>
      <c r="AT7" s="60">
        <f t="shared" si="0"/>
        <v>16501.442733732998</v>
      </c>
      <c r="AU7" s="60">
        <f t="shared" si="0"/>
        <v>16358.26775105</v>
      </c>
      <c r="AV7" s="60">
        <f t="shared" si="0"/>
        <v>16722.60833933</v>
      </c>
      <c r="AW7" s="60">
        <f t="shared" si="0"/>
        <v>17072.63224404</v>
      </c>
      <c r="AX7" s="60">
        <f t="shared" si="0"/>
        <v>18060.748357243549</v>
      </c>
      <c r="AY7" s="60">
        <f t="shared" si="0"/>
        <v>18298.350980609997</v>
      </c>
      <c r="AZ7" s="60">
        <f t="shared" si="0"/>
        <v>19030.218445400002</v>
      </c>
      <c r="BA7" s="60">
        <f t="shared" si="0"/>
        <v>19796.219724540002</v>
      </c>
      <c r="BB7" s="60">
        <f t="shared" si="0"/>
        <v>20221.370661519999</v>
      </c>
      <c r="BC7" s="60">
        <f t="shared" si="0"/>
        <v>19843.501735079997</v>
      </c>
      <c r="BD7" s="60">
        <f t="shared" si="0"/>
        <v>20719.003167850002</v>
      </c>
      <c r="BE7" s="60">
        <f t="shared" si="0"/>
        <v>21460.403817940001</v>
      </c>
      <c r="BF7" s="60">
        <f t="shared" si="0"/>
        <v>21771.905365469996</v>
      </c>
      <c r="BG7" s="60">
        <v>60476.792095568562</v>
      </c>
      <c r="BH7" s="60">
        <v>59747.925137681566</v>
      </c>
      <c r="BI7" s="60">
        <v>59677.527579844267</v>
      </c>
      <c r="BJ7" s="60">
        <v>61818.71194522304</v>
      </c>
      <c r="BK7" s="60">
        <v>62282.51557425061</v>
      </c>
      <c r="BL7" s="60">
        <v>63076.280838661129</v>
      </c>
      <c r="BM7" s="60">
        <v>64243.039728856995</v>
      </c>
      <c r="BN7" s="60">
        <v>66090.97740809145</v>
      </c>
      <c r="BO7" s="60">
        <v>65804.116483974707</v>
      </c>
      <c r="BP7" s="60">
        <v>68162.164065430494</v>
      </c>
      <c r="BQ7" s="60">
        <v>67195.648329582793</v>
      </c>
      <c r="BR7" s="60">
        <v>66820.770747987714</v>
      </c>
      <c r="BS7" s="60">
        <v>65484.685910863962</v>
      </c>
      <c r="BT7" s="60">
        <v>66113.188225848062</v>
      </c>
      <c r="BU7" s="60">
        <v>65901.968998351353</v>
      </c>
      <c r="BV7" s="143">
        <v>66416.380696227279</v>
      </c>
      <c r="BW7" s="143">
        <v>67314.68717321186</v>
      </c>
      <c r="BX7" s="143">
        <v>67284.870243615354</v>
      </c>
      <c r="BY7" s="143">
        <v>70574.230725393834</v>
      </c>
      <c r="BZ7" s="143">
        <v>71389.452073032415</v>
      </c>
      <c r="CA7" s="143">
        <v>73132.991978235223</v>
      </c>
      <c r="CB7" s="143">
        <v>71114.779949197924</v>
      </c>
      <c r="CC7" s="143">
        <v>73450.456889548979</v>
      </c>
      <c r="CD7" s="143">
        <v>71822.474128768648</v>
      </c>
    </row>
    <row r="8" spans="1:82" s="61" customFormat="1" ht="15" x14ac:dyDescent="0.25">
      <c r="A8" s="9" t="s">
        <v>153</v>
      </c>
      <c r="B8" s="59" t="s">
        <v>74</v>
      </c>
      <c r="C8" s="60">
        <f>'[2]STA-2SG'!G306</f>
        <v>6425.2323494111206</v>
      </c>
      <c r="D8" s="60">
        <f>'[2]STA-2SG'!H306</f>
        <v>6895.8063504459687</v>
      </c>
      <c r="E8" s="60">
        <f>'[2]STA-2SG'!I306</f>
        <v>6746.5795206712019</v>
      </c>
      <c r="F8" s="60">
        <f>'[2]STA-2SG'!J306</f>
        <v>6645.563300967051</v>
      </c>
      <c r="G8" s="60">
        <f>'[2]STA-2SG'!K306</f>
        <v>6883.3518682143012</v>
      </c>
      <c r="H8" s="60">
        <f>'[2]STA-2SG'!L306</f>
        <v>6523.0339534926752</v>
      </c>
      <c r="I8" s="60">
        <f>'[2]STA-2SG'!M306</f>
        <v>6966.8239093565107</v>
      </c>
      <c r="J8" s="60">
        <f>'[2]STA-2SG'!N306</f>
        <v>6692.6951422917064</v>
      </c>
      <c r="K8" s="60">
        <f>'[2]STA-2SG'!O306</f>
        <v>6343.3510545850486</v>
      </c>
      <c r="L8" s="60">
        <f>'[2]STA-2SG'!P306</f>
        <v>6468.1691608694036</v>
      </c>
      <c r="M8" s="60">
        <f>'[2]STA-2SG'!Q306</f>
        <v>6764.4239095595694</v>
      </c>
      <c r="N8" s="60">
        <f>'[2]STA-2SG'!R306</f>
        <v>6248.262121706477</v>
      </c>
      <c r="O8" s="60">
        <f>'[2]STA-2SG'!S306</f>
        <v>6397.5736534789703</v>
      </c>
      <c r="P8" s="60">
        <f>'[2]STA-2SG'!T306</f>
        <v>6655.7487980576379</v>
      </c>
      <c r="Q8" s="60">
        <f>'[2]STA-2SG'!U306</f>
        <v>6709.7831601716262</v>
      </c>
      <c r="R8" s="60">
        <f>'[2]STA-2SG'!V306</f>
        <v>7085.2579242126922</v>
      </c>
      <c r="S8" s="60">
        <f>'[2]STA-2SG'!W306</f>
        <v>6908.1650487821807</v>
      </c>
      <c r="T8" s="60">
        <f>'[2]STA-2SG'!X306</f>
        <v>7314.9779468062334</v>
      </c>
      <c r="U8" s="60">
        <f>'[2]STA-2SG'!Y306</f>
        <v>7132.7718537410756</v>
      </c>
      <c r="V8" s="60">
        <f>'[2]STA-2SG'!Z306</f>
        <v>7212.2008834413891</v>
      </c>
      <c r="W8" s="60">
        <f>'[2]STA-2SG'!AA306</f>
        <v>7234.7733882933098</v>
      </c>
      <c r="X8" s="60">
        <f>'[2]STA-2SG'!AB306</f>
        <v>7419.1873614720025</v>
      </c>
      <c r="Y8" s="60">
        <f>'[2]STA-2SG'!AC306</f>
        <v>7926.049729156246</v>
      </c>
      <c r="Z8" s="60">
        <f>'[2]STA-2SG'!AD306</f>
        <v>8081.1534630557189</v>
      </c>
      <c r="AA8" s="60">
        <f>'[2]STA-2SG'!AE306</f>
        <v>8330.0867325480176</v>
      </c>
      <c r="AB8" s="60">
        <f>'[2]STA-2SG'!AF306</f>
        <v>8147.5163906566831</v>
      </c>
      <c r="AC8" s="60">
        <f>'[2]STA-2SG'!AG306</f>
        <v>8034.082200634748</v>
      </c>
      <c r="AD8" s="60">
        <f>'[2]STA-2SG'!AH306</f>
        <v>8237.8330000000005</v>
      </c>
      <c r="AE8" s="60">
        <f>'[2]STA-2SG'!AI306</f>
        <v>8711.3248192290521</v>
      </c>
      <c r="AF8" s="60">
        <f>'[2]STA-2SG'!AJ306</f>
        <v>8659.6568960866025</v>
      </c>
      <c r="AG8" s="60">
        <f>'[2]STA-2SG'!AK306</f>
        <v>9147.8258512457687</v>
      </c>
      <c r="AH8" s="60">
        <f>'[2]STA-2SG'!AL306</f>
        <v>9521.1400645923313</v>
      </c>
      <c r="AI8" s="60">
        <f>'[2]STA-2SG'!AM306</f>
        <v>9146.7837310152954</v>
      </c>
      <c r="AJ8" s="60">
        <f>'[2]STA-2SG'!AN306</f>
        <v>8416.8032810632467</v>
      </c>
      <c r="AK8" s="60">
        <f>'[2]STA-2SG'!AO306</f>
        <v>8433.4818453627449</v>
      </c>
      <c r="AL8" s="60">
        <f>'[2]STA-2SG'!AP306</f>
        <v>9164.9897447029543</v>
      </c>
      <c r="AM8" s="60">
        <f>'[2]STA-2SG'!AQ306</f>
        <v>8978.1406612438259</v>
      </c>
      <c r="AN8" s="60">
        <f>'[2]STA-2SG'!AR306</f>
        <v>9322.4447447029561</v>
      </c>
      <c r="AO8" s="60">
        <f>'[2]STA-2SG'!AS306</f>
        <v>9204.5019746257676</v>
      </c>
      <c r="AP8" s="60">
        <f>'[2]STA-2SG'!AT306</f>
        <v>9747.1653914038798</v>
      </c>
      <c r="AQ8" s="60">
        <f>'[2]STA-2SG'!AU306</f>
        <v>9628.8934662006559</v>
      </c>
      <c r="AR8" s="60">
        <f>'[2]STA-2SG'!AV306</f>
        <v>9245.1274849100009</v>
      </c>
      <c r="AS8" s="60">
        <f>'[2]STA-2SG'!AW306</f>
        <v>9363.7172261100004</v>
      </c>
      <c r="AT8" s="60">
        <f>'[2]STA-2SG'!AX306</f>
        <v>9117.5538168399999</v>
      </c>
      <c r="AU8" s="60">
        <f>'[2]STA-2SG'!AY306</f>
        <v>9096.5502647499998</v>
      </c>
      <c r="AV8" s="60">
        <f t="shared" ref="AV8:BF8" si="1">SUM(AV9:AV13)</f>
        <v>9591.6749968599979</v>
      </c>
      <c r="AW8" s="60">
        <f t="shared" si="1"/>
        <v>10020.31128514</v>
      </c>
      <c r="AX8" s="60">
        <f t="shared" si="1"/>
        <v>10751.877822993549</v>
      </c>
      <c r="AY8" s="60">
        <f t="shared" si="1"/>
        <v>10618.426857320001</v>
      </c>
      <c r="AZ8" s="60">
        <f t="shared" si="1"/>
        <v>11230.142774170001</v>
      </c>
      <c r="BA8" s="60">
        <f t="shared" si="1"/>
        <v>11350.189464270001</v>
      </c>
      <c r="BB8" s="60">
        <f t="shared" si="1"/>
        <v>11727.1878259</v>
      </c>
      <c r="BC8" s="60">
        <f t="shared" si="1"/>
        <v>11531.301324119999</v>
      </c>
      <c r="BD8" s="60">
        <f t="shared" si="1"/>
        <v>12063.77294929</v>
      </c>
      <c r="BE8" s="60">
        <f t="shared" si="1"/>
        <v>13562.264634570001</v>
      </c>
      <c r="BF8" s="60">
        <f t="shared" si="1"/>
        <v>13412.612118059998</v>
      </c>
      <c r="BG8" s="60">
        <v>24943.171794229689</v>
      </c>
      <c r="BH8" s="60">
        <v>24261.199456889688</v>
      </c>
      <c r="BI8" s="60">
        <v>24515.959007189689</v>
      </c>
      <c r="BJ8" s="60">
        <v>26618.17006398191</v>
      </c>
      <c r="BK8" s="60">
        <v>26989.737625310001</v>
      </c>
      <c r="BL8" s="60">
        <v>27925.511343157865</v>
      </c>
      <c r="BM8" s="60">
        <v>30067.71648994333</v>
      </c>
      <c r="BN8" s="60">
        <v>31739.496903192245</v>
      </c>
      <c r="BO8" s="60">
        <v>31224.985267345532</v>
      </c>
      <c r="BP8" s="60">
        <v>33665.927731540127</v>
      </c>
      <c r="BQ8" s="60">
        <v>32897.03459566964</v>
      </c>
      <c r="BR8" s="60">
        <v>31743.059965853347</v>
      </c>
      <c r="BS8" s="60">
        <v>30916.030565727095</v>
      </c>
      <c r="BT8" s="60">
        <v>31814.753154691414</v>
      </c>
      <c r="BU8" s="60">
        <v>32241.290141596543</v>
      </c>
      <c r="BV8" s="143">
        <v>32867.694832679997</v>
      </c>
      <c r="BW8" s="143">
        <v>33562.377144587728</v>
      </c>
      <c r="BX8" s="143">
        <v>33470.269319770894</v>
      </c>
      <c r="BY8" s="143">
        <v>36147.745554233421</v>
      </c>
      <c r="BZ8" s="143">
        <v>35822.66373852067</v>
      </c>
      <c r="CA8" s="143">
        <v>37993.035086850563</v>
      </c>
      <c r="CB8" s="143">
        <v>34724.908825373903</v>
      </c>
      <c r="CC8" s="143">
        <v>36509.205263047814</v>
      </c>
      <c r="CD8" s="143">
        <v>34172.181127405114</v>
      </c>
    </row>
    <row r="9" spans="1:82" ht="14.25" x14ac:dyDescent="0.2">
      <c r="A9" s="9" t="s">
        <v>154</v>
      </c>
      <c r="B9" s="62" t="s">
        <v>48</v>
      </c>
      <c r="C9" s="63">
        <f>'[2]STA-2SG'!G307</f>
        <v>586.08127445877847</v>
      </c>
      <c r="D9" s="63">
        <f>'[2]STA-2SG'!H307</f>
        <v>938.47112453121781</v>
      </c>
      <c r="E9" s="63">
        <f>'[2]STA-2SG'!I307</f>
        <v>562.60372644698407</v>
      </c>
      <c r="F9" s="63">
        <f>'[2]STA-2SG'!J307</f>
        <v>633.45295106769356</v>
      </c>
      <c r="G9" s="63">
        <f>'[2]STA-2SG'!K307</f>
        <v>597.85090077500115</v>
      </c>
      <c r="H9" s="63">
        <f>'[2]STA-2SG'!L307</f>
        <v>640.10053674448727</v>
      </c>
      <c r="I9" s="63">
        <f>'[2]STA-2SG'!M307</f>
        <v>753.66900365495576</v>
      </c>
      <c r="J9" s="63">
        <f>'[2]STA-2SG'!N307</f>
        <v>568.80269996041943</v>
      </c>
      <c r="K9" s="63">
        <f>'[2]STA-2SG'!O307</f>
        <v>657.52963382095334</v>
      </c>
      <c r="L9" s="63">
        <f>'[2]STA-2SG'!P307</f>
        <v>466.49953126085825</v>
      </c>
      <c r="M9" s="63">
        <f>'[2]STA-2SG'!Q307</f>
        <v>616.71398366916981</v>
      </c>
      <c r="N9" s="63">
        <f>'[2]STA-2SG'!R307</f>
        <v>551.86621851945335</v>
      </c>
      <c r="O9" s="63">
        <f>'[2]STA-2SG'!S307</f>
        <v>552.29680574352801</v>
      </c>
      <c r="P9" s="63">
        <f>'[2]STA-2SG'!T307</f>
        <v>538.85005586403463</v>
      </c>
      <c r="Q9" s="63">
        <f>'[2]STA-2SG'!U307</f>
        <v>635.96100000000001</v>
      </c>
      <c r="R9" s="63">
        <f>'[2]STA-2SG'!V307</f>
        <v>565.07799999999997</v>
      </c>
      <c r="S9" s="63">
        <f>'[2]STA-2SG'!W307</f>
        <v>536.32399999999996</v>
      </c>
      <c r="T9" s="63">
        <f>'[2]STA-2SG'!X307</f>
        <v>593.66600000000005</v>
      </c>
      <c r="U9" s="63">
        <f>'[2]STA-2SG'!Y307</f>
        <v>683.12800000000004</v>
      </c>
      <c r="V9" s="63">
        <f>'[2]STA-2SG'!Z307</f>
        <v>787.99400000000003</v>
      </c>
      <c r="W9" s="63">
        <f>'[2]STA-2SG'!AA307</f>
        <v>746.23099999999999</v>
      </c>
      <c r="X9" s="63">
        <f>'[2]STA-2SG'!AB307</f>
        <v>1059.116</v>
      </c>
      <c r="Y9" s="63">
        <f>'[2]STA-2SG'!AC307</f>
        <v>1237.4680000000001</v>
      </c>
      <c r="Z9" s="63">
        <f>'[2]STA-2SG'!AD307</f>
        <v>1054.779</v>
      </c>
      <c r="AA9" s="63">
        <f>'[2]STA-2SG'!AE307</f>
        <v>1099.1437971999999</v>
      </c>
      <c r="AB9" s="63">
        <f>'[2]STA-2SG'!AF307</f>
        <v>1010.658</v>
      </c>
      <c r="AC9" s="63">
        <f>'[2]STA-2SG'!AG307</f>
        <v>1214.624</v>
      </c>
      <c r="AD9" s="63">
        <f>'[2]STA-2SG'!AH307</f>
        <v>1175.799</v>
      </c>
      <c r="AE9" s="63">
        <f>'[2]STA-2SG'!AI307</f>
        <v>1006.54</v>
      </c>
      <c r="AF9" s="63">
        <f>'[2]STA-2SG'!AJ307</f>
        <v>927.90599999999995</v>
      </c>
      <c r="AG9" s="63">
        <f>'[2]STA-2SG'!AK307</f>
        <v>926.93799999999999</v>
      </c>
      <c r="AH9" s="63">
        <f>'[2]STA-2SG'!AL307</f>
        <v>1535.7180000000001</v>
      </c>
      <c r="AI9" s="63">
        <f>'[2]STA-2SG'!AM307</f>
        <v>1659.732</v>
      </c>
      <c r="AJ9" s="63">
        <f>'[2]STA-2SG'!AN307</f>
        <v>1416.4960000000001</v>
      </c>
      <c r="AK9" s="63">
        <f>'[2]STA-2SG'!AO307</f>
        <v>1554.4345215684014</v>
      </c>
      <c r="AL9" s="63">
        <f>'[2]STA-2SG'!AP307</f>
        <v>1479.2171577966426</v>
      </c>
      <c r="AM9" s="63">
        <f>'[2]STA-2SG'!AQ307</f>
        <v>1659.9593844768699</v>
      </c>
      <c r="AN9" s="63">
        <f>'[2]STA-2SG'!AR307</f>
        <v>1645.6401577966426</v>
      </c>
      <c r="AO9" s="63">
        <f>'[2]STA-2SG'!AS307</f>
        <v>1710.9469999999999</v>
      </c>
      <c r="AP9" s="63">
        <f>'[2]STA-2SG'!AT307</f>
        <v>1902.979</v>
      </c>
      <c r="AQ9" s="63">
        <f>'[2]STA-2SG'!AU307</f>
        <v>1874.1627121747656</v>
      </c>
      <c r="AR9" s="63">
        <f>'[2]STA-2SG'!AV307</f>
        <v>1877.0530000000001</v>
      </c>
      <c r="AS9" s="63">
        <f>'[2]STA-2SG'!AW307</f>
        <v>2014.62</v>
      </c>
      <c r="AT9" s="63">
        <f>'[2]STA-2SG'!AX307</f>
        <v>1807.57</v>
      </c>
      <c r="AU9" s="63">
        <f>'[2]STA-2SG'!AY307</f>
        <v>1824.797</v>
      </c>
      <c r="AV9" s="63">
        <f>'[1]STA-2SG'!AZ307</f>
        <v>1914.5509999999999</v>
      </c>
      <c r="AW9" s="63">
        <f>'[1]STA-2SG'!BA307</f>
        <v>1970.953</v>
      </c>
      <c r="AX9" s="63">
        <f>'[1]STA-2SG'!BB307</f>
        <v>2294.6458893099998</v>
      </c>
      <c r="AY9" s="63">
        <f>'[1]STA-2SG'!BC307</f>
        <v>1717.6460219200001</v>
      </c>
      <c r="AZ9" s="63">
        <f>'[1]STA-2SG'!BD307</f>
        <v>1818.5528895099999</v>
      </c>
      <c r="BA9" s="63">
        <f>'[1]STA-2SG'!BE307</f>
        <v>2229.66665534</v>
      </c>
      <c r="BB9" s="63">
        <f>'[1]STA-2SG'!BF307</f>
        <v>1712.6974453099999</v>
      </c>
      <c r="BC9" s="63">
        <f>'[1]STA-2SG'!BG307</f>
        <v>1567.7857397299999</v>
      </c>
      <c r="BD9" s="63">
        <f>'[1]STA-2SG'!BH307</f>
        <v>1461.0450445999998</v>
      </c>
      <c r="BE9" s="63">
        <f>'[1]STA-2SG'!BI307</f>
        <v>1832.8300328499997</v>
      </c>
      <c r="BF9" s="63">
        <f>'[1]STA-2SG'!BJ307</f>
        <v>1934.2538418699999</v>
      </c>
      <c r="BG9" s="63">
        <v>2347.8337733999992</v>
      </c>
      <c r="BH9" s="63">
        <v>2368.8543191899998</v>
      </c>
      <c r="BI9" s="63">
        <v>2427.01068356</v>
      </c>
      <c r="BJ9" s="63">
        <v>2640.1337126500002</v>
      </c>
      <c r="BK9" s="63">
        <v>2323.2412917199999</v>
      </c>
      <c r="BL9" s="63">
        <v>2457.9828042900003</v>
      </c>
      <c r="BM9" s="63">
        <v>2321.75194698</v>
      </c>
      <c r="BN9" s="63">
        <v>2424.95053749</v>
      </c>
      <c r="BO9" s="63">
        <v>2822.3869077500003</v>
      </c>
      <c r="BP9" s="63">
        <v>2552.1551855899997</v>
      </c>
      <c r="BQ9" s="63">
        <v>2514.9006420200003</v>
      </c>
      <c r="BR9" s="63">
        <v>2461.2118361800003</v>
      </c>
      <c r="BS9" s="63">
        <v>2715.5262037800003</v>
      </c>
      <c r="BT9" s="63">
        <v>2856.3956236199997</v>
      </c>
      <c r="BU9" s="63">
        <v>3061.0595934699995</v>
      </c>
      <c r="BV9" s="144">
        <v>2600.4128357100003</v>
      </c>
      <c r="BW9" s="144">
        <v>3099.3974824000002</v>
      </c>
      <c r="BX9" s="144">
        <v>3017.9144156600005</v>
      </c>
      <c r="BY9" s="144">
        <v>2612.3881315799999</v>
      </c>
      <c r="BZ9" s="144">
        <v>3302.9831345373977</v>
      </c>
      <c r="CA9" s="144">
        <v>5324.9498559500016</v>
      </c>
      <c r="CB9" s="144">
        <v>3300.8006378000005</v>
      </c>
      <c r="CC9" s="144">
        <v>3237.5384895499997</v>
      </c>
      <c r="CD9" s="144">
        <v>2181.5755451800001</v>
      </c>
    </row>
    <row r="10" spans="1:82" ht="14.25" x14ac:dyDescent="0.2">
      <c r="A10" s="9" t="s">
        <v>155</v>
      </c>
      <c r="B10" s="62" t="s">
        <v>50</v>
      </c>
      <c r="C10" s="63">
        <f>'[2]STA-2SG'!G310</f>
        <v>52.548999999999999</v>
      </c>
      <c r="D10" s="63">
        <f>'[2]STA-2SG'!H310</f>
        <v>58.264000000000003</v>
      </c>
      <c r="E10" s="63">
        <f>'[2]STA-2SG'!I310</f>
        <v>62.368000000000002</v>
      </c>
      <c r="F10" s="63">
        <f>'[2]STA-2SG'!J310</f>
        <v>50.197000000000003</v>
      </c>
      <c r="G10" s="63">
        <f>'[2]STA-2SG'!K310</f>
        <v>39.722999999999999</v>
      </c>
      <c r="H10" s="63">
        <f>'[2]STA-2SG'!L310</f>
        <v>47.798000000000002</v>
      </c>
      <c r="I10" s="63">
        <f>'[2]STA-2SG'!M310</f>
        <v>55.173999999999999</v>
      </c>
      <c r="J10" s="63">
        <f>'[2]STA-2SG'!N310</f>
        <v>37.433999999999997</v>
      </c>
      <c r="K10" s="63">
        <f>'[2]STA-2SG'!O310</f>
        <v>49.832999999999998</v>
      </c>
      <c r="L10" s="63">
        <f>'[2]STA-2SG'!P310</f>
        <v>68.272000000000006</v>
      </c>
      <c r="M10" s="63">
        <f>'[2]STA-2SG'!Q310</f>
        <v>76.057000000000002</v>
      </c>
      <c r="N10" s="63">
        <f>'[2]STA-2SG'!R310</f>
        <v>66.534999999999997</v>
      </c>
      <c r="O10" s="63">
        <f>'[2]STA-2SG'!S310</f>
        <v>69.206000000000003</v>
      </c>
      <c r="P10" s="63">
        <f>'[2]STA-2SG'!T310</f>
        <v>83.396000000000001</v>
      </c>
      <c r="Q10" s="63">
        <f>'[2]STA-2SG'!U310</f>
        <v>64.372</v>
      </c>
      <c r="R10" s="63">
        <f>'[2]STA-2SG'!V310</f>
        <v>145.32300000000001</v>
      </c>
      <c r="S10" s="63">
        <f>'[2]STA-2SG'!W310</f>
        <v>82.754999999999995</v>
      </c>
      <c r="T10" s="63">
        <f>'[2]STA-2SG'!X310</f>
        <v>124.941</v>
      </c>
      <c r="U10" s="63">
        <f>'[2]STA-2SG'!Y310</f>
        <v>91.265000000000001</v>
      </c>
      <c r="V10" s="63">
        <f>'[2]STA-2SG'!Z310</f>
        <v>81.143000000000001</v>
      </c>
      <c r="W10" s="63">
        <f>'[2]STA-2SG'!AA310</f>
        <v>85.311000000000007</v>
      </c>
      <c r="X10" s="63">
        <f>'[2]STA-2SG'!AB310</f>
        <v>70.998999999999995</v>
      </c>
      <c r="Y10" s="63">
        <f>'[2]STA-2SG'!AC310</f>
        <v>104.193</v>
      </c>
      <c r="Z10" s="63">
        <f>'[2]STA-2SG'!AD310</f>
        <v>105.357</v>
      </c>
      <c r="AA10" s="63">
        <f>'[2]STA-2SG'!AE310</f>
        <v>106.07185679999999</v>
      </c>
      <c r="AB10" s="63">
        <f>'[2]STA-2SG'!AF310</f>
        <v>109.754</v>
      </c>
      <c r="AC10" s="63">
        <f>'[2]STA-2SG'!AG310</f>
        <v>59.921999999999997</v>
      </c>
      <c r="AD10" s="63">
        <f>'[2]STA-2SG'!AH310</f>
        <v>59.45</v>
      </c>
      <c r="AE10" s="63">
        <f>'[2]STA-2SG'!AI310</f>
        <v>70.052000000000007</v>
      </c>
      <c r="AF10" s="63">
        <f>'[2]STA-2SG'!AJ310</f>
        <v>173.85400000000001</v>
      </c>
      <c r="AG10" s="63">
        <f>'[2]STA-2SG'!AK310</f>
        <v>217.45500000000001</v>
      </c>
      <c r="AH10" s="63">
        <f>'[2]STA-2SG'!AL310</f>
        <v>212.33699999999999</v>
      </c>
      <c r="AI10" s="63">
        <f>'[2]STA-2SG'!AM310</f>
        <v>219.65</v>
      </c>
      <c r="AJ10" s="63">
        <f>'[2]STA-2SG'!AN310</f>
        <v>233.74</v>
      </c>
      <c r="AK10" s="63">
        <f>'[2]STA-2SG'!AO310</f>
        <v>232.376</v>
      </c>
      <c r="AL10" s="63">
        <f>'[2]STA-2SG'!AP310</f>
        <v>224.58</v>
      </c>
      <c r="AM10" s="63">
        <f>'[2]STA-2SG'!AQ310</f>
        <v>154.45400000000001</v>
      </c>
      <c r="AN10" s="63">
        <f>'[2]STA-2SG'!AR310</f>
        <v>183.64699999999999</v>
      </c>
      <c r="AO10" s="63">
        <f>'[2]STA-2SG'!AS310</f>
        <v>160.54400000000001</v>
      </c>
      <c r="AP10" s="63">
        <f>'[2]STA-2SG'!AT310</f>
        <v>156.91399999999999</v>
      </c>
      <c r="AQ10" s="63">
        <f>'[2]STA-2SG'!AU310</f>
        <v>160.8548452133642</v>
      </c>
      <c r="AR10" s="63">
        <f>'[2]STA-2SG'!AV310</f>
        <v>169.72499999999999</v>
      </c>
      <c r="AS10" s="63">
        <f>'[2]STA-2SG'!AW310</f>
        <v>158.56899999999999</v>
      </c>
      <c r="AT10" s="63">
        <f>'[2]STA-2SG'!AX310</f>
        <v>153.37299999999999</v>
      </c>
      <c r="AU10" s="63">
        <f>'[2]STA-2SG'!AY310</f>
        <v>165.00299999999999</v>
      </c>
      <c r="AV10" s="63">
        <f>'[1]STA-2SG'!AZ310</f>
        <v>189.83599999999998</v>
      </c>
      <c r="AW10" s="63">
        <f>'[1]STA-2SG'!BA310</f>
        <v>161.97799999999998</v>
      </c>
      <c r="AX10" s="63">
        <f>'[1]STA-2SG'!BB310</f>
        <v>168.77699999999999</v>
      </c>
      <c r="AY10" s="63">
        <f>'[1]STA-2SG'!BC310</f>
        <v>192.21599999999998</v>
      </c>
      <c r="AZ10" s="63">
        <f>'[1]STA-2SG'!BD310</f>
        <v>178.18099999999998</v>
      </c>
      <c r="BA10" s="63">
        <f>'[1]STA-2SG'!BE310</f>
        <v>193.68899999999999</v>
      </c>
      <c r="BB10" s="63">
        <f>'[1]STA-2SG'!BF310</f>
        <v>200.42999999999998</v>
      </c>
      <c r="BC10" s="63">
        <f>'[1]STA-2SG'!BG310</f>
        <v>223.22299999999998</v>
      </c>
      <c r="BD10" s="63">
        <f>'[1]STA-2SG'!BH310</f>
        <v>215.34745099999998</v>
      </c>
      <c r="BE10" s="63">
        <f>'[1]STA-2SG'!BI310</f>
        <v>224.98940346000001</v>
      </c>
      <c r="BF10" s="63">
        <f>'[1]STA-2SG'!BJ310</f>
        <v>191.23261382999999</v>
      </c>
      <c r="BG10" s="63">
        <v>881.99099805000003</v>
      </c>
      <c r="BH10" s="63">
        <v>874.30015060000005</v>
      </c>
      <c r="BI10" s="63">
        <v>851.66481826999996</v>
      </c>
      <c r="BJ10" s="63">
        <v>828.17765567000004</v>
      </c>
      <c r="BK10" s="63">
        <v>865.54753530999994</v>
      </c>
      <c r="BL10" s="63">
        <v>838.85132924000004</v>
      </c>
      <c r="BM10" s="63">
        <v>915.30077139999992</v>
      </c>
      <c r="BN10" s="63">
        <v>884.33834380999997</v>
      </c>
      <c r="BO10" s="63">
        <v>961.83189387000004</v>
      </c>
      <c r="BP10" s="63">
        <v>910.99799940999992</v>
      </c>
      <c r="BQ10" s="63">
        <v>1056.9356083600001</v>
      </c>
      <c r="BR10" s="63">
        <v>875.62513251000007</v>
      </c>
      <c r="BS10" s="63">
        <v>935.92869983000003</v>
      </c>
      <c r="BT10" s="63">
        <v>937.72381866000001</v>
      </c>
      <c r="BU10" s="63">
        <v>943.9318691200001</v>
      </c>
      <c r="BV10" s="144">
        <v>1007.8583400599999</v>
      </c>
      <c r="BW10" s="144">
        <v>1008.19928064</v>
      </c>
      <c r="BX10" s="144">
        <v>875.52569653</v>
      </c>
      <c r="BY10" s="144">
        <v>997.67424716000005</v>
      </c>
      <c r="BZ10" s="144">
        <v>1277.50124091</v>
      </c>
      <c r="CA10" s="144">
        <v>1177.19403599</v>
      </c>
      <c r="CB10" s="144">
        <v>1109.2804578099999</v>
      </c>
      <c r="CC10" s="144">
        <v>1009.64659191</v>
      </c>
      <c r="CD10" s="144">
        <v>985.18485665000003</v>
      </c>
    </row>
    <row r="11" spans="1:82" ht="14.25" x14ac:dyDescent="0.2">
      <c r="A11" s="9" t="s">
        <v>156</v>
      </c>
      <c r="B11" s="62" t="s">
        <v>52</v>
      </c>
      <c r="C11" s="63">
        <f>'[2]STA-2SG'!G313</f>
        <v>283.79727445877847</v>
      </c>
      <c r="D11" s="63">
        <f>'[2]STA-2SG'!H313</f>
        <v>363.09512453121783</v>
      </c>
      <c r="E11" s="63">
        <f>'[2]STA-2SG'!I313</f>
        <v>330.10672644698411</v>
      </c>
      <c r="F11" s="63">
        <f>'[2]STA-2SG'!J313</f>
        <v>262.34095106769354</v>
      </c>
      <c r="G11" s="63">
        <f>'[2]STA-2SG'!K313</f>
        <v>319.15290077500106</v>
      </c>
      <c r="H11" s="63">
        <f>'[2]STA-2SG'!L313</f>
        <v>302.19253674448726</v>
      </c>
      <c r="I11" s="63">
        <f>'[2]STA-2SG'!M313</f>
        <v>315.40600365495578</v>
      </c>
      <c r="J11" s="63">
        <f>'[2]STA-2SG'!N313</f>
        <v>297.62969996041937</v>
      </c>
      <c r="K11" s="63">
        <f>'[2]STA-2SG'!O313</f>
        <v>258.05963382095337</v>
      </c>
      <c r="L11" s="63">
        <f>'[2]STA-2SG'!P313</f>
        <v>425.86253126085825</v>
      </c>
      <c r="M11" s="63">
        <f>'[2]STA-2SG'!Q313</f>
        <v>357.96598366916987</v>
      </c>
      <c r="N11" s="63">
        <f>'[2]STA-2SG'!R313</f>
        <v>373.89221851945342</v>
      </c>
      <c r="O11" s="63">
        <f>'[2]STA-2SG'!S313</f>
        <v>367.85380574352791</v>
      </c>
      <c r="P11" s="63">
        <f>'[2]STA-2SG'!T313</f>
        <v>408.15605586403461</v>
      </c>
      <c r="Q11" s="63">
        <f>'[2]STA-2SG'!U313</f>
        <v>272.00099999999998</v>
      </c>
      <c r="R11" s="63">
        <f>'[2]STA-2SG'!V313</f>
        <v>320.892</v>
      </c>
      <c r="S11" s="63">
        <f>'[2]STA-2SG'!W313</f>
        <v>290.48899999999998</v>
      </c>
      <c r="T11" s="63">
        <f>'[2]STA-2SG'!X313</f>
        <v>293.79500000000002</v>
      </c>
      <c r="U11" s="63">
        <f>'[2]STA-2SG'!Y313</f>
        <v>287.40499999999997</v>
      </c>
      <c r="V11" s="63">
        <f>'[2]STA-2SG'!Z313</f>
        <v>358.67500000000001</v>
      </c>
      <c r="W11" s="63">
        <f>'[2]STA-2SG'!AA313</f>
        <v>186.85900000000001</v>
      </c>
      <c r="X11" s="63">
        <f>'[2]STA-2SG'!AB313</f>
        <v>205.804</v>
      </c>
      <c r="Y11" s="63">
        <f>'[2]STA-2SG'!AC313</f>
        <v>271.02800000000002</v>
      </c>
      <c r="Z11" s="63">
        <f>'[2]STA-2SG'!AD313</f>
        <v>255.33699999999999</v>
      </c>
      <c r="AA11" s="63">
        <f>'[2]STA-2SG'!AE313</f>
        <v>436.18201400000004</v>
      </c>
      <c r="AB11" s="63">
        <f>'[2]STA-2SG'!AF313</f>
        <v>283.06900000000002</v>
      </c>
      <c r="AC11" s="63">
        <f>'[2]STA-2SG'!AG313</f>
        <v>252.46600000000001</v>
      </c>
      <c r="AD11" s="63">
        <f>'[2]STA-2SG'!AH313</f>
        <v>373.67200000000003</v>
      </c>
      <c r="AE11" s="63">
        <f>'[2]STA-2SG'!AI313</f>
        <v>231.25899999999999</v>
      </c>
      <c r="AF11" s="63">
        <f>'[2]STA-2SG'!AJ313</f>
        <v>317.02199999999999</v>
      </c>
      <c r="AG11" s="63">
        <f>'[2]STA-2SG'!AK313</f>
        <v>428.25400000000002</v>
      </c>
      <c r="AH11" s="63">
        <f>'[2]STA-2SG'!AL313</f>
        <v>440.63</v>
      </c>
      <c r="AI11" s="63">
        <f>'[2]STA-2SG'!AM313</f>
        <v>389.58800000000002</v>
      </c>
      <c r="AJ11" s="63">
        <f>'[2]STA-2SG'!AN313</f>
        <v>416.17198167276047</v>
      </c>
      <c r="AK11" s="63">
        <f>'[2]STA-2SG'!AO313</f>
        <v>462.12320551762917</v>
      </c>
      <c r="AL11" s="63">
        <f>'[2]STA-2SG'!AP313</f>
        <v>542.19930879034246</v>
      </c>
      <c r="AM11" s="63">
        <f>'[2]STA-2SG'!AQ313</f>
        <v>585.13810642695603</v>
      </c>
      <c r="AN11" s="63">
        <f>'[2]STA-2SG'!AR313</f>
        <v>440.53430879034244</v>
      </c>
      <c r="AO11" s="63">
        <f>'[2]STA-2SG'!AS313</f>
        <v>413.41962323576723</v>
      </c>
      <c r="AP11" s="63">
        <f>'[2]STA-2SG'!AT313</f>
        <v>443.91888489387969</v>
      </c>
      <c r="AQ11" s="63">
        <f>'[2]STA-2SG'!AU313</f>
        <v>562.10828026366744</v>
      </c>
      <c r="AR11" s="63">
        <f>'[2]STA-2SG'!AV313</f>
        <v>344.01288846</v>
      </c>
      <c r="AS11" s="63">
        <f>'[2]STA-2SG'!AW313</f>
        <v>353.66033298000002</v>
      </c>
      <c r="AT11" s="63">
        <f>'[2]STA-2SG'!AX313</f>
        <v>200.12100000000001</v>
      </c>
      <c r="AU11" s="63">
        <f>'[2]STA-2SG'!AY313</f>
        <v>335.32352162999996</v>
      </c>
      <c r="AV11" s="63">
        <f>'[1]STA-2SG'!AZ313</f>
        <v>530.37592962999997</v>
      </c>
      <c r="AW11" s="63">
        <f>'[1]STA-2SG'!BA313</f>
        <v>546.35421890999999</v>
      </c>
      <c r="AX11" s="63">
        <f>'[1]STA-2SG'!BB313</f>
        <v>649.01776135354896</v>
      </c>
      <c r="AY11" s="63">
        <f>'[1]STA-2SG'!BC313</f>
        <v>677.72211513000002</v>
      </c>
      <c r="AZ11" s="63">
        <f>'[1]STA-2SG'!BD313</f>
        <v>696.58014202999993</v>
      </c>
      <c r="BA11" s="63">
        <f>'[1]STA-2SG'!BE313</f>
        <v>733.0297562799999</v>
      </c>
      <c r="BB11" s="63">
        <f>'[1]STA-2SG'!BF313</f>
        <v>593.65246472000001</v>
      </c>
      <c r="BC11" s="63">
        <f>'[1]STA-2SG'!BG313</f>
        <v>560.97988399999997</v>
      </c>
      <c r="BD11" s="63">
        <f>'[1]STA-2SG'!BH313</f>
        <v>781.88245140999993</v>
      </c>
      <c r="BE11" s="63">
        <f>'[1]STA-2SG'!BI313</f>
        <v>964.34403636999991</v>
      </c>
      <c r="BF11" s="63">
        <f>'[1]STA-2SG'!BJ313</f>
        <v>1007.5699545399999</v>
      </c>
      <c r="BG11" s="63">
        <v>2466.3773179300001</v>
      </c>
      <c r="BH11" s="63">
        <v>2447.8897488700004</v>
      </c>
      <c r="BI11" s="63">
        <v>2368.5379047600004</v>
      </c>
      <c r="BJ11" s="63">
        <v>2220.64072971</v>
      </c>
      <c r="BK11" s="63">
        <v>2171.4592347499997</v>
      </c>
      <c r="BL11" s="63">
        <v>1739.2603183300002</v>
      </c>
      <c r="BM11" s="63">
        <v>2297.2868478400005</v>
      </c>
      <c r="BN11" s="63">
        <v>2370.9930685700001</v>
      </c>
      <c r="BO11" s="63">
        <v>2354.10105441</v>
      </c>
      <c r="BP11" s="63">
        <v>2248.9303920300003</v>
      </c>
      <c r="BQ11" s="63">
        <v>2368.3175428</v>
      </c>
      <c r="BR11" s="63">
        <v>2250.2701986900001</v>
      </c>
      <c r="BS11" s="63">
        <v>1734.6211452999999</v>
      </c>
      <c r="BT11" s="63">
        <v>2043.73347031</v>
      </c>
      <c r="BU11" s="63">
        <v>1957.0135444</v>
      </c>
      <c r="BV11" s="144">
        <v>2138.3409422300001</v>
      </c>
      <c r="BW11" s="144">
        <v>1928.7730460499999</v>
      </c>
      <c r="BX11" s="144">
        <v>1834.7440762199999</v>
      </c>
      <c r="BY11" s="144">
        <v>3359.0189311899999</v>
      </c>
      <c r="BZ11" s="144">
        <v>2231.7413956000005</v>
      </c>
      <c r="CA11" s="144">
        <v>1833.04300478</v>
      </c>
      <c r="CB11" s="144">
        <v>2227.3896749300002</v>
      </c>
      <c r="CC11" s="144">
        <v>2673.4145620200002</v>
      </c>
      <c r="CD11" s="144">
        <v>3230.1090896400001</v>
      </c>
    </row>
    <row r="12" spans="1:82" ht="14.25" x14ac:dyDescent="0.2">
      <c r="A12" s="9" t="s">
        <v>157</v>
      </c>
      <c r="B12" s="62" t="s">
        <v>54</v>
      </c>
      <c r="C12" s="63">
        <f>'[2]STA-2SG'!G317</f>
        <v>3548.5004421761164</v>
      </c>
      <c r="D12" s="63">
        <f>'[2]STA-2SG'!H317</f>
        <v>3665.575692745283</v>
      </c>
      <c r="E12" s="63">
        <f>'[2]STA-2SG'!I317</f>
        <v>3782.3471363691606</v>
      </c>
      <c r="F12" s="63">
        <f>'[2]STA-2SG'!J317</f>
        <v>3575.2636155318778</v>
      </c>
      <c r="G12" s="63">
        <f>'[2]STA-2SG'!K317</f>
        <v>3661.5630775178656</v>
      </c>
      <c r="H12" s="63">
        <f>'[2]STA-2SG'!L317</f>
        <v>3475.8180744209712</v>
      </c>
      <c r="I12" s="63">
        <f>'[2]STA-2SG'!M317</f>
        <v>3759.5906001460812</v>
      </c>
      <c r="J12" s="63">
        <f>'[2]STA-2SG'!N317</f>
        <v>3707.8039282604386</v>
      </c>
      <c r="K12" s="63">
        <f>'[2]STA-2SG'!O317</f>
        <v>3365.6509800217768</v>
      </c>
      <c r="L12" s="63">
        <f>'[2]STA-2SG'!P317</f>
        <v>3526.6468884781721</v>
      </c>
      <c r="M12" s="63">
        <f>'[2]STA-2SG'!Q317</f>
        <v>3683.5423002577631</v>
      </c>
      <c r="N12" s="63">
        <f>'[2]STA-2SG'!R317</f>
        <v>3368.5867169385629</v>
      </c>
      <c r="O12" s="63">
        <f>'[2]STA-2SG'!S317</f>
        <v>3492.0127594134337</v>
      </c>
      <c r="P12" s="63">
        <f>'[2]STA-2SG'!T317</f>
        <v>3574.4784389317006</v>
      </c>
      <c r="Q12" s="63">
        <f>'[2]STA-2SG'!U317</f>
        <v>3404.0507286268444</v>
      </c>
      <c r="R12" s="63">
        <f>'[2]STA-2SG'!V317</f>
        <v>3748.9786453270017</v>
      </c>
      <c r="S12" s="63">
        <f>'[2]STA-2SG'!W317</f>
        <v>3663.0606743283611</v>
      </c>
      <c r="T12" s="63">
        <f>'[2]STA-2SG'!X317</f>
        <v>3806.3025350917046</v>
      </c>
      <c r="U12" s="63">
        <f>'[2]STA-2SG'!Y317</f>
        <v>3770.6565052103774</v>
      </c>
      <c r="V12" s="63">
        <f>'[2]STA-2SG'!Z317</f>
        <v>3775.3000990685155</v>
      </c>
      <c r="W12" s="63">
        <f>'[2]STA-2SG'!AA317</f>
        <v>3893.6904117922463</v>
      </c>
      <c r="X12" s="63">
        <f>'[2]STA-2SG'!AB317</f>
        <v>3616.2788907469153</v>
      </c>
      <c r="Y12" s="63">
        <f>'[2]STA-2SG'!AC317</f>
        <v>3833.9459094812237</v>
      </c>
      <c r="Z12" s="63">
        <f>'[2]STA-2SG'!AD317</f>
        <v>4113.3662093273642</v>
      </c>
      <c r="AA12" s="63">
        <f>'[2]STA-2SG'!AE317</f>
        <v>4064.0369621818036</v>
      </c>
      <c r="AB12" s="63">
        <f>'[2]STA-2SG'!AF317</f>
        <v>4183.0080079826203</v>
      </c>
      <c r="AC12" s="63">
        <f>'[2]STA-2SG'!AG317</f>
        <v>4136.7295400668991</v>
      </c>
      <c r="AD12" s="63">
        <f>'[2]STA-2SG'!AH317</f>
        <v>4280.21</v>
      </c>
      <c r="AE12" s="63">
        <f>'[2]STA-2SG'!AI317</f>
        <v>4867.1607909003333</v>
      </c>
      <c r="AF12" s="63">
        <f>'[2]STA-2SG'!AJ317</f>
        <v>4764.9531957326662</v>
      </c>
      <c r="AG12" s="63">
        <f>'[2]STA-2SG'!AK317</f>
        <v>5292.2650649045963</v>
      </c>
      <c r="AH12" s="63">
        <f>'[2]STA-2SG'!AL317</f>
        <v>5249.6245964378695</v>
      </c>
      <c r="AI12" s="63">
        <f>'[2]STA-2SG'!AM317</f>
        <v>4819.1699079963691</v>
      </c>
      <c r="AJ12" s="63">
        <f>'[2]STA-2SG'!AN317</f>
        <v>4540.4235435911978</v>
      </c>
      <c r="AK12" s="63">
        <f>'[2]STA-2SG'!AO317</f>
        <v>4387.3478809850703</v>
      </c>
      <c r="AL12" s="63">
        <f>'[2]STA-2SG'!AP317</f>
        <v>4924.3644239497244</v>
      </c>
      <c r="AM12" s="63">
        <f>'[2]STA-2SG'!AQ317</f>
        <v>4708.9456837400003</v>
      </c>
      <c r="AN12" s="63">
        <f>'[2]STA-2SG'!AR317</f>
        <v>4971.2774239497239</v>
      </c>
      <c r="AO12" s="63">
        <f>'[2]STA-2SG'!AS317</f>
        <v>4897.18672393</v>
      </c>
      <c r="AP12" s="63">
        <f>'[2]STA-2SG'!AT317</f>
        <v>5197.55567522</v>
      </c>
      <c r="AQ12" s="63">
        <f>'[2]STA-2SG'!AU317</f>
        <v>4875.8314027082215</v>
      </c>
      <c r="AR12" s="63">
        <f>'[2]STA-2SG'!AV317</f>
        <v>4827.3909086800004</v>
      </c>
      <c r="AS12" s="63">
        <f>'[2]STA-2SG'!AW317</f>
        <v>4828.6208551</v>
      </c>
      <c r="AT12" s="63">
        <f>'[2]STA-2SG'!AX317</f>
        <v>4968.9561667899998</v>
      </c>
      <c r="AU12" s="63">
        <f>'[2]STA-2SG'!AY317</f>
        <v>4862.0279571800002</v>
      </c>
      <c r="AV12" s="63">
        <f>'[1]STA-2SG'!AZ317</f>
        <v>4973.6345728799997</v>
      </c>
      <c r="AW12" s="63">
        <f>'[1]STA-2SG'!BA317</f>
        <v>5218.8104855399997</v>
      </c>
      <c r="AX12" s="63">
        <f>'[1]STA-2SG'!BB317</f>
        <v>5422.4541600399998</v>
      </c>
      <c r="AY12" s="63">
        <f>'[1]STA-2SG'!BC317</f>
        <v>5708.8599876400003</v>
      </c>
      <c r="AZ12" s="63">
        <f>'[1]STA-2SG'!BD317</f>
        <v>6313.5988981700002</v>
      </c>
      <c r="BA12" s="63">
        <f>'[1]STA-2SG'!BE317</f>
        <v>6034.1513796299996</v>
      </c>
      <c r="BB12" s="63">
        <f>'[1]STA-2SG'!BF317</f>
        <v>6774.1556773900002</v>
      </c>
      <c r="BC12" s="63">
        <f>'[1]STA-2SG'!BG317</f>
        <v>6703.0962420899996</v>
      </c>
      <c r="BD12" s="63">
        <f>'[1]STA-2SG'!BH317</f>
        <v>6696.1593040500002</v>
      </c>
      <c r="BE12" s="63">
        <f>'[1]STA-2SG'!BI317</f>
        <v>7635.4481837200001</v>
      </c>
      <c r="BF12" s="63">
        <f>'[1]STA-2SG'!BJ317</f>
        <v>7303.90193026</v>
      </c>
      <c r="BG12" s="63">
        <v>13956.133071589689</v>
      </c>
      <c r="BH12" s="63">
        <v>13083.661185709687</v>
      </c>
      <c r="BI12" s="63">
        <v>13217.634947536888</v>
      </c>
      <c r="BJ12" s="63">
        <v>15093.106331301908</v>
      </c>
      <c r="BK12" s="63">
        <v>15859.248203689998</v>
      </c>
      <c r="BL12" s="63">
        <v>16637.777684759265</v>
      </c>
      <c r="BM12" s="63">
        <v>17935.778674953333</v>
      </c>
      <c r="BN12" s="63">
        <v>19087.785433412242</v>
      </c>
      <c r="BO12" s="63">
        <v>18130.627578155534</v>
      </c>
      <c r="BP12" s="63">
        <v>20976.689253019929</v>
      </c>
      <c r="BQ12" s="63">
        <v>19782.643138495838</v>
      </c>
      <c r="BR12" s="63">
        <v>19102.007791857144</v>
      </c>
      <c r="BS12" s="63">
        <v>18541.571506769295</v>
      </c>
      <c r="BT12" s="63">
        <v>18613.347213887817</v>
      </c>
      <c r="BU12" s="63">
        <v>18789.994235506543</v>
      </c>
      <c r="BV12" s="144">
        <v>19586.166557749999</v>
      </c>
      <c r="BW12" s="144">
        <v>20130.08343453773</v>
      </c>
      <c r="BX12" s="144">
        <v>20072.415444170492</v>
      </c>
      <c r="BY12" s="144">
        <v>20802.187423572221</v>
      </c>
      <c r="BZ12" s="144">
        <v>20761.566814303271</v>
      </c>
      <c r="CA12" s="144">
        <v>21479.944850157557</v>
      </c>
      <c r="CB12" s="144">
        <v>19693.542429780904</v>
      </c>
      <c r="CC12" s="144">
        <v>21387.398043997815</v>
      </c>
      <c r="CD12" s="144">
        <v>20120.297140795119</v>
      </c>
    </row>
    <row r="13" spans="1:82" ht="14.25" x14ac:dyDescent="0.2">
      <c r="A13" s="9" t="s">
        <v>158</v>
      </c>
      <c r="B13" s="62" t="s">
        <v>56</v>
      </c>
      <c r="C13" s="63">
        <f>'[2]STA-2SG'!G320</f>
        <v>1954.3043583174474</v>
      </c>
      <c r="D13" s="63">
        <f>'[2]STA-2SG'!H320</f>
        <v>1870.4004086382504</v>
      </c>
      <c r="E13" s="63">
        <f>'[2]STA-2SG'!I320</f>
        <v>2009.1539314080724</v>
      </c>
      <c r="F13" s="63">
        <f>'[2]STA-2SG'!J320</f>
        <v>2124.3087832997858</v>
      </c>
      <c r="G13" s="63">
        <f>'[2]STA-2SG'!K320</f>
        <v>2265.061989146433</v>
      </c>
      <c r="H13" s="63">
        <f>'[2]STA-2SG'!L320</f>
        <v>2057.1248055827291</v>
      </c>
      <c r="I13" s="63">
        <f>'[2]STA-2SG'!M320</f>
        <v>2082.9843019005184</v>
      </c>
      <c r="J13" s="63">
        <f>'[2]STA-2SG'!N320</f>
        <v>2081.0248141104289</v>
      </c>
      <c r="K13" s="63">
        <f>'[2]STA-2SG'!O320</f>
        <v>2012.277806921365</v>
      </c>
      <c r="L13" s="63">
        <f>'[2]STA-2SG'!P320</f>
        <v>1980.8882098695153</v>
      </c>
      <c r="M13" s="63">
        <f>'[2]STA-2SG'!Q320</f>
        <v>2030.1446419634665</v>
      </c>
      <c r="N13" s="63">
        <f>'[2]STA-2SG'!R320</f>
        <v>1887.381967729008</v>
      </c>
      <c r="O13" s="63">
        <f>'[2]STA-2SG'!S320</f>
        <v>1916.2042825784808</v>
      </c>
      <c r="P13" s="63">
        <f>'[2]STA-2SG'!T320</f>
        <v>2050.8682473978679</v>
      </c>
      <c r="Q13" s="63">
        <f>'[2]STA-2SG'!U320</f>
        <v>2333.3984315447819</v>
      </c>
      <c r="R13" s="63">
        <f>'[2]STA-2SG'!V320</f>
        <v>2304.9862788856913</v>
      </c>
      <c r="S13" s="63">
        <f>'[2]STA-2SG'!W320</f>
        <v>2335.5363744538195</v>
      </c>
      <c r="T13" s="63">
        <f>'[2]STA-2SG'!X320</f>
        <v>2496.2734117145292</v>
      </c>
      <c r="U13" s="63">
        <f>'[2]STA-2SG'!Y320</f>
        <v>2300.3173485306984</v>
      </c>
      <c r="V13" s="63">
        <f>'[2]STA-2SG'!Z320</f>
        <v>2209.0887843728738</v>
      </c>
      <c r="W13" s="63">
        <f>'[2]STA-2SG'!AA320</f>
        <v>2322.6819765010641</v>
      </c>
      <c r="X13" s="63">
        <f>'[2]STA-2SG'!AB320</f>
        <v>2466.9894707250874</v>
      </c>
      <c r="Y13" s="63">
        <f>'[2]STA-2SG'!AC320</f>
        <v>2479.4148196750216</v>
      </c>
      <c r="Z13" s="63">
        <f>'[2]STA-2SG'!AD320</f>
        <v>2552.3142537283547</v>
      </c>
      <c r="AA13" s="63">
        <f>'[2]STA-2SG'!AE320</f>
        <v>2624.652102366214</v>
      </c>
      <c r="AB13" s="63">
        <f>'[2]STA-2SG'!AF320</f>
        <v>2561.0273826740627</v>
      </c>
      <c r="AC13" s="63">
        <f>'[2]STA-2SG'!AG320</f>
        <v>2370.3406605678488</v>
      </c>
      <c r="AD13" s="63">
        <f>'[2]STA-2SG'!AH320</f>
        <v>2348.7020000000002</v>
      </c>
      <c r="AE13" s="63">
        <f>'[2]STA-2SG'!AI320</f>
        <v>2536.3130283287187</v>
      </c>
      <c r="AF13" s="63">
        <f>'[2]STA-2SG'!AJ320</f>
        <v>2475.9217003539361</v>
      </c>
      <c r="AG13" s="63">
        <f>'[2]STA-2SG'!AK320</f>
        <v>2282.9137863411729</v>
      </c>
      <c r="AH13" s="63">
        <f>'[2]STA-2SG'!AL320</f>
        <v>2082.8304681544623</v>
      </c>
      <c r="AI13" s="63">
        <f>'[2]STA-2SG'!AM320</f>
        <v>2058.643823018926</v>
      </c>
      <c r="AJ13" s="63">
        <f>'[2]STA-2SG'!AN320</f>
        <v>1809.9717557992885</v>
      </c>
      <c r="AK13" s="63">
        <f>'[2]STA-2SG'!AO320</f>
        <v>1797.2002372916447</v>
      </c>
      <c r="AL13" s="63">
        <f>'[2]STA-2SG'!AP320</f>
        <v>1994.6288541662461</v>
      </c>
      <c r="AM13" s="63">
        <f>'[2]STA-2SG'!AQ320</f>
        <v>1869.6434866</v>
      </c>
      <c r="AN13" s="63">
        <f>'[2]STA-2SG'!AR320</f>
        <v>2081.3458541662462</v>
      </c>
      <c r="AO13" s="63">
        <f>'[2]STA-2SG'!AS320</f>
        <v>2022.40462746</v>
      </c>
      <c r="AP13" s="63">
        <f>'[2]STA-2SG'!AT320</f>
        <v>2045.79783129</v>
      </c>
      <c r="AQ13" s="63">
        <f>'[2]STA-2SG'!AU320</f>
        <v>2155.9362258406372</v>
      </c>
      <c r="AR13" s="63">
        <f>'[2]STA-2SG'!AV320</f>
        <v>2026.9456877699999</v>
      </c>
      <c r="AS13" s="63">
        <f>'[2]STA-2SG'!AW320</f>
        <v>2008.2470380299999</v>
      </c>
      <c r="AT13" s="63">
        <f>'[2]STA-2SG'!AX320</f>
        <v>1987.53365005</v>
      </c>
      <c r="AU13" s="63">
        <f>'[2]STA-2SG'!AY320</f>
        <v>1909.3987859400002</v>
      </c>
      <c r="AV13" s="63">
        <f>'[1]STA-2SG'!AZ320</f>
        <v>1983.2774943499999</v>
      </c>
      <c r="AW13" s="63">
        <f>'[1]STA-2SG'!BA320</f>
        <v>2122.21558069</v>
      </c>
      <c r="AX13" s="63">
        <f>'[1]STA-2SG'!BB320</f>
        <v>2216.9830122899998</v>
      </c>
      <c r="AY13" s="63">
        <f>'[1]STA-2SG'!BC320</f>
        <v>2321.9827326300001</v>
      </c>
      <c r="AZ13" s="63">
        <f>'[1]STA-2SG'!BD320</f>
        <v>2223.2298444600001</v>
      </c>
      <c r="BA13" s="63">
        <f>'[1]STA-2SG'!BE320</f>
        <v>2159.6526730199998</v>
      </c>
      <c r="BB13" s="63">
        <f>'[1]STA-2SG'!BF320</f>
        <v>2446.25223848</v>
      </c>
      <c r="BC13" s="63">
        <f>'[1]STA-2SG'!BG320</f>
        <v>2476.2164582999999</v>
      </c>
      <c r="BD13" s="63">
        <f>'[1]STA-2SG'!BH320</f>
        <v>2909.3386982299999</v>
      </c>
      <c r="BE13" s="63">
        <f>'[1]STA-2SG'!BI320</f>
        <v>2904.6529781700001</v>
      </c>
      <c r="BF13" s="63">
        <f>'[1]STA-2SG'!BJ320</f>
        <v>2975.65377756</v>
      </c>
      <c r="BG13" s="63">
        <v>5290.8366332599999</v>
      </c>
      <c r="BH13" s="63">
        <v>5486.49405252</v>
      </c>
      <c r="BI13" s="63">
        <v>5651.1106530628003</v>
      </c>
      <c r="BJ13" s="63">
        <v>5836.1116346500003</v>
      </c>
      <c r="BK13" s="63">
        <v>5770.2413598399999</v>
      </c>
      <c r="BL13" s="63">
        <v>6251.6392065385999</v>
      </c>
      <c r="BM13" s="63">
        <v>6597.5982487699994</v>
      </c>
      <c r="BN13" s="63">
        <v>6971.4295199099997</v>
      </c>
      <c r="BO13" s="63">
        <v>6956.0378331599986</v>
      </c>
      <c r="BP13" s="63">
        <v>6977.1549014901993</v>
      </c>
      <c r="BQ13" s="63">
        <v>7174.2376639938002</v>
      </c>
      <c r="BR13" s="63">
        <v>7053.9450066162008</v>
      </c>
      <c r="BS13" s="63">
        <v>6988.3830100477999</v>
      </c>
      <c r="BT13" s="63">
        <v>7363.5530282135996</v>
      </c>
      <c r="BU13" s="63">
        <v>7489.2908990999995</v>
      </c>
      <c r="BV13" s="144">
        <v>7534.9161569299995</v>
      </c>
      <c r="BW13" s="144">
        <v>7395.9239009600005</v>
      </c>
      <c r="BX13" s="144">
        <v>7669.6696871904005</v>
      </c>
      <c r="BY13" s="144">
        <v>8376.4768207311972</v>
      </c>
      <c r="BZ13" s="144">
        <v>8248.8711531699992</v>
      </c>
      <c r="CA13" s="144">
        <v>8177.9033399730015</v>
      </c>
      <c r="CB13" s="144">
        <v>8393.8956250529955</v>
      </c>
      <c r="CC13" s="144">
        <v>8201.2075755699989</v>
      </c>
      <c r="CD13" s="144">
        <v>7655.0144951399952</v>
      </c>
    </row>
    <row r="14" spans="1:82" s="61" customFormat="1" ht="15" x14ac:dyDescent="0.25">
      <c r="A14" s="9" t="s">
        <v>159</v>
      </c>
      <c r="B14" s="59" t="s">
        <v>76</v>
      </c>
      <c r="C14" s="60">
        <f>'[2]STA-2SG'!G324</f>
        <v>5555.2730000000001</v>
      </c>
      <c r="D14" s="60">
        <f>'[2]STA-2SG'!H324</f>
        <v>5723.2539999999999</v>
      </c>
      <c r="E14" s="60">
        <f>'[2]STA-2SG'!I324</f>
        <v>5696.2809999999999</v>
      </c>
      <c r="F14" s="60">
        <f>'[2]STA-2SG'!J324</f>
        <v>5599.0210000000006</v>
      </c>
      <c r="G14" s="60">
        <f>'[2]STA-2SG'!K324</f>
        <v>5378.5</v>
      </c>
      <c r="H14" s="60">
        <f>'[2]STA-2SG'!L324</f>
        <v>5370.0569999999998</v>
      </c>
      <c r="I14" s="60">
        <f>'[2]STA-2SG'!M324</f>
        <v>5722.3959999999997</v>
      </c>
      <c r="J14" s="60">
        <f>'[2]STA-2SG'!N324</f>
        <v>5930.3510000000006</v>
      </c>
      <c r="K14" s="60">
        <f>'[2]STA-2SG'!O324</f>
        <v>5546.665</v>
      </c>
      <c r="L14" s="60">
        <f>'[2]STA-2SG'!P324</f>
        <v>5421.2950000000001</v>
      </c>
      <c r="M14" s="60">
        <f>'[2]STA-2SG'!Q324</f>
        <v>5389.8029999999999</v>
      </c>
      <c r="N14" s="60">
        <f>'[2]STA-2SG'!R324</f>
        <v>5587.7110000000002</v>
      </c>
      <c r="O14" s="60">
        <f>'[2]STA-2SG'!S324</f>
        <v>5800.4089999999997</v>
      </c>
      <c r="P14" s="60">
        <f>'[2]STA-2SG'!T324</f>
        <v>5588.79</v>
      </c>
      <c r="Q14" s="60">
        <f>'[2]STA-2SG'!U324</f>
        <v>5232.1849999999995</v>
      </c>
      <c r="R14" s="60">
        <f>'[2]STA-2SG'!V324</f>
        <v>5277.7280000000001</v>
      </c>
      <c r="S14" s="60">
        <f>'[2]STA-2SG'!W324</f>
        <v>5401.7049999999999</v>
      </c>
      <c r="T14" s="60">
        <f>'[2]STA-2SG'!X324</f>
        <v>5604.3718885928356</v>
      </c>
      <c r="U14" s="60">
        <f>'[2]STA-2SG'!Y324</f>
        <v>4812.1089999999995</v>
      </c>
      <c r="V14" s="60">
        <f>'[2]STA-2SG'!Z324</f>
        <v>4753.0059999999994</v>
      </c>
      <c r="W14" s="60">
        <f>'[2]STA-2SG'!AA324</f>
        <v>4929.5419999999995</v>
      </c>
      <c r="X14" s="60">
        <f>'[2]STA-2SG'!AB324</f>
        <v>5245.2669999999998</v>
      </c>
      <c r="Y14" s="60">
        <f>'[2]STA-2SG'!AC324</f>
        <v>5312.6109999999999</v>
      </c>
      <c r="Z14" s="60">
        <f>'[2]STA-2SG'!AD324</f>
        <v>5486.3810000000003</v>
      </c>
      <c r="AA14" s="60">
        <f>'[2]STA-2SG'!AE324</f>
        <v>5119.3787265817909</v>
      </c>
      <c r="AB14" s="60">
        <f>'[2]STA-2SG'!AF324</f>
        <v>5135.8533626077588</v>
      </c>
      <c r="AC14" s="60">
        <f>'[2]STA-2SG'!AG324</f>
        <v>5123.8307137153624</v>
      </c>
      <c r="AD14" s="60">
        <f>'[2]STA-2SG'!AH324</f>
        <v>5583.3450000000003</v>
      </c>
      <c r="AE14" s="60">
        <f>'[2]STA-2SG'!AI324</f>
        <v>5519.1903953032597</v>
      </c>
      <c r="AF14" s="60">
        <f>'[2]STA-2SG'!AJ324</f>
        <v>6180.1270452404697</v>
      </c>
      <c r="AG14" s="60">
        <f>'[2]STA-2SG'!AK324</f>
        <v>6379.3791311614577</v>
      </c>
      <c r="AH14" s="60">
        <f>'[2]STA-2SG'!AL324</f>
        <v>6316.2309497641272</v>
      </c>
      <c r="AI14" s="60">
        <f>'[2]STA-2SG'!AM324</f>
        <v>5816.2556311674207</v>
      </c>
      <c r="AJ14" s="60">
        <f>'[2]STA-2SG'!AN324</f>
        <v>6492.3882593773751</v>
      </c>
      <c r="AK14" s="60">
        <f>'[2]STA-2SG'!AO324</f>
        <v>6933.3119552091594</v>
      </c>
      <c r="AL14" s="60">
        <f>'[2]STA-2SG'!AP324</f>
        <v>6644.2806366745081</v>
      </c>
      <c r="AM14" s="60">
        <f>'[2]STA-2SG'!AQ324</f>
        <v>7168.6832108698072</v>
      </c>
      <c r="AN14" s="60">
        <f>'[2]STA-2SG'!AR324</f>
        <v>6699.2386366745077</v>
      </c>
      <c r="AO14" s="60">
        <f>'[2]STA-2SG'!AS324</f>
        <v>6980.9450028822012</v>
      </c>
      <c r="AP14" s="60">
        <f>'[2]STA-2SG'!AT324</f>
        <v>6982.1558209011719</v>
      </c>
      <c r="AQ14" s="60">
        <f>'[2]STA-2SG'!AU324</f>
        <v>6871.5750038295801</v>
      </c>
      <c r="AR14" s="60">
        <f>'[2]STA-2SG'!AV324</f>
        <v>6947.2747076236192</v>
      </c>
      <c r="AS14" s="60">
        <f>'[2]STA-2SG'!AW324</f>
        <v>7186.3579853570636</v>
      </c>
      <c r="AT14" s="60">
        <f>'[2]STA-2SG'!AX324</f>
        <v>7383.888916893</v>
      </c>
      <c r="AU14" s="60">
        <f>'[2]STA-2SG'!AY324</f>
        <v>7261.7174863</v>
      </c>
      <c r="AV14" s="60">
        <f t="shared" ref="AV14:BF14" si="2">SUM(AV15:AV19)</f>
        <v>7130.9333424699998</v>
      </c>
      <c r="AW14" s="60">
        <f t="shared" si="2"/>
        <v>7052.3209588999998</v>
      </c>
      <c r="AX14" s="60">
        <f t="shared" si="2"/>
        <v>7308.8705342499998</v>
      </c>
      <c r="AY14" s="60">
        <f t="shared" si="2"/>
        <v>7679.9241232899985</v>
      </c>
      <c r="AZ14" s="60">
        <f t="shared" si="2"/>
        <v>7800.0756712299999</v>
      </c>
      <c r="BA14" s="60">
        <f t="shared" si="2"/>
        <v>8446.0302602699994</v>
      </c>
      <c r="BB14" s="60">
        <f t="shared" si="2"/>
        <v>8494.1828356199985</v>
      </c>
      <c r="BC14" s="60">
        <f t="shared" si="2"/>
        <v>8312.2004109600002</v>
      </c>
      <c r="BD14" s="60">
        <f t="shared" si="2"/>
        <v>8655.2302185600001</v>
      </c>
      <c r="BE14" s="60">
        <f t="shared" si="2"/>
        <v>7898.139183369999</v>
      </c>
      <c r="BF14" s="60">
        <f t="shared" si="2"/>
        <v>8359.2932474099998</v>
      </c>
      <c r="BG14" s="60">
        <v>35533.620301338873</v>
      </c>
      <c r="BH14" s="60">
        <v>35486.725680791875</v>
      </c>
      <c r="BI14" s="60">
        <v>35161.568572654578</v>
      </c>
      <c r="BJ14" s="60">
        <v>35200.54188124113</v>
      </c>
      <c r="BK14" s="60">
        <v>35292.777948940609</v>
      </c>
      <c r="BL14" s="60">
        <v>35150.769495503264</v>
      </c>
      <c r="BM14" s="60">
        <v>34175.323238913661</v>
      </c>
      <c r="BN14" s="60">
        <v>34351.480504899198</v>
      </c>
      <c r="BO14" s="60">
        <v>34579.131216629183</v>
      </c>
      <c r="BP14" s="60">
        <v>34496.23633389036</v>
      </c>
      <c r="BQ14" s="60">
        <v>34298.613733913153</v>
      </c>
      <c r="BR14" s="60">
        <v>35077.710782134367</v>
      </c>
      <c r="BS14" s="60">
        <v>34568.655345136867</v>
      </c>
      <c r="BT14" s="60">
        <v>34298.435071156651</v>
      </c>
      <c r="BU14" s="60">
        <v>33660.678856754806</v>
      </c>
      <c r="BV14" s="143">
        <v>33548.685863547282</v>
      </c>
      <c r="BW14" s="143">
        <v>33752.310028624124</v>
      </c>
      <c r="BX14" s="143">
        <v>33814.600923844453</v>
      </c>
      <c r="BY14" s="143">
        <v>34426.485171160406</v>
      </c>
      <c r="BZ14" s="143">
        <v>35566.788334511744</v>
      </c>
      <c r="CA14" s="143">
        <v>35139.95689138466</v>
      </c>
      <c r="CB14" s="143">
        <v>36389.871123824021</v>
      </c>
      <c r="CC14" s="143">
        <v>36941.251626501158</v>
      </c>
      <c r="CD14" s="143">
        <v>37650.293001363534</v>
      </c>
    </row>
    <row r="15" spans="1:82" ht="14.25" x14ac:dyDescent="0.2">
      <c r="A15" s="9" t="s">
        <v>160</v>
      </c>
      <c r="B15" s="62" t="s">
        <v>48</v>
      </c>
      <c r="C15" s="63">
        <f>'[2]STA-2SG'!G325</f>
        <v>260.27800000000002</v>
      </c>
      <c r="D15" s="63">
        <f>'[2]STA-2SG'!H325</f>
        <v>261.73399999999998</v>
      </c>
      <c r="E15" s="63">
        <f>'[2]STA-2SG'!I325</f>
        <v>248.93899999999999</v>
      </c>
      <c r="F15" s="63">
        <f>'[2]STA-2SG'!J325</f>
        <v>243.98500000000001</v>
      </c>
      <c r="G15" s="63">
        <f>'[2]STA-2SG'!K325</f>
        <v>243.97199999999998</v>
      </c>
      <c r="H15" s="63">
        <f>'[2]STA-2SG'!L325</f>
        <v>270.786</v>
      </c>
      <c r="I15" s="63">
        <f>'[2]STA-2SG'!M325</f>
        <v>271.315</v>
      </c>
      <c r="J15" s="63">
        <f>'[2]STA-2SG'!N325</f>
        <v>264.13400000000001</v>
      </c>
      <c r="K15" s="63">
        <f>'[2]STA-2SG'!O325</f>
        <v>257.21899999999999</v>
      </c>
      <c r="L15" s="63">
        <f>'[2]STA-2SG'!P325</f>
        <v>256.31399999999996</v>
      </c>
      <c r="M15" s="63">
        <f>'[2]STA-2SG'!Q325</f>
        <v>279.334</v>
      </c>
      <c r="N15" s="63">
        <f>'[2]STA-2SG'!R325</f>
        <v>274.74</v>
      </c>
      <c r="O15" s="63">
        <f>'[2]STA-2SG'!S325</f>
        <v>352.95299999999997</v>
      </c>
      <c r="P15" s="63">
        <f>'[2]STA-2SG'!T325</f>
        <v>276.37599999999998</v>
      </c>
      <c r="Q15" s="63">
        <f>'[2]STA-2SG'!U325</f>
        <v>318.81200000000001</v>
      </c>
      <c r="R15" s="63">
        <f>'[2]STA-2SG'!V325</f>
        <v>346.02699999999999</v>
      </c>
      <c r="S15" s="63">
        <f>'[2]STA-2SG'!W325</f>
        <v>353.428</v>
      </c>
      <c r="T15" s="63">
        <f>'[2]STA-2SG'!X325</f>
        <v>375.68</v>
      </c>
      <c r="U15" s="63">
        <f>'[2]STA-2SG'!Y325</f>
        <v>138.85</v>
      </c>
      <c r="V15" s="63">
        <f>'[2]STA-2SG'!Z325</f>
        <v>131.798</v>
      </c>
      <c r="W15" s="63">
        <f>'[2]STA-2SG'!AA325</f>
        <v>164.35</v>
      </c>
      <c r="X15" s="63">
        <f>'[2]STA-2SG'!AB325</f>
        <v>157.96299999999999</v>
      </c>
      <c r="Y15" s="63">
        <f>'[2]STA-2SG'!AC325</f>
        <v>163.14099999999999</v>
      </c>
      <c r="Z15" s="63">
        <f>'[2]STA-2SG'!AD325</f>
        <v>172.571</v>
      </c>
      <c r="AA15" s="63">
        <f>'[2]STA-2SG'!AE325</f>
        <v>175.24267840000002</v>
      </c>
      <c r="AB15" s="63">
        <f>'[2]STA-2SG'!AF325</f>
        <v>186.57900000000001</v>
      </c>
      <c r="AC15" s="63">
        <f>'[2]STA-2SG'!AG325</f>
        <v>186.85599999999999</v>
      </c>
      <c r="AD15" s="63">
        <f>'[2]STA-2SG'!AH325</f>
        <v>245.334</v>
      </c>
      <c r="AE15" s="63">
        <f>'[2]STA-2SG'!AI325</f>
        <v>172.95599999999999</v>
      </c>
      <c r="AF15" s="63">
        <f>'[2]STA-2SG'!AJ325</f>
        <v>200.27699999999999</v>
      </c>
      <c r="AG15" s="63">
        <f>'[2]STA-2SG'!AK325</f>
        <v>258.80399999999997</v>
      </c>
      <c r="AH15" s="63">
        <f>'[2]STA-2SG'!AL325</f>
        <v>172.072</v>
      </c>
      <c r="AI15" s="63">
        <f>'[2]STA-2SG'!AM325</f>
        <v>153.548</v>
      </c>
      <c r="AJ15" s="63">
        <f>'[2]STA-2SG'!AN325</f>
        <v>189.011</v>
      </c>
      <c r="AK15" s="63">
        <f>'[2]STA-2SG'!AO325</f>
        <v>259.6737535583855</v>
      </c>
      <c r="AL15" s="63">
        <f>'[2]STA-2SG'!AP325</f>
        <v>268.94831352649828</v>
      </c>
      <c r="AM15" s="63">
        <f>'[2]STA-2SG'!AQ325</f>
        <v>344.60231401980701</v>
      </c>
      <c r="AN15" s="63">
        <f>'[2]STA-2SG'!AR325</f>
        <v>243.30531352649825</v>
      </c>
      <c r="AO15" s="63">
        <f>'[2]STA-2SG'!AS325</f>
        <v>301.79093782220167</v>
      </c>
      <c r="AP15" s="63">
        <f>'[2]STA-2SG'!AT325</f>
        <v>268.60518216117123</v>
      </c>
      <c r="AQ15" s="63">
        <f>'[2]STA-2SG'!AU325</f>
        <v>240.67650154075102</v>
      </c>
      <c r="AR15" s="63">
        <f>'[2]STA-2SG'!AV325</f>
        <v>343.58805821999999</v>
      </c>
      <c r="AS15" s="63">
        <f>'[2]STA-2SG'!AW325</f>
        <v>340.39722120467576</v>
      </c>
      <c r="AT15" s="63">
        <f>'[2]STA-2SG'!AX325</f>
        <v>375.77254452300002</v>
      </c>
      <c r="AU15" s="63">
        <f>'[2]STA-2SG'!AY325</f>
        <v>368.85399999999998</v>
      </c>
      <c r="AV15" s="63">
        <f>'[1]STA-2SG'!AZ325</f>
        <v>383.995</v>
      </c>
      <c r="AW15" s="63">
        <f>'[1]STA-2SG'!BA325</f>
        <v>316.096</v>
      </c>
      <c r="AX15" s="63">
        <f>'[1]STA-2SG'!BB325</f>
        <v>317.14453424999999</v>
      </c>
      <c r="AY15" s="63">
        <f>'[1]STA-2SG'!BC325</f>
        <v>409.42212329</v>
      </c>
      <c r="AZ15" s="63">
        <f>'[1]STA-2SG'!BD325</f>
        <v>394.44667122999999</v>
      </c>
      <c r="BA15" s="63">
        <f>'[1]STA-2SG'!BE325</f>
        <v>391.92026026999997</v>
      </c>
      <c r="BB15" s="63">
        <f>'[1]STA-2SG'!BF325</f>
        <v>472.47383561999999</v>
      </c>
      <c r="BC15" s="63">
        <f>'[1]STA-2SG'!BG325</f>
        <v>724.11941095999998</v>
      </c>
      <c r="BD15" s="63">
        <f>'[1]STA-2SG'!BH325</f>
        <v>334.16237797000002</v>
      </c>
      <c r="BE15" s="63">
        <f>'[1]STA-2SG'!BI325</f>
        <v>344.83113997999999</v>
      </c>
      <c r="BF15" s="63">
        <f>'[1]STA-2SG'!BJ325</f>
        <v>297.88472195999998</v>
      </c>
      <c r="BG15" s="63">
        <v>4127.207702001866</v>
      </c>
      <c r="BH15" s="63">
        <v>3986.1971805918665</v>
      </c>
      <c r="BI15" s="63">
        <v>4297.2450862099995</v>
      </c>
      <c r="BJ15" s="63">
        <v>4542.1504433999999</v>
      </c>
      <c r="BK15" s="63">
        <v>4724.103475070001</v>
      </c>
      <c r="BL15" s="63">
        <v>4523.77362266</v>
      </c>
      <c r="BM15" s="63">
        <v>4520.9212675500003</v>
      </c>
      <c r="BN15" s="63">
        <v>4482.8910903300002</v>
      </c>
      <c r="BO15" s="63">
        <v>4382.9049644999996</v>
      </c>
      <c r="BP15" s="63">
        <v>4467.4096693199999</v>
      </c>
      <c r="BQ15" s="63">
        <v>4209.9856685200002</v>
      </c>
      <c r="BR15" s="63">
        <v>4239.5882916400005</v>
      </c>
      <c r="BS15" s="63">
        <v>3905.4499750699997</v>
      </c>
      <c r="BT15" s="63">
        <v>3582.8417003199997</v>
      </c>
      <c r="BU15" s="63">
        <v>3047.9620688199998</v>
      </c>
      <c r="BV15" s="144">
        <v>2826.1178427599998</v>
      </c>
      <c r="BW15" s="144">
        <v>3048.1593539600003</v>
      </c>
      <c r="BX15" s="144">
        <v>3119.5750571799999</v>
      </c>
      <c r="BY15" s="144">
        <v>2818.2247752899998</v>
      </c>
      <c r="BZ15" s="144">
        <v>3126.8781531300001</v>
      </c>
      <c r="CA15" s="144">
        <v>3563.7668268300004</v>
      </c>
      <c r="CB15" s="144">
        <v>3853.9663600200001</v>
      </c>
      <c r="CC15" s="144">
        <v>3818.6904768299996</v>
      </c>
      <c r="CD15" s="144">
        <v>3799.3955780999995</v>
      </c>
    </row>
    <row r="16" spans="1:82" ht="14.25" x14ac:dyDescent="0.2">
      <c r="A16" s="9" t="s">
        <v>161</v>
      </c>
      <c r="B16" s="62" t="s">
        <v>50</v>
      </c>
      <c r="C16" s="63">
        <f>'[2]STA-2SG'!G328</f>
        <v>115.30199999999999</v>
      </c>
      <c r="D16" s="63">
        <f>'[2]STA-2SG'!H328</f>
        <v>119.62899999999999</v>
      </c>
      <c r="E16" s="63">
        <f>'[2]STA-2SG'!I328</f>
        <v>119.036</v>
      </c>
      <c r="F16" s="63">
        <f>'[2]STA-2SG'!J328</f>
        <v>110.4</v>
      </c>
      <c r="G16" s="63">
        <f>'[2]STA-2SG'!K328</f>
        <v>110.595</v>
      </c>
      <c r="H16" s="63">
        <f>'[2]STA-2SG'!L328</f>
        <v>119.41800000000001</v>
      </c>
      <c r="I16" s="63">
        <f>'[2]STA-2SG'!M328</f>
        <v>114.845</v>
      </c>
      <c r="J16" s="63">
        <f>'[2]STA-2SG'!N328</f>
        <v>107.55199999999999</v>
      </c>
      <c r="K16" s="63">
        <f>'[2]STA-2SG'!O328</f>
        <v>106.367</v>
      </c>
      <c r="L16" s="63">
        <f>'[2]STA-2SG'!P328</f>
        <v>107.181</v>
      </c>
      <c r="M16" s="63">
        <f>'[2]STA-2SG'!Q328</f>
        <v>114.544</v>
      </c>
      <c r="N16" s="63">
        <f>'[2]STA-2SG'!R328</f>
        <v>102.252</v>
      </c>
      <c r="O16" s="63">
        <f>'[2]STA-2SG'!S328</f>
        <v>115.84100000000001</v>
      </c>
      <c r="P16" s="63">
        <f>'[2]STA-2SG'!T328</f>
        <v>106.661</v>
      </c>
      <c r="Q16" s="63">
        <f>'[2]STA-2SG'!U328</f>
        <v>118.749</v>
      </c>
      <c r="R16" s="63">
        <f>'[2]STA-2SG'!V328</f>
        <v>115.846</v>
      </c>
      <c r="S16" s="63">
        <f>'[2]STA-2SG'!W328</f>
        <v>124.592</v>
      </c>
      <c r="T16" s="63">
        <f>'[2]STA-2SG'!X328</f>
        <v>143.62700000000001</v>
      </c>
      <c r="U16" s="63">
        <f>'[2]STA-2SG'!Y328</f>
        <v>97.117000000000004</v>
      </c>
      <c r="V16" s="63">
        <f>'[2]STA-2SG'!Z328</f>
        <v>65.790999999999997</v>
      </c>
      <c r="W16" s="63">
        <f>'[2]STA-2SG'!AA328</f>
        <v>95.838999999999999</v>
      </c>
      <c r="X16" s="63">
        <f>'[2]STA-2SG'!AB328</f>
        <v>114.53700000000001</v>
      </c>
      <c r="Y16" s="63">
        <f>'[2]STA-2SG'!AC328</f>
        <v>127.643</v>
      </c>
      <c r="Z16" s="63">
        <f>'[2]STA-2SG'!AD328</f>
        <v>109.27800000000001</v>
      </c>
      <c r="AA16" s="63">
        <f>'[2]STA-2SG'!AE328</f>
        <v>105.2073568</v>
      </c>
      <c r="AB16" s="63">
        <f>'[2]STA-2SG'!AF328</f>
        <v>87.171999999999997</v>
      </c>
      <c r="AC16" s="63">
        <f>'[2]STA-2SG'!AG328</f>
        <v>150.57499999999999</v>
      </c>
      <c r="AD16" s="63">
        <f>'[2]STA-2SG'!AH328</f>
        <v>133.66399999999999</v>
      </c>
      <c r="AE16" s="63">
        <f>'[2]STA-2SG'!AI328</f>
        <v>70.129000000000005</v>
      </c>
      <c r="AF16" s="63">
        <f>'[2]STA-2SG'!AJ328</f>
        <v>140.12799999999999</v>
      </c>
      <c r="AG16" s="63">
        <f>'[2]STA-2SG'!AK328</f>
        <v>143.756</v>
      </c>
      <c r="AH16" s="63">
        <f>'[2]STA-2SG'!AL328</f>
        <v>139.09200000000001</v>
      </c>
      <c r="AI16" s="63">
        <f>'[2]STA-2SG'!AM328</f>
        <v>159.227</v>
      </c>
      <c r="AJ16" s="63">
        <f>'[2]STA-2SG'!AN328</f>
        <v>148.24700000000001</v>
      </c>
      <c r="AK16" s="63">
        <f>'[2]STA-2SG'!AO328</f>
        <v>149.56299999999999</v>
      </c>
      <c r="AL16" s="63">
        <f>'[2]STA-2SG'!AP328</f>
        <v>130.63399999999999</v>
      </c>
      <c r="AM16" s="63">
        <f>'[2]STA-2SG'!AQ328</f>
        <v>203.24799999999999</v>
      </c>
      <c r="AN16" s="63">
        <f>'[2]STA-2SG'!AR328</f>
        <v>178.77699999999999</v>
      </c>
      <c r="AO16" s="63">
        <f>'[2]STA-2SG'!AS328</f>
        <v>166.21</v>
      </c>
      <c r="AP16" s="63">
        <f>'[2]STA-2SG'!AT328</f>
        <v>163.446</v>
      </c>
      <c r="AQ16" s="63">
        <f>'[2]STA-2SG'!AU328</f>
        <v>155.92568130447467</v>
      </c>
      <c r="AR16" s="63">
        <f>'[2]STA-2SG'!AV328</f>
        <v>159.708</v>
      </c>
      <c r="AS16" s="63">
        <f>'[2]STA-2SG'!AW328</f>
        <v>219.0921098786562</v>
      </c>
      <c r="AT16" s="63">
        <f>'[2]STA-2SG'!AX328</f>
        <v>219.745</v>
      </c>
      <c r="AU16" s="63">
        <f>'[2]STA-2SG'!AY328</f>
        <v>217.292</v>
      </c>
      <c r="AV16" s="63">
        <f>'[1]STA-2SG'!AZ328</f>
        <v>177.17999999999998</v>
      </c>
      <c r="AW16" s="63">
        <f>'[1]STA-2SG'!BA328</f>
        <v>190.82499999999999</v>
      </c>
      <c r="AX16" s="63">
        <f>'[1]STA-2SG'!BB328</f>
        <v>168.065</v>
      </c>
      <c r="AY16" s="63">
        <f>'[1]STA-2SG'!BC328</f>
        <v>175.37099999999998</v>
      </c>
      <c r="AZ16" s="63">
        <f>'[1]STA-2SG'!BD328</f>
        <v>183.62099999999998</v>
      </c>
      <c r="BA16" s="63">
        <f>'[1]STA-2SG'!BE328</f>
        <v>177.68199999999999</v>
      </c>
      <c r="BB16" s="63">
        <f>'[1]STA-2SG'!BF328</f>
        <v>147.65099999999998</v>
      </c>
      <c r="BC16" s="63">
        <f>'[1]STA-2SG'!BG328</f>
        <v>160.26300000000001</v>
      </c>
      <c r="BD16" s="63">
        <f>'[1]STA-2SG'!BH328</f>
        <v>141.559</v>
      </c>
      <c r="BE16" s="63">
        <f>'[1]STA-2SG'!BI328</f>
        <v>160.75747715999998</v>
      </c>
      <c r="BF16" s="63">
        <f>'[1]STA-2SG'!BJ328</f>
        <v>165.96477605000001</v>
      </c>
      <c r="BG16" s="63">
        <v>434.77542519999997</v>
      </c>
      <c r="BH16" s="63">
        <v>380.46707198999997</v>
      </c>
      <c r="BI16" s="63">
        <v>360.74549916999996</v>
      </c>
      <c r="BJ16" s="63">
        <v>385.74536380000001</v>
      </c>
      <c r="BK16" s="63">
        <v>371.42549809000002</v>
      </c>
      <c r="BL16" s="63">
        <v>389.18665813000001</v>
      </c>
      <c r="BM16" s="63">
        <v>383.04010895000005</v>
      </c>
      <c r="BN16" s="63">
        <v>381.16454113999998</v>
      </c>
      <c r="BO16" s="63">
        <v>439.23893020000003</v>
      </c>
      <c r="BP16" s="63">
        <v>427.80608022999996</v>
      </c>
      <c r="BQ16" s="63">
        <v>336.21806125000001</v>
      </c>
      <c r="BR16" s="63">
        <v>369.33184502</v>
      </c>
      <c r="BS16" s="63">
        <v>379.86756571000001</v>
      </c>
      <c r="BT16" s="63">
        <v>390.82940717000002</v>
      </c>
      <c r="BU16" s="63">
        <v>384.28785605999997</v>
      </c>
      <c r="BV16" s="144">
        <v>356.01247713999999</v>
      </c>
      <c r="BW16" s="144">
        <v>303.27575737999996</v>
      </c>
      <c r="BX16" s="144">
        <v>431.84855183000002</v>
      </c>
      <c r="BY16" s="144">
        <v>350.21282726000004</v>
      </c>
      <c r="BZ16" s="144">
        <v>451.43821286999997</v>
      </c>
      <c r="CA16" s="144">
        <v>500.04517622000003</v>
      </c>
      <c r="CB16" s="144">
        <v>489.81824819999997</v>
      </c>
      <c r="CC16" s="144">
        <v>474.53137779000002</v>
      </c>
      <c r="CD16" s="144">
        <v>726.29209759000014</v>
      </c>
    </row>
    <row r="17" spans="1:82" ht="14.25" x14ac:dyDescent="0.2">
      <c r="A17" s="9" t="s">
        <v>162</v>
      </c>
      <c r="B17" s="62" t="s">
        <v>52</v>
      </c>
      <c r="C17" s="63">
        <f>'[2]STA-2SG'!G331</f>
        <v>284.80700000000002</v>
      </c>
      <c r="D17" s="63">
        <f>'[2]STA-2SG'!H331</f>
        <v>241.476</v>
      </c>
      <c r="E17" s="63">
        <f>'[2]STA-2SG'!I331</f>
        <v>212.20699999999999</v>
      </c>
      <c r="F17" s="63">
        <f>'[2]STA-2SG'!J331</f>
        <v>202.30500000000001</v>
      </c>
      <c r="G17" s="63">
        <f>'[2]STA-2SG'!K331</f>
        <v>187.31899999999999</v>
      </c>
      <c r="H17" s="63">
        <f>'[2]STA-2SG'!L331</f>
        <v>305.95499999999998</v>
      </c>
      <c r="I17" s="63">
        <f>'[2]STA-2SG'!M331</f>
        <v>368.98700000000002</v>
      </c>
      <c r="J17" s="63">
        <f>'[2]STA-2SG'!N331</f>
        <v>379.06599999999997</v>
      </c>
      <c r="K17" s="63">
        <f>'[2]STA-2SG'!O331</f>
        <v>371.42300000000006</v>
      </c>
      <c r="L17" s="63">
        <f>'[2]STA-2SG'!P331</f>
        <v>348.96900000000005</v>
      </c>
      <c r="M17" s="63">
        <f>'[2]STA-2SG'!Q331</f>
        <v>375.78100000000001</v>
      </c>
      <c r="N17" s="63">
        <f>'[2]STA-2SG'!R331</f>
        <v>395.86200000000002</v>
      </c>
      <c r="O17" s="63">
        <f>'[2]STA-2SG'!S331</f>
        <v>393.334</v>
      </c>
      <c r="P17" s="63">
        <f>'[2]STA-2SG'!T331</f>
        <v>393.642</v>
      </c>
      <c r="Q17" s="63">
        <f>'[2]STA-2SG'!U331</f>
        <v>363.34</v>
      </c>
      <c r="R17" s="63">
        <f>'[2]STA-2SG'!V331</f>
        <v>399.16</v>
      </c>
      <c r="S17" s="63">
        <f>'[2]STA-2SG'!W331</f>
        <v>367.99700000000001</v>
      </c>
      <c r="T17" s="63">
        <f>'[2]STA-2SG'!X331</f>
        <v>514.483888592835</v>
      </c>
      <c r="U17" s="63">
        <f>'[2]STA-2SG'!Y331</f>
        <v>350.89499999999998</v>
      </c>
      <c r="V17" s="63">
        <f>'[2]STA-2SG'!Z331</f>
        <v>411.28500000000003</v>
      </c>
      <c r="W17" s="63">
        <f>'[2]STA-2SG'!AA331</f>
        <v>394.38099999999997</v>
      </c>
      <c r="X17" s="63">
        <f>'[2]STA-2SG'!AB331</f>
        <v>483.661</v>
      </c>
      <c r="Y17" s="63">
        <f>'[2]STA-2SG'!AC331</f>
        <v>360.99200000000002</v>
      </c>
      <c r="Z17" s="63">
        <f>'[2]STA-2SG'!AD331</f>
        <v>393.82600000000002</v>
      </c>
      <c r="AA17" s="63">
        <f>'[2]STA-2SG'!AE331</f>
        <v>341.88369138179081</v>
      </c>
      <c r="AB17" s="63">
        <f>'[2]STA-2SG'!AF331</f>
        <v>338.9953626077592</v>
      </c>
      <c r="AC17" s="63">
        <f>'[2]STA-2SG'!AG331</f>
        <v>458.69071371536307</v>
      </c>
      <c r="AD17" s="63">
        <f>'[2]STA-2SG'!AH331</f>
        <v>505.26499999999999</v>
      </c>
      <c r="AE17" s="63">
        <f>'[2]STA-2SG'!AI331</f>
        <v>455.9083953032594</v>
      </c>
      <c r="AF17" s="63">
        <f>'[2]STA-2SG'!AJ331</f>
        <v>612.65204524046976</v>
      </c>
      <c r="AG17" s="63">
        <f>'[2]STA-2SG'!AK331</f>
        <v>566.20813116145757</v>
      </c>
      <c r="AH17" s="63">
        <f>'[2]STA-2SG'!AL331</f>
        <v>558.44194976412734</v>
      </c>
      <c r="AI17" s="63">
        <f>'[2]STA-2SG'!AM331</f>
        <v>590.89197101287982</v>
      </c>
      <c r="AJ17" s="63">
        <f>'[2]STA-2SG'!AN331</f>
        <v>789.63430015050722</v>
      </c>
      <c r="AK17" s="63">
        <f>'[2]STA-2SG'!AO331</f>
        <v>879.98840339928063</v>
      </c>
      <c r="AL17" s="63">
        <f>'[2]STA-2SG'!AP331</f>
        <v>771.73032314800992</v>
      </c>
      <c r="AM17" s="63">
        <f>'[2]STA-2SG'!AQ331</f>
        <v>744.56389684999999</v>
      </c>
      <c r="AN17" s="63">
        <f>'[2]STA-2SG'!AR331</f>
        <v>698.13232314800985</v>
      </c>
      <c r="AO17" s="63">
        <f>'[2]STA-2SG'!AS331</f>
        <v>653.46606505999989</v>
      </c>
      <c r="AP17" s="63">
        <f>'[2]STA-2SG'!AT331</f>
        <v>759.79863874</v>
      </c>
      <c r="AQ17" s="63">
        <f>'[2]STA-2SG'!AU331</f>
        <v>681.12976784338423</v>
      </c>
      <c r="AR17" s="63">
        <f>'[2]STA-2SG'!AV331</f>
        <v>619.30638651000004</v>
      </c>
      <c r="AS17" s="63">
        <f>'[2]STA-2SG'!AW331</f>
        <v>628.65682920022846</v>
      </c>
      <c r="AT17" s="63">
        <f>'[2]STA-2SG'!AX331</f>
        <v>739.59037236999995</v>
      </c>
      <c r="AU17" s="63">
        <f>'[2]STA-2SG'!AY331</f>
        <v>630.40300000000002</v>
      </c>
      <c r="AV17" s="63">
        <f>'[1]STA-2SG'!AZ331</f>
        <v>690.29599999999994</v>
      </c>
      <c r="AW17" s="63">
        <f>'[1]STA-2SG'!BA331</f>
        <v>848.16199999999992</v>
      </c>
      <c r="AX17" s="63">
        <f>'[1]STA-2SG'!BB331</f>
        <v>833.58499999999992</v>
      </c>
      <c r="AY17" s="63">
        <f>'[1]STA-2SG'!BC331</f>
        <v>773.78499999999997</v>
      </c>
      <c r="AZ17" s="63">
        <f>'[1]STA-2SG'!BD331</f>
        <v>768.18899999999996</v>
      </c>
      <c r="BA17" s="63">
        <f>'[1]STA-2SG'!BE331</f>
        <v>687.65800000000002</v>
      </c>
      <c r="BB17" s="63">
        <f>'[1]STA-2SG'!BF331</f>
        <v>867.428</v>
      </c>
      <c r="BC17" s="63">
        <f>'[1]STA-2SG'!BG331</f>
        <v>880.86799999999994</v>
      </c>
      <c r="BD17" s="63">
        <f>'[1]STA-2SG'!BH331</f>
        <v>398.38303839999998</v>
      </c>
      <c r="BE17" s="63">
        <f>'[1]STA-2SG'!BI331</f>
        <v>274.10091291000003</v>
      </c>
      <c r="BF17" s="63">
        <f>'[1]STA-2SG'!BJ331</f>
        <v>248.57036122</v>
      </c>
      <c r="BG17" s="63">
        <v>2287.1285432099999</v>
      </c>
      <c r="BH17" s="63">
        <v>1694.71487357</v>
      </c>
      <c r="BI17" s="63">
        <v>2101.3359729700001</v>
      </c>
      <c r="BJ17" s="63">
        <v>1975.79027784</v>
      </c>
      <c r="BK17" s="63">
        <v>1811.0897104300002</v>
      </c>
      <c r="BL17" s="63">
        <v>1577.8194698</v>
      </c>
      <c r="BM17" s="63">
        <v>1571.62146377</v>
      </c>
      <c r="BN17" s="63">
        <v>1338.5347405399998</v>
      </c>
      <c r="BO17" s="63">
        <v>1722.8787308100002</v>
      </c>
      <c r="BP17" s="63">
        <v>1718.28355369</v>
      </c>
      <c r="BQ17" s="63">
        <v>1767.2927115500001</v>
      </c>
      <c r="BR17" s="63">
        <v>1873.1857244800001</v>
      </c>
      <c r="BS17" s="63">
        <v>1894.2764384900001</v>
      </c>
      <c r="BT17" s="63">
        <v>1486.7292496199998</v>
      </c>
      <c r="BU17" s="63">
        <v>1540.7495439600002</v>
      </c>
      <c r="BV17" s="144">
        <v>1550.4460189000001</v>
      </c>
      <c r="BW17" s="144">
        <v>1526.04560135</v>
      </c>
      <c r="BX17" s="144">
        <v>864.02100145999998</v>
      </c>
      <c r="BY17" s="144">
        <v>1243.80529927</v>
      </c>
      <c r="BZ17" s="144">
        <v>1147.73140008</v>
      </c>
      <c r="CA17" s="144">
        <v>1140.6958833799999</v>
      </c>
      <c r="CB17" s="144">
        <v>1144.36609737</v>
      </c>
      <c r="CC17" s="144">
        <v>1047.91134633</v>
      </c>
      <c r="CD17" s="144">
        <v>1461.8147633599999</v>
      </c>
    </row>
    <row r="18" spans="1:82" ht="14.25" x14ac:dyDescent="0.2">
      <c r="A18" s="9" t="s">
        <v>163</v>
      </c>
      <c r="B18" s="62" t="s">
        <v>54</v>
      </c>
      <c r="C18" s="63">
        <f>'[2]STA-2SG'!G335</f>
        <v>1708.796</v>
      </c>
      <c r="D18" s="63">
        <f>'[2]STA-2SG'!H335</f>
        <v>1917.3579999999999</v>
      </c>
      <c r="E18" s="63">
        <f>'[2]STA-2SG'!I335</f>
        <v>1916.556</v>
      </c>
      <c r="F18" s="63">
        <f>'[2]STA-2SG'!J335</f>
        <v>1826.2789999999998</v>
      </c>
      <c r="G18" s="63">
        <f>'[2]STA-2SG'!K335</f>
        <v>1609.075</v>
      </c>
      <c r="H18" s="63">
        <f>'[2]STA-2SG'!L335</f>
        <v>1468.146</v>
      </c>
      <c r="I18" s="63">
        <f>'[2]STA-2SG'!M335</f>
        <v>1755.758</v>
      </c>
      <c r="J18" s="63">
        <f>'[2]STA-2SG'!N335</f>
        <v>1879.825</v>
      </c>
      <c r="K18" s="63">
        <f>'[2]STA-2SG'!O335</f>
        <v>1531.24</v>
      </c>
      <c r="L18" s="63">
        <f>'[2]STA-2SG'!P335</f>
        <v>1386.12</v>
      </c>
      <c r="M18" s="63">
        <f>'[2]STA-2SG'!Q335</f>
        <v>1375</v>
      </c>
      <c r="N18" s="63">
        <f>'[2]STA-2SG'!R335</f>
        <v>1554.4639999999999</v>
      </c>
      <c r="O18" s="63">
        <f>'[2]STA-2SG'!S335</f>
        <v>1517.8409999999999</v>
      </c>
      <c r="P18" s="63">
        <f>'[2]STA-2SG'!T335</f>
        <v>1522.1890000000001</v>
      </c>
      <c r="Q18" s="63">
        <f>'[2]STA-2SG'!U335</f>
        <v>1467.7560000000001</v>
      </c>
      <c r="R18" s="63">
        <f>'[2]STA-2SG'!V335</f>
        <v>1433.42</v>
      </c>
      <c r="S18" s="63">
        <f>'[2]STA-2SG'!W335</f>
        <v>1441.258</v>
      </c>
      <c r="T18" s="63">
        <f>'[2]STA-2SG'!X335</f>
        <v>1530.902</v>
      </c>
      <c r="U18" s="63">
        <f>'[2]STA-2SG'!Y335</f>
        <v>1694.0039999999999</v>
      </c>
      <c r="V18" s="63">
        <f>'[2]STA-2SG'!Z335</f>
        <v>1701.87</v>
      </c>
      <c r="W18" s="63">
        <f>'[2]STA-2SG'!AA335</f>
        <v>1863.6379999999999</v>
      </c>
      <c r="X18" s="63">
        <f>'[2]STA-2SG'!AB335</f>
        <v>2058.29</v>
      </c>
      <c r="Y18" s="63">
        <f>'[2]STA-2SG'!AC335</f>
        <v>2028.39</v>
      </c>
      <c r="Z18" s="63">
        <f>'[2]STA-2SG'!AD335</f>
        <v>2214.9560000000001</v>
      </c>
      <c r="AA18" s="63">
        <f>'[2]STA-2SG'!AE335</f>
        <v>1950.8219999999999</v>
      </c>
      <c r="AB18" s="63">
        <f>'[2]STA-2SG'!AF335</f>
        <v>1935.124</v>
      </c>
      <c r="AC18" s="63">
        <f>'[2]STA-2SG'!AG335</f>
        <v>1879.2860000000001</v>
      </c>
      <c r="AD18" s="63">
        <f>'[2]STA-2SG'!AH335</f>
        <v>2039.421</v>
      </c>
      <c r="AE18" s="63">
        <f>'[2]STA-2SG'!AI335</f>
        <v>2216.4549999999999</v>
      </c>
      <c r="AF18" s="63">
        <f>'[2]STA-2SG'!AJ335</f>
        <v>2231.9349999999999</v>
      </c>
      <c r="AG18" s="63">
        <f>'[2]STA-2SG'!AK335</f>
        <v>2481.73</v>
      </c>
      <c r="AH18" s="63">
        <f>'[2]STA-2SG'!AL335</f>
        <v>2513.0239999999999</v>
      </c>
      <c r="AI18" s="63">
        <f>'[2]STA-2SG'!AM335</f>
        <v>2187.0086601545408</v>
      </c>
      <c r="AJ18" s="63">
        <f>'[2]STA-2SG'!AN335</f>
        <v>2583.7819592268679</v>
      </c>
      <c r="AK18" s="63">
        <f>'[2]STA-2SG'!AO335</f>
        <v>2770.0047982514934</v>
      </c>
      <c r="AL18" s="63">
        <f>'[2]STA-2SG'!AP335</f>
        <v>2584.58</v>
      </c>
      <c r="AM18" s="63">
        <f>'[2]STA-2SG'!AQ335</f>
        <v>2888.6570000000002</v>
      </c>
      <c r="AN18" s="63">
        <f>'[2]STA-2SG'!AR335</f>
        <v>2694.5239999999999</v>
      </c>
      <c r="AO18" s="63">
        <f>'[2]STA-2SG'!AS335</f>
        <v>2872.9119999999998</v>
      </c>
      <c r="AP18" s="63">
        <f>'[2]STA-2SG'!AT335</f>
        <v>2822.1460000000002</v>
      </c>
      <c r="AQ18" s="63">
        <f>'[2]STA-2SG'!AU335</f>
        <v>2790.3857044306574</v>
      </c>
      <c r="AR18" s="63">
        <f>'[2]STA-2SG'!AV335</f>
        <v>2817.330262893619</v>
      </c>
      <c r="AS18" s="63">
        <f>'[2]STA-2SG'!AW335</f>
        <v>2938.2669834817516</v>
      </c>
      <c r="AT18" s="63">
        <f>'[2]STA-2SG'!AX335</f>
        <v>2921.0940000000001</v>
      </c>
      <c r="AU18" s="63">
        <f>'[2]STA-2SG'!AY335</f>
        <v>2940.2544862999998</v>
      </c>
      <c r="AV18" s="63">
        <f>'[1]STA-2SG'!AZ335</f>
        <v>2842.2103424699999</v>
      </c>
      <c r="AW18" s="63">
        <f>'[1]STA-2SG'!BA335</f>
        <v>2664.9369588999998</v>
      </c>
      <c r="AX18" s="63">
        <f>'[1]STA-2SG'!BB335</f>
        <v>2933.66</v>
      </c>
      <c r="AY18" s="63">
        <f>'[1]STA-2SG'!BC335</f>
        <v>3133.1889999999999</v>
      </c>
      <c r="AZ18" s="63">
        <f>'[1]STA-2SG'!BD335</f>
        <v>3229.7799999999997</v>
      </c>
      <c r="BA18" s="63">
        <f>'[1]STA-2SG'!BE335</f>
        <v>3700.8289999999997</v>
      </c>
      <c r="BB18" s="63">
        <f>'[1]STA-2SG'!BF335</f>
        <v>3675.154</v>
      </c>
      <c r="BC18" s="63">
        <f>'[1]STA-2SG'!BG335</f>
        <v>3161.308</v>
      </c>
      <c r="BD18" s="63">
        <f>'[1]STA-2SG'!BH335</f>
        <v>4314.3538559999997</v>
      </c>
      <c r="BE18" s="63">
        <f>'[1]STA-2SG'!BI335</f>
        <v>3765.0078309799997</v>
      </c>
      <c r="BF18" s="63">
        <f>'[1]STA-2SG'!BJ335</f>
        <v>4088.7439826499999</v>
      </c>
      <c r="BG18" s="63">
        <v>8111.4608686700003</v>
      </c>
      <c r="BH18" s="63">
        <v>8628.0652269300008</v>
      </c>
      <c r="BI18" s="63">
        <v>7934.1685876245792</v>
      </c>
      <c r="BJ18" s="63">
        <v>7855.6291320171495</v>
      </c>
      <c r="BK18" s="63">
        <v>7522.4048188871202</v>
      </c>
      <c r="BL18" s="63">
        <v>7756.8415416940506</v>
      </c>
      <c r="BM18" s="63">
        <v>7058.4383524105997</v>
      </c>
      <c r="BN18" s="63">
        <v>7401.4660519612526</v>
      </c>
      <c r="BO18" s="63">
        <v>6907.4511339545215</v>
      </c>
      <c r="BP18" s="63">
        <v>6899.6110818977095</v>
      </c>
      <c r="BQ18" s="63">
        <v>6653.9523955102695</v>
      </c>
      <c r="BR18" s="63">
        <v>6886.5812778845902</v>
      </c>
      <c r="BS18" s="63">
        <v>6943.5951602481118</v>
      </c>
      <c r="BT18" s="63">
        <v>7561.9118757946444</v>
      </c>
      <c r="BU18" s="63">
        <v>7159.882319039345</v>
      </c>
      <c r="BV18" s="144">
        <v>7211.4479736026396</v>
      </c>
      <c r="BW18" s="144">
        <v>7326.5196220126654</v>
      </c>
      <c r="BX18" s="144">
        <v>8376.2177039585695</v>
      </c>
      <c r="BY18" s="144">
        <v>7663.1458170643346</v>
      </c>
      <c r="BZ18" s="144">
        <v>8686.6056969287001</v>
      </c>
      <c r="CA18" s="144">
        <v>7664.3293030500026</v>
      </c>
      <c r="CB18" s="144">
        <v>8880.6981896634552</v>
      </c>
      <c r="CC18" s="144">
        <v>8992.1878785482859</v>
      </c>
      <c r="CD18" s="144">
        <v>9187.9439361571058</v>
      </c>
    </row>
    <row r="19" spans="1:82" ht="14.25" x14ac:dyDescent="0.2">
      <c r="A19" s="9" t="s">
        <v>164</v>
      </c>
      <c r="B19" s="62" t="s">
        <v>56</v>
      </c>
      <c r="C19" s="63">
        <f>'[2]STA-2SG'!G338</f>
        <v>3186.09</v>
      </c>
      <c r="D19" s="63">
        <f>'[2]STA-2SG'!H338</f>
        <v>3183.0569999999998</v>
      </c>
      <c r="E19" s="63">
        <f>'[2]STA-2SG'!I338</f>
        <v>3199.5430000000006</v>
      </c>
      <c r="F19" s="63">
        <f>'[2]STA-2SG'!J338</f>
        <v>3216.0520000000001</v>
      </c>
      <c r="G19" s="63">
        <f>'[2]STA-2SG'!K338</f>
        <v>3227.5389999999998</v>
      </c>
      <c r="H19" s="63">
        <f>'[2]STA-2SG'!L338</f>
        <v>3205.7520000000004</v>
      </c>
      <c r="I19" s="63">
        <f>'[2]STA-2SG'!M338</f>
        <v>3211.491</v>
      </c>
      <c r="J19" s="63">
        <f>'[2]STA-2SG'!N338</f>
        <v>3299.7740000000003</v>
      </c>
      <c r="K19" s="63">
        <f>'[2]STA-2SG'!O338</f>
        <v>3280.4160000000002</v>
      </c>
      <c r="L19" s="63">
        <f>'[2]STA-2SG'!P338</f>
        <v>3322.7109999999998</v>
      </c>
      <c r="M19" s="63">
        <f>'[2]STA-2SG'!Q338</f>
        <v>3245.1439999999998</v>
      </c>
      <c r="N19" s="63">
        <f>'[2]STA-2SG'!R338</f>
        <v>3260.393</v>
      </c>
      <c r="O19" s="63">
        <f>'[2]STA-2SG'!S338</f>
        <v>3420.44</v>
      </c>
      <c r="P19" s="63">
        <f>'[2]STA-2SG'!T338</f>
        <v>3289.9219999999996</v>
      </c>
      <c r="Q19" s="63">
        <f>'[2]STA-2SG'!U338</f>
        <v>2963.5279999999998</v>
      </c>
      <c r="R19" s="63">
        <f>'[2]STA-2SG'!V338</f>
        <v>2983.2750000000001</v>
      </c>
      <c r="S19" s="63">
        <f>'[2]STA-2SG'!W338</f>
        <v>3114.43</v>
      </c>
      <c r="T19" s="63">
        <f>'[2]STA-2SG'!X338</f>
        <v>3039.6790000000001</v>
      </c>
      <c r="U19" s="63">
        <f>'[2]STA-2SG'!Y338</f>
        <v>2531.2429999999999</v>
      </c>
      <c r="V19" s="63">
        <f>'[2]STA-2SG'!Z338</f>
        <v>2442.2620000000002</v>
      </c>
      <c r="W19" s="63">
        <f>'[2]STA-2SG'!AA338</f>
        <v>2411.3339999999998</v>
      </c>
      <c r="X19" s="63">
        <f>'[2]STA-2SG'!AB338</f>
        <v>2430.8159999999998</v>
      </c>
      <c r="Y19" s="63">
        <f>'[2]STA-2SG'!AC338</f>
        <v>2632.4450000000002</v>
      </c>
      <c r="Z19" s="63">
        <f>'[2]STA-2SG'!AD338</f>
        <v>2595.75</v>
      </c>
      <c r="AA19" s="63">
        <f>'[2]STA-2SG'!AE338</f>
        <v>2546.223</v>
      </c>
      <c r="AB19" s="63">
        <f>'[2]STA-2SG'!AF338</f>
        <v>2587.9830000000002</v>
      </c>
      <c r="AC19" s="63">
        <f>'[2]STA-2SG'!AG338</f>
        <v>2448.4229999999998</v>
      </c>
      <c r="AD19" s="63">
        <f>'[2]STA-2SG'!AH338</f>
        <v>2659.6610000000001</v>
      </c>
      <c r="AE19" s="63">
        <f>'[2]STA-2SG'!AI338</f>
        <v>2603.7420000000002</v>
      </c>
      <c r="AF19" s="63">
        <f>'[2]STA-2SG'!AJ338</f>
        <v>2995.1350000000002</v>
      </c>
      <c r="AG19" s="63">
        <f>'[2]STA-2SG'!AK338</f>
        <v>2928.8809999999999</v>
      </c>
      <c r="AH19" s="63">
        <f>'[2]STA-2SG'!AL338</f>
        <v>2933.6010000000001</v>
      </c>
      <c r="AI19" s="63">
        <f>'[2]STA-2SG'!AM338</f>
        <v>2725.58</v>
      </c>
      <c r="AJ19" s="63">
        <f>'[2]STA-2SG'!AN338</f>
        <v>2781.7139999999999</v>
      </c>
      <c r="AK19" s="63">
        <f>'[2]STA-2SG'!AO338</f>
        <v>2874.0819999999999</v>
      </c>
      <c r="AL19" s="63">
        <f>'[2]STA-2SG'!AP338</f>
        <v>2888.3879999999999</v>
      </c>
      <c r="AM19" s="63">
        <f>'[2]STA-2SG'!AQ338</f>
        <v>2987.6120000000001</v>
      </c>
      <c r="AN19" s="63">
        <f>'[2]STA-2SG'!AR338</f>
        <v>2884.5</v>
      </c>
      <c r="AO19" s="63">
        <f>'[2]STA-2SG'!AS338</f>
        <v>2986.5659999999998</v>
      </c>
      <c r="AP19" s="63">
        <f>'[2]STA-2SG'!AT338</f>
        <v>2968.16</v>
      </c>
      <c r="AQ19" s="63">
        <f>'[2]STA-2SG'!AU338</f>
        <v>3003.457348710313</v>
      </c>
      <c r="AR19" s="63">
        <f>'[2]STA-2SG'!AV338</f>
        <v>3007.3420000000001</v>
      </c>
      <c r="AS19" s="63">
        <f>'[2]STA-2SG'!AW338</f>
        <v>3059.9448415917514</v>
      </c>
      <c r="AT19" s="63">
        <f>'[2]STA-2SG'!AX338</f>
        <v>3127.6869999999999</v>
      </c>
      <c r="AU19" s="63">
        <f>'[2]STA-2SG'!AY338</f>
        <v>3104.9140000000002</v>
      </c>
      <c r="AV19" s="63">
        <f>'[1]STA-2SG'!AZ338</f>
        <v>3037.252</v>
      </c>
      <c r="AW19" s="63">
        <f>'[1]STA-2SG'!BA338</f>
        <v>3032.3009999999999</v>
      </c>
      <c r="AX19" s="63">
        <f>'[1]STA-2SG'!BB338</f>
        <v>3056.4159999999997</v>
      </c>
      <c r="AY19" s="63">
        <f>'[1]STA-2SG'!BC338</f>
        <v>3188.1569999999997</v>
      </c>
      <c r="AZ19" s="63">
        <f>'[1]STA-2SG'!BD338</f>
        <v>3224.0389999999998</v>
      </c>
      <c r="BA19" s="63">
        <f>'[1]STA-2SG'!BE338</f>
        <v>3487.9409999999998</v>
      </c>
      <c r="BB19" s="63">
        <f>'[1]STA-2SG'!BF338</f>
        <v>3331.4759999999997</v>
      </c>
      <c r="BC19" s="63">
        <f>'[1]STA-2SG'!BG338</f>
        <v>3385.6419999999998</v>
      </c>
      <c r="BD19" s="63">
        <f>'[1]STA-2SG'!BH338</f>
        <v>3466.7719461900001</v>
      </c>
      <c r="BE19" s="63">
        <f>'[1]STA-2SG'!BI338</f>
        <v>3353.4418223399998</v>
      </c>
      <c r="BF19" s="63">
        <f>'[1]STA-2SG'!BJ338</f>
        <v>3558.12940553</v>
      </c>
      <c r="BG19" s="63">
        <v>20573.047762257003</v>
      </c>
      <c r="BH19" s="63">
        <v>20797.281327710003</v>
      </c>
      <c r="BI19" s="63">
        <v>20468.073426679999</v>
      </c>
      <c r="BJ19" s="63">
        <v>20441.226664183981</v>
      </c>
      <c r="BK19" s="63">
        <v>20863.754446463492</v>
      </c>
      <c r="BL19" s="63">
        <v>20903.148203219218</v>
      </c>
      <c r="BM19" s="63">
        <v>20641.302046233061</v>
      </c>
      <c r="BN19" s="63">
        <v>20747.424080927944</v>
      </c>
      <c r="BO19" s="63">
        <v>21126.65745716466</v>
      </c>
      <c r="BP19" s="63">
        <v>20983.125948752651</v>
      </c>
      <c r="BQ19" s="63">
        <v>21331.164897082879</v>
      </c>
      <c r="BR19" s="63">
        <v>21709.02364310978</v>
      </c>
      <c r="BS19" s="63">
        <v>21445.466205618752</v>
      </c>
      <c r="BT19" s="63">
        <v>21276.122838252002</v>
      </c>
      <c r="BU19" s="63">
        <v>21527.797068875461</v>
      </c>
      <c r="BV19" s="144">
        <v>21604.661551144643</v>
      </c>
      <c r="BW19" s="144">
        <v>21548.309693921456</v>
      </c>
      <c r="BX19" s="144">
        <v>21022.93860941588</v>
      </c>
      <c r="BY19" s="144">
        <v>22351.09645227607</v>
      </c>
      <c r="BZ19" s="144">
        <v>22154.134871503044</v>
      </c>
      <c r="CA19" s="144">
        <v>22271.119701904656</v>
      </c>
      <c r="CB19" s="144">
        <v>22021.022228570564</v>
      </c>
      <c r="CC19" s="144">
        <v>22607.930547002874</v>
      </c>
      <c r="CD19" s="144">
        <v>22474.846626156432</v>
      </c>
    </row>
    <row r="20" spans="1:82" s="61" customFormat="1" ht="15" x14ac:dyDescent="0.25">
      <c r="A20" s="9" t="s">
        <v>165</v>
      </c>
      <c r="B20" s="59" t="s">
        <v>78</v>
      </c>
      <c r="C20" s="60">
        <f>'[2]STA-2SG'!G342</f>
        <v>0</v>
      </c>
      <c r="D20" s="60">
        <f>'[2]STA-2SG'!H342</f>
        <v>0</v>
      </c>
      <c r="E20" s="60">
        <f>'[2]STA-2SG'!I342</f>
        <v>0</v>
      </c>
      <c r="F20" s="60">
        <f>'[2]STA-2SG'!J342</f>
        <v>0</v>
      </c>
      <c r="G20" s="60">
        <f>'[2]STA-2SG'!K342</f>
        <v>0</v>
      </c>
      <c r="H20" s="60">
        <f>'[2]STA-2SG'!L342</f>
        <v>0</v>
      </c>
      <c r="I20" s="60">
        <f>'[2]STA-2SG'!M342</f>
        <v>0</v>
      </c>
      <c r="J20" s="60">
        <f>'[2]STA-2SG'!N342</f>
        <v>0</v>
      </c>
      <c r="K20" s="60">
        <f>'[2]STA-2SG'!O342</f>
        <v>0</v>
      </c>
      <c r="L20" s="60">
        <f>'[2]STA-2SG'!P342</f>
        <v>0</v>
      </c>
      <c r="M20" s="60">
        <f>'[2]STA-2SG'!Q342</f>
        <v>0</v>
      </c>
      <c r="N20" s="60">
        <f>'[2]STA-2SG'!R342</f>
        <v>0</v>
      </c>
      <c r="O20" s="60">
        <f>'[2]STA-2SG'!S342</f>
        <v>0</v>
      </c>
      <c r="P20" s="60">
        <f>'[2]STA-2SG'!T342</f>
        <v>0</v>
      </c>
      <c r="Q20" s="60">
        <f>'[2]STA-2SG'!U342</f>
        <v>106.39220222835664</v>
      </c>
      <c r="R20" s="60">
        <f>'[2]STA-2SG'!V342</f>
        <v>101.40620865000001</v>
      </c>
      <c r="S20" s="60">
        <f>'[2]STA-2SG'!W342</f>
        <v>102.02189525999999</v>
      </c>
      <c r="T20" s="60">
        <f>'[2]STA-2SG'!X342</f>
        <v>109.27600973</v>
      </c>
      <c r="U20" s="60">
        <f>'[2]STA-2SG'!Y342</f>
        <v>110.03709939000001</v>
      </c>
      <c r="V20" s="60">
        <f>'[2]STA-2SG'!Z342</f>
        <v>111.08321860320578</v>
      </c>
      <c r="W20" s="60">
        <f>'[2]STA-2SG'!AA342</f>
        <v>95.02731936420281</v>
      </c>
      <c r="X20" s="60">
        <f>'[2]STA-2SG'!AB342</f>
        <v>172.33289113223503</v>
      </c>
      <c r="Y20" s="60">
        <f>'[2]STA-2SG'!AC342</f>
        <v>173.50187856327926</v>
      </c>
      <c r="Z20" s="60">
        <f>'[2]STA-2SG'!AD342</f>
        <v>172.92896125591494</v>
      </c>
      <c r="AA20" s="60">
        <f>'[2]STA-2SG'!AE342</f>
        <v>134.96149559653625</v>
      </c>
      <c r="AB20" s="60">
        <f>'[2]STA-2SG'!AF342</f>
        <v>123.16385344924571</v>
      </c>
      <c r="AC20" s="60">
        <f>'[2]STA-2SG'!AG342</f>
        <v>165.20925841125202</v>
      </c>
      <c r="AD20" s="60">
        <f>'[2]STA-2SG'!AH342</f>
        <v>162.88255963999998</v>
      </c>
      <c r="AE20" s="60">
        <f>'[2]STA-2SG'!AI342</f>
        <v>233.27815228368439</v>
      </c>
      <c r="AF20" s="60">
        <f>'[2]STA-2SG'!AJ342</f>
        <v>173.39922653631413</v>
      </c>
      <c r="AG20" s="60">
        <f>'[2]STA-2SG'!AK342</f>
        <v>173.22031969342171</v>
      </c>
      <c r="AH20" s="60">
        <f>'[2]STA-2SG'!AL342</f>
        <v>154.74011085263797</v>
      </c>
      <c r="AI20" s="60">
        <f>'[2]STA-2SG'!AM342</f>
        <v>170.36198150671257</v>
      </c>
      <c r="AJ20" s="60">
        <f>'[2]STA-2SG'!AN342</f>
        <v>141.93993617638768</v>
      </c>
      <c r="AK20" s="60">
        <f>'[2]STA-2SG'!AO342</f>
        <v>105.77217070929808</v>
      </c>
      <c r="AL20" s="60">
        <f>'[2]STA-2SG'!AP342</f>
        <v>101.07366965330215</v>
      </c>
      <c r="AM20" s="60">
        <f>'[2]STA-2SG'!AQ342</f>
        <v>337.02235938000001</v>
      </c>
      <c r="AN20" s="60">
        <f>'[2]STA-2SG'!AR342</f>
        <v>101.07366965330215</v>
      </c>
      <c r="AO20" s="60">
        <f>'[2]STA-2SG'!AS342</f>
        <v>315.5211048837881</v>
      </c>
      <c r="AP20" s="60">
        <f>'[2]STA-2SG'!AT342</f>
        <v>37.507047239999999</v>
      </c>
      <c r="AQ20" s="60">
        <f>'[2]STA-2SG'!AU342</f>
        <v>35.558434579999997</v>
      </c>
      <c r="AR20" s="60">
        <f>'[2]STA-2SG'!AV342</f>
        <v>35.137156300000001</v>
      </c>
      <c r="AS20" s="60">
        <f>'[2]STA-2SG'!AW342</f>
        <v>35.038103970000002</v>
      </c>
      <c r="AT20" s="60">
        <f>'[2]STA-2SG'!AX342</f>
        <v>31.108703570000003</v>
      </c>
      <c r="AU20" s="60">
        <f>'[2]STA-2SG'!AY342</f>
        <v>31.350173950000002</v>
      </c>
      <c r="AV20" s="60">
        <f>'[1]STA-2SG'!AZ342</f>
        <v>11.559583869999999</v>
      </c>
      <c r="AW20" s="60">
        <f>'[1]STA-2SG'!BA342</f>
        <v>11.66861488</v>
      </c>
      <c r="AX20" s="60">
        <f>'[1]STA-2SG'!BB342</f>
        <v>11.462713079999999</v>
      </c>
      <c r="AY20" s="60">
        <f>'[1]STA-2SG'!BC342</f>
        <v>11.481396289999999</v>
      </c>
      <c r="AZ20" s="60">
        <f>'[1]STA-2SG'!BD342</f>
        <v>9.4645332399999997</v>
      </c>
      <c r="BA20" s="60">
        <f>'[1]STA-2SG'!BE342</f>
        <v>9.5335048899999997</v>
      </c>
      <c r="BB20" s="60">
        <f>'[1]STA-2SG'!BF342</f>
        <v>7.9818303099999994</v>
      </c>
      <c r="BC20" s="60">
        <f>'[1]STA-2SG'!BG342</f>
        <v>5.7758241699999999</v>
      </c>
      <c r="BD20" s="60">
        <f>'[1]STA-2SG'!BH342</f>
        <v>5.8177571199999996</v>
      </c>
      <c r="BE20" s="60">
        <f>'[1]STA-2SG'!BI342</f>
        <v>5.8612911699999994</v>
      </c>
      <c r="BF20" s="60">
        <f>'[1]STA-2SG'!BJ342</f>
        <v>5.8612911699999994</v>
      </c>
      <c r="BG20" s="60">
        <v>0</v>
      </c>
      <c r="BH20" s="60">
        <v>0</v>
      </c>
      <c r="BI20" s="60">
        <v>0</v>
      </c>
      <c r="BJ20" s="60">
        <v>0</v>
      </c>
      <c r="BK20" s="60">
        <v>0</v>
      </c>
      <c r="BL20" s="60">
        <v>0</v>
      </c>
      <c r="BM20" s="60">
        <v>0</v>
      </c>
      <c r="BN20" s="60">
        <v>0</v>
      </c>
      <c r="BO20" s="60">
        <v>0</v>
      </c>
      <c r="BP20" s="60">
        <v>0</v>
      </c>
      <c r="BQ20" s="60">
        <v>0</v>
      </c>
      <c r="BR20" s="60">
        <v>0</v>
      </c>
      <c r="BS20" s="60">
        <v>0</v>
      </c>
      <c r="BT20" s="60">
        <v>0</v>
      </c>
      <c r="BU20" s="60">
        <v>0</v>
      </c>
      <c r="BV20" s="143">
        <v>0</v>
      </c>
      <c r="BW20" s="143">
        <v>0</v>
      </c>
      <c r="BX20" s="143">
        <v>0</v>
      </c>
      <c r="BY20" s="143">
        <v>0</v>
      </c>
      <c r="BZ20" s="143">
        <v>0</v>
      </c>
      <c r="CA20" s="143">
        <v>0</v>
      </c>
      <c r="CB20" s="143">
        <v>0</v>
      </c>
      <c r="CC20" s="143">
        <v>0</v>
      </c>
      <c r="CD20" s="143">
        <v>0</v>
      </c>
    </row>
    <row r="21" spans="1:82" s="61" customFormat="1" ht="15" x14ac:dyDescent="0.25">
      <c r="A21" s="9" t="s">
        <v>166</v>
      </c>
      <c r="B21" s="59" t="s">
        <v>80</v>
      </c>
      <c r="C21" s="60">
        <f>'[2]STA-2SG'!G360</f>
        <v>0</v>
      </c>
      <c r="D21" s="60">
        <f>'[2]STA-2SG'!H360</f>
        <v>0</v>
      </c>
      <c r="E21" s="60">
        <f>'[2]STA-2SG'!I360</f>
        <v>0</v>
      </c>
      <c r="F21" s="60">
        <f>'[2]STA-2SG'!J360</f>
        <v>0</v>
      </c>
      <c r="G21" s="60">
        <f>'[2]STA-2SG'!K360</f>
        <v>0</v>
      </c>
      <c r="H21" s="60">
        <f>'[2]STA-2SG'!L360</f>
        <v>0</v>
      </c>
      <c r="I21" s="60">
        <f>'[2]STA-2SG'!M360</f>
        <v>0</v>
      </c>
      <c r="J21" s="60">
        <f>'[2]STA-2SG'!N360</f>
        <v>0</v>
      </c>
      <c r="K21" s="60">
        <f>'[2]STA-2SG'!O360</f>
        <v>0</v>
      </c>
      <c r="L21" s="60">
        <f>'[2]STA-2SG'!P360</f>
        <v>0</v>
      </c>
      <c r="M21" s="60">
        <f>'[2]STA-2SG'!Q360</f>
        <v>0</v>
      </c>
      <c r="N21" s="60">
        <f>'[2]STA-2SG'!R360</f>
        <v>0</v>
      </c>
      <c r="O21" s="60">
        <f>'[2]STA-2SG'!S360</f>
        <v>0</v>
      </c>
      <c r="P21" s="60">
        <f>'[2]STA-2SG'!T360</f>
        <v>0</v>
      </c>
      <c r="Q21" s="60">
        <f>'[2]STA-2SG'!U360</f>
        <v>777.91</v>
      </c>
      <c r="R21" s="60">
        <f>'[2]STA-2SG'!V360</f>
        <v>775.01400000000001</v>
      </c>
      <c r="S21" s="60">
        <f>'[2]STA-2SG'!W360</f>
        <v>536.87200000000007</v>
      </c>
      <c r="T21" s="60">
        <f>'[2]STA-2SG'!X360</f>
        <v>555.25700000000006</v>
      </c>
      <c r="U21" s="60">
        <f>'[2]STA-2SG'!Y360</f>
        <v>444.23900000000003</v>
      </c>
      <c r="V21" s="60">
        <f>'[2]STA-2SG'!Z360</f>
        <v>361.13499999999999</v>
      </c>
      <c r="W21" s="60">
        <f>'[2]STA-2SG'!AA360</f>
        <v>444.66653960000002</v>
      </c>
      <c r="X21" s="60">
        <f>'[2]STA-2SG'!AB360</f>
        <v>392.97900000000004</v>
      </c>
      <c r="Y21" s="60">
        <f>'[2]STA-2SG'!AC360</f>
        <v>358.23900000000003</v>
      </c>
      <c r="Z21" s="60">
        <f>'[2]STA-2SG'!AD360</f>
        <v>403.08299999999997</v>
      </c>
      <c r="AA21" s="60">
        <f>'[2]STA-2SG'!AE360</f>
        <v>322.74522112</v>
      </c>
      <c r="AB21" s="60">
        <f>'[2]STA-2SG'!AF360</f>
        <v>365.50199999999995</v>
      </c>
      <c r="AC21" s="60">
        <f>'[2]STA-2SG'!AG360</f>
        <v>467.274</v>
      </c>
      <c r="AD21" s="60">
        <f>'[2]STA-2SG'!AH360</f>
        <v>512.98989573999995</v>
      </c>
      <c r="AE21" s="60">
        <f>'[2]STA-2SG'!AI360</f>
        <v>260.54599999999999</v>
      </c>
      <c r="AF21" s="60">
        <f>'[2]STA-2SG'!AJ360</f>
        <v>474.36100000000005</v>
      </c>
      <c r="AG21" s="60">
        <f>'[2]STA-2SG'!AK360</f>
        <v>289.76800000000003</v>
      </c>
      <c r="AH21" s="60">
        <f>'[2]STA-2SG'!AL360</f>
        <v>390.61799999999999</v>
      </c>
      <c r="AI21" s="60">
        <f>'[2]STA-2SG'!AM360</f>
        <v>733.65300000000002</v>
      </c>
      <c r="AJ21" s="60">
        <f>'[2]STA-2SG'!AN360</f>
        <v>820.29000000000008</v>
      </c>
      <c r="AK21" s="60">
        <f>'[2]STA-2SG'!AO360</f>
        <v>819.80015604000005</v>
      </c>
      <c r="AL21" s="60">
        <f>'[2]STA-2SG'!AP360</f>
        <v>808.82848321999995</v>
      </c>
      <c r="AM21" s="60">
        <f>'[2]STA-2SG'!AQ360</f>
        <v>779.97760429000004</v>
      </c>
      <c r="AN21" s="60">
        <f>'[2]STA-2SG'!AR360</f>
        <v>735.64300000000003</v>
      </c>
      <c r="AO21" s="60">
        <f>'[2]STA-2SG'!AS360</f>
        <v>788.39800000000002</v>
      </c>
      <c r="AP21" s="60">
        <f>'[2]STA-2SG'!AT360</f>
        <v>817.12646399999994</v>
      </c>
      <c r="AQ21" s="60">
        <f>'[2]STA-2SG'!AU360</f>
        <v>709.4104799449251</v>
      </c>
      <c r="AR21" s="60">
        <f>'[2]STA-2SG'!AV360</f>
        <v>1101.556</v>
      </c>
      <c r="AS21" s="60">
        <f>'[2]STA-2SG'!AW360</f>
        <v>733.01292844685372</v>
      </c>
      <c r="AT21" s="60">
        <f>'[2]STA-2SG'!AX360</f>
        <v>765.11500000000001</v>
      </c>
      <c r="AU21" s="60">
        <f>'[2]STA-2SG'!AY360</f>
        <v>973.69136986000001</v>
      </c>
      <c r="AV21" s="60">
        <f>'[1]STA-2SG'!AZ360</f>
        <v>893.78899999999999</v>
      </c>
      <c r="AW21" s="60">
        <f>'[1]STA-2SG'!BA360</f>
        <v>802.04899999999998</v>
      </c>
      <c r="AX21" s="60">
        <f>'[1]STA-2SG'!BB360</f>
        <v>414.64599999999996</v>
      </c>
      <c r="AY21" s="60">
        <f>'[1]STA-2SG'!BC360</f>
        <v>182.85</v>
      </c>
      <c r="AZ21" s="60">
        <f>'[1]STA-2SG'!BD360</f>
        <v>206.17699999999999</v>
      </c>
      <c r="BA21" s="60">
        <f>'[1]STA-2SG'!BE360</f>
        <v>267.48900000000003</v>
      </c>
      <c r="BB21" s="60">
        <f>'[1]STA-2SG'!BF360</f>
        <v>441.60799999999995</v>
      </c>
      <c r="BC21" s="60">
        <f>'[1]STA-2SG'!BG360</f>
        <v>382.20599999999996</v>
      </c>
      <c r="BD21" s="60">
        <f>'[1]STA-2SG'!BH360</f>
        <v>767.80486019999989</v>
      </c>
      <c r="BE21" s="60">
        <f>'[1]STA-2SG'!BI360</f>
        <v>1069.0184196</v>
      </c>
      <c r="BF21" s="60">
        <f>'[1]STA-2SG'!BJ360</f>
        <v>854.14752037999995</v>
      </c>
      <c r="BG21" s="60">
        <v>1111.8389999999999</v>
      </c>
      <c r="BH21" s="60">
        <v>1144.337</v>
      </c>
      <c r="BI21" s="60">
        <v>1072.8880000000001</v>
      </c>
      <c r="BJ21" s="60">
        <v>721.55500000000006</v>
      </c>
      <c r="BK21" s="60">
        <v>938.45699999999999</v>
      </c>
      <c r="BL21" s="60">
        <v>919.24699999999996</v>
      </c>
      <c r="BM21" s="60">
        <v>1304.2640000000001</v>
      </c>
      <c r="BN21" s="60">
        <v>869.92499999999995</v>
      </c>
      <c r="BO21" s="60">
        <v>1030.8910000000001</v>
      </c>
      <c r="BP21" s="60">
        <v>1032.2869999999998</v>
      </c>
      <c r="BQ21" s="60">
        <v>1345.309</v>
      </c>
      <c r="BR21" s="60">
        <v>1088.6419999999998</v>
      </c>
      <c r="BS21" s="60">
        <v>1306.2059999999999</v>
      </c>
      <c r="BT21" s="60">
        <v>937.06700000000001</v>
      </c>
      <c r="BU21" s="60">
        <v>1182.819</v>
      </c>
      <c r="BV21" s="143">
        <v>1048.0650000000001</v>
      </c>
      <c r="BW21" s="143">
        <v>1338.1669999999999</v>
      </c>
      <c r="BX21" s="143">
        <v>1070.3969999999999</v>
      </c>
      <c r="BY21" s="143">
        <v>1098.172</v>
      </c>
      <c r="BZ21" s="143">
        <v>1398.8152739726027</v>
      </c>
      <c r="CA21" s="143">
        <v>1166.6779999999999</v>
      </c>
      <c r="CB21" s="143">
        <v>1410.183033</v>
      </c>
      <c r="CC21" s="143">
        <v>1366.9395328400001</v>
      </c>
      <c r="CD21" s="143">
        <v>1360.37579211</v>
      </c>
    </row>
    <row r="22" spans="1:82" s="61" customFormat="1" ht="15" x14ac:dyDescent="0.25">
      <c r="A22" s="9" t="s">
        <v>167</v>
      </c>
      <c r="B22" s="59" t="s">
        <v>168</v>
      </c>
      <c r="C22" s="60">
        <f>'[2]STA-2SG'!G396</f>
        <v>1038.9110000000001</v>
      </c>
      <c r="D22" s="60">
        <f>'[2]STA-2SG'!H396</f>
        <v>1244.8889999999999</v>
      </c>
      <c r="E22" s="60">
        <f>'[2]STA-2SG'!I396</f>
        <v>1103.8350000000003</v>
      </c>
      <c r="F22" s="60">
        <f>'[2]STA-2SG'!J396</f>
        <v>1049.145</v>
      </c>
      <c r="G22" s="60">
        <f>'[2]STA-2SG'!K396</f>
        <v>1024.471</v>
      </c>
      <c r="H22" s="60">
        <f>'[2]STA-2SG'!L396</f>
        <v>1056.8870000000002</v>
      </c>
      <c r="I22" s="60">
        <f>'[2]STA-2SG'!M396</f>
        <v>1144.816</v>
      </c>
      <c r="J22" s="60">
        <f>'[2]STA-2SG'!N396</f>
        <v>1236.5440000000001</v>
      </c>
      <c r="K22" s="60">
        <f>'[2]STA-2SG'!O396</f>
        <v>1486.7130000000002</v>
      </c>
      <c r="L22" s="60">
        <f>'[2]STA-2SG'!P396</f>
        <v>1471.364</v>
      </c>
      <c r="M22" s="60">
        <f>'[2]STA-2SG'!Q396</f>
        <v>1618.732</v>
      </c>
      <c r="N22" s="60">
        <f>'[2]STA-2SG'!R396</f>
        <v>1608.3380000000002</v>
      </c>
      <c r="O22" s="60">
        <f>'[2]STA-2SG'!S396</f>
        <v>1684.35</v>
      </c>
      <c r="P22" s="60">
        <f>'[2]STA-2SG'!T396</f>
        <v>1623.6010000000001</v>
      </c>
      <c r="Q22" s="60">
        <f>'[2]STA-2SG'!U396</f>
        <v>647.47199999999998</v>
      </c>
      <c r="R22" s="60">
        <f>'[2]STA-2SG'!V396</f>
        <v>581.48199999999997</v>
      </c>
      <c r="S22" s="60">
        <f>'[2]STA-2SG'!W396</f>
        <v>445.14400000000001</v>
      </c>
      <c r="T22" s="60">
        <f>'[2]STA-2SG'!X396</f>
        <v>452.68200000000002</v>
      </c>
      <c r="U22" s="60">
        <f>'[2]STA-2SG'!Y396</f>
        <v>480.99700000000001</v>
      </c>
      <c r="V22" s="60">
        <f>'[2]STA-2SG'!Z396</f>
        <v>722.73</v>
      </c>
      <c r="W22" s="60">
        <f>'[2]STA-2SG'!AA396</f>
        <v>745.08899999999994</v>
      </c>
      <c r="X22" s="60">
        <f>'[2]STA-2SG'!AB396</f>
        <v>735.92700000000002</v>
      </c>
      <c r="Y22" s="60">
        <f>'[2]STA-2SG'!AC396</f>
        <v>757.56299999999999</v>
      </c>
      <c r="Z22" s="60">
        <f>'[2]STA-2SG'!AD396</f>
        <v>718.07999999999993</v>
      </c>
      <c r="AA22" s="60">
        <f>'[2]STA-2SG'!AE396</f>
        <v>1057.3630000000001</v>
      </c>
      <c r="AB22" s="60">
        <f>'[2]STA-2SG'!AF396</f>
        <v>1199.077</v>
      </c>
      <c r="AC22" s="60">
        <f>'[2]STA-2SG'!AG396</f>
        <v>1234.0339999999999</v>
      </c>
      <c r="AD22" s="60">
        <f>'[2]STA-2SG'!AH396</f>
        <v>1275.5740000000001</v>
      </c>
      <c r="AE22" s="60">
        <f>'[2]STA-2SG'!AI396</f>
        <v>1123.9760000000001</v>
      </c>
      <c r="AF22" s="60">
        <f>'[2]STA-2SG'!AJ396</f>
        <v>1066.1949999999999</v>
      </c>
      <c r="AG22" s="60">
        <f>'[2]STA-2SG'!AK396</f>
        <v>1139.8489999999999</v>
      </c>
      <c r="AH22" s="60">
        <f>'[2]STA-2SG'!AL396</f>
        <v>1483.991</v>
      </c>
      <c r="AI22" s="60">
        <f>'[2]STA-2SG'!AM396</f>
        <v>1672.96</v>
      </c>
      <c r="AJ22" s="60">
        <f>'[2]STA-2SG'!AN396</f>
        <v>1744.057</v>
      </c>
      <c r="AK22" s="60">
        <f>'[2]STA-2SG'!AO396</f>
        <v>1953.2170000000001</v>
      </c>
      <c r="AL22" s="60">
        <f>'[2]STA-2SG'!AP396</f>
        <v>2056.2510000000002</v>
      </c>
      <c r="AM22" s="60">
        <f>'[2]STA-2SG'!AQ396</f>
        <v>2374.1120000000001</v>
      </c>
      <c r="AN22" s="60">
        <f>'[2]STA-2SG'!AR396</f>
        <v>2819.0249999999996</v>
      </c>
      <c r="AO22" s="60">
        <f>'[2]STA-2SG'!AS396</f>
        <v>2770.431</v>
      </c>
      <c r="AP22" s="60">
        <f>'[2]STA-2SG'!AT396</f>
        <v>2818.4659999999999</v>
      </c>
      <c r="AQ22" s="60">
        <f>'[2]STA-2SG'!AU396</f>
        <v>3043.7649999999999</v>
      </c>
      <c r="AR22" s="60">
        <f>'[2]STA-2SG'!AV396</f>
        <v>3199.143</v>
      </c>
      <c r="AS22" s="60">
        <f>'[2]STA-2SG'!AW396</f>
        <v>3362.2080000000001</v>
      </c>
      <c r="AT22" s="60">
        <f>'[2]STA-2SG'!AX396</f>
        <v>3661.1550000000002</v>
      </c>
      <c r="AU22" s="60">
        <f>'[2]STA-2SG'!AY396</f>
        <v>4026.4859999999999</v>
      </c>
      <c r="AV22" s="60">
        <f>'[1]STA-2SG'!AZ396</f>
        <v>4166.5789999999997</v>
      </c>
      <c r="AW22" s="60">
        <f>'[1]STA-2SG'!BA396</f>
        <v>3982.8339999999998</v>
      </c>
      <c r="AX22" s="60">
        <f>'[1]STA-2SG'!BB396</f>
        <v>3913.7879999999996</v>
      </c>
      <c r="AY22" s="60">
        <f>'[1]STA-2SG'!BC396</f>
        <v>4246.7349999999997</v>
      </c>
      <c r="AZ22" s="60">
        <f>'[1]STA-2SG'!BD396</f>
        <v>4181.8519999999999</v>
      </c>
      <c r="BA22" s="60">
        <f>'[1]STA-2SG'!BE396</f>
        <v>3967.884</v>
      </c>
      <c r="BB22" s="60">
        <f>'[1]STA-2SG'!BF396</f>
        <v>3864.9470000000001</v>
      </c>
      <c r="BC22" s="60">
        <f>'[1]STA-2SG'!BG396</f>
        <v>3905.5259999999998</v>
      </c>
      <c r="BD22" s="60">
        <f>'[1]STA-2SG'!BH396</f>
        <v>4018.8326054794502</v>
      </c>
      <c r="BE22" s="60">
        <f>'[1]STA-2SG'!BI396</f>
        <v>4080.3739958904139</v>
      </c>
      <c r="BF22" s="60">
        <f>'[1]STA-2SG'!BJ396</f>
        <v>4108.6349109599996</v>
      </c>
      <c r="BG22" s="60">
        <v>13799.374174230461</v>
      </c>
      <c r="BH22" s="60">
        <v>13956.129445105613</v>
      </c>
      <c r="BI22" s="60">
        <v>14233.044022073293</v>
      </c>
      <c r="BJ22" s="60">
        <v>14790.750739012352</v>
      </c>
      <c r="BK22" s="60">
        <v>15255.807629610215</v>
      </c>
      <c r="BL22" s="60">
        <v>15235.873489882533</v>
      </c>
      <c r="BM22" s="60">
        <v>15521.518362749817</v>
      </c>
      <c r="BN22" s="60">
        <v>15379.511683209555</v>
      </c>
      <c r="BO22" s="60">
        <v>15571.61876040686</v>
      </c>
      <c r="BP22" s="60">
        <v>15779.946479763094</v>
      </c>
      <c r="BQ22" s="60">
        <v>16064.523405479835</v>
      </c>
      <c r="BR22" s="60">
        <v>16352.826926788493</v>
      </c>
      <c r="BS22" s="60">
        <v>16772.597554271644</v>
      </c>
      <c r="BT22" s="60">
        <v>16764.710332412877</v>
      </c>
      <c r="BU22" s="60">
        <v>16724.294445759453</v>
      </c>
      <c r="BV22" s="143">
        <v>16388.713122049998</v>
      </c>
      <c r="BW22" s="143">
        <v>16481.072442437671</v>
      </c>
      <c r="BX22" s="143">
        <v>16506.493938250413</v>
      </c>
      <c r="BY22" s="143">
        <v>16462.554912142055</v>
      </c>
      <c r="BZ22" s="143">
        <v>16620.935247211506</v>
      </c>
      <c r="CA22" s="143">
        <v>16750.228739920822</v>
      </c>
      <c r="CB22" s="143">
        <v>17223.515366171781</v>
      </c>
      <c r="CC22" s="143">
        <v>17025.272846441094</v>
      </c>
      <c r="CD22" s="143">
        <v>17360.692413062054</v>
      </c>
    </row>
    <row r="23" spans="1:82" ht="14.25" x14ac:dyDescent="0.2">
      <c r="A23" s="9" t="s">
        <v>169</v>
      </c>
      <c r="B23" s="64" t="s">
        <v>82</v>
      </c>
      <c r="C23" s="63">
        <f>'[2]STA-2SG'!G397</f>
        <v>60.404000000000003</v>
      </c>
      <c r="D23" s="63">
        <f>'[2]STA-2SG'!H397</f>
        <v>50.06</v>
      </c>
      <c r="E23" s="63">
        <f>'[2]STA-2SG'!I397</f>
        <v>14.932</v>
      </c>
      <c r="F23" s="63">
        <f>'[2]STA-2SG'!J397</f>
        <v>40.308</v>
      </c>
      <c r="G23" s="63">
        <f>'[2]STA-2SG'!K397</f>
        <v>86.79</v>
      </c>
      <c r="H23" s="63">
        <f>'[2]STA-2SG'!L397</f>
        <v>87.638999999999996</v>
      </c>
      <c r="I23" s="63">
        <f>'[2]STA-2SG'!M397</f>
        <v>88.515000000000001</v>
      </c>
      <c r="J23" s="63">
        <f>'[2]STA-2SG'!N397</f>
        <v>257.23599999999999</v>
      </c>
      <c r="K23" s="63">
        <f>'[2]STA-2SG'!O397</f>
        <v>274.87900000000002</v>
      </c>
      <c r="L23" s="63">
        <f>'[2]STA-2SG'!P397</f>
        <v>442.38600000000002</v>
      </c>
      <c r="M23" s="63">
        <f>'[2]STA-2SG'!Q397</f>
        <v>564.58799999999997</v>
      </c>
      <c r="N23" s="63">
        <f>'[2]STA-2SG'!R397</f>
        <v>580.84199999999998</v>
      </c>
      <c r="O23" s="63">
        <f>'[2]STA-2SG'!S397</f>
        <v>552.51300000000003</v>
      </c>
      <c r="P23" s="63">
        <f>'[2]STA-2SG'!T397</f>
        <v>569.16099999999994</v>
      </c>
      <c r="Q23" s="63">
        <f>'[2]STA-2SG'!U397</f>
        <v>646.45899999999995</v>
      </c>
      <c r="R23" s="63">
        <f>'[2]STA-2SG'!V397</f>
        <v>580.43499999999995</v>
      </c>
      <c r="S23" s="63">
        <f>'[2]STA-2SG'!W397</f>
        <v>445.14400000000001</v>
      </c>
      <c r="T23" s="63">
        <f>'[2]STA-2SG'!X397</f>
        <v>452.68200000000002</v>
      </c>
      <c r="U23" s="63">
        <f>'[2]STA-2SG'!Y397</f>
        <v>475.99700000000001</v>
      </c>
      <c r="V23" s="63">
        <f>'[2]STA-2SG'!Z397</f>
        <v>717.673</v>
      </c>
      <c r="W23" s="63">
        <f>'[2]STA-2SG'!AA397</f>
        <v>739.99599999999998</v>
      </c>
      <c r="X23" s="63">
        <f>'[2]STA-2SG'!AB397</f>
        <v>730.89</v>
      </c>
      <c r="Y23" s="63">
        <f>'[2]STA-2SG'!AC397</f>
        <v>752.51199999999994</v>
      </c>
      <c r="Z23" s="63">
        <f>'[2]STA-2SG'!AD397</f>
        <v>712.99599999999998</v>
      </c>
      <c r="AA23" s="63">
        <f>'[2]STA-2SG'!AE397</f>
        <v>1052.3440000000001</v>
      </c>
      <c r="AB23" s="63">
        <f>'[2]STA-2SG'!AF397</f>
        <v>1194.0219999999999</v>
      </c>
      <c r="AC23" s="63">
        <f>'[2]STA-2SG'!AG397</f>
        <v>1228.9449999999999</v>
      </c>
      <c r="AD23" s="63">
        <f>'[2]STA-2SG'!AH397</f>
        <v>1270.5540000000001</v>
      </c>
      <c r="AE23" s="63">
        <f>'[2]STA-2SG'!AI397</f>
        <v>1118.92</v>
      </c>
      <c r="AF23" s="63">
        <f>'[2]STA-2SG'!AJ397</f>
        <v>1061.105</v>
      </c>
      <c r="AG23" s="63">
        <f>'[2]STA-2SG'!AK397</f>
        <v>1139.8489999999999</v>
      </c>
      <c r="AH23" s="63">
        <f>'[2]STA-2SG'!AL397</f>
        <v>1483.991</v>
      </c>
      <c r="AI23" s="63">
        <f>'[2]STA-2SG'!AM397</f>
        <v>1672.96</v>
      </c>
      <c r="AJ23" s="63">
        <f>'[2]STA-2SG'!AN397</f>
        <v>1744.057</v>
      </c>
      <c r="AK23" s="63">
        <f>'[2]STA-2SG'!AO397</f>
        <v>1953.2170000000001</v>
      </c>
      <c r="AL23" s="63">
        <f>'[2]STA-2SG'!AP397</f>
        <v>2056.2510000000002</v>
      </c>
      <c r="AM23" s="63">
        <f>'[2]STA-2SG'!AQ397</f>
        <v>2374.1120000000001</v>
      </c>
      <c r="AN23" s="63">
        <f>'[2]STA-2SG'!AR397</f>
        <v>2496.7089999999998</v>
      </c>
      <c r="AO23" s="63">
        <f>'[2]STA-2SG'!AS397</f>
        <v>2476.819</v>
      </c>
      <c r="AP23" s="63">
        <f>'[2]STA-2SG'!AT397</f>
        <v>2467.297</v>
      </c>
      <c r="AQ23" s="63">
        <f>'[2]STA-2SG'!AU397</f>
        <v>2709.509</v>
      </c>
      <c r="AR23" s="63">
        <f>'[2]STA-2SG'!AV397</f>
        <v>2855.0859999999998</v>
      </c>
      <c r="AS23" s="63">
        <f>'[2]STA-2SG'!AW397</f>
        <v>3059.7950000000001</v>
      </c>
      <c r="AT23" s="63">
        <f>'[2]STA-2SG'!AX397</f>
        <v>3341.306</v>
      </c>
      <c r="AU23" s="63">
        <f>'[2]STA-2SG'!AY397</f>
        <v>3669.5129999999999</v>
      </c>
      <c r="AV23" s="63">
        <f>'[1]STA-2SG'!AZ397</f>
        <v>3808.8599999999997</v>
      </c>
      <c r="AW23" s="63">
        <f>'[1]STA-2SG'!BA397</f>
        <v>3637.2379999999998</v>
      </c>
      <c r="AX23" s="63">
        <f>'[1]STA-2SG'!BB397</f>
        <v>3399.6729999999998</v>
      </c>
      <c r="AY23" s="63">
        <f>'[1]STA-2SG'!BC397</f>
        <v>4115.723</v>
      </c>
      <c r="AZ23" s="63">
        <f>'[1]STA-2SG'!BD397</f>
        <v>4050.8399999999997</v>
      </c>
      <c r="BA23" s="63">
        <f>'[1]STA-2SG'!BE397</f>
        <v>3725.9769999999999</v>
      </c>
      <c r="BB23" s="63">
        <f>'[1]STA-2SG'!BF397</f>
        <v>3334.739</v>
      </c>
      <c r="BC23" s="63">
        <f>'[1]STA-2SG'!BG397</f>
        <v>3362.8879999999999</v>
      </c>
      <c r="BD23" s="63">
        <f>'[1]STA-2SG'!BH397</f>
        <v>3463.8506054794502</v>
      </c>
      <c r="BE23" s="63">
        <f>'[1]STA-2SG'!BI397</f>
        <v>3112.2417260274001</v>
      </c>
      <c r="BF23" s="63">
        <f>'[1]STA-2SG'!BJ397</f>
        <v>3151.99170959</v>
      </c>
      <c r="BG23" s="63">
        <v>12675.903294010461</v>
      </c>
      <c r="BH23" s="63">
        <v>12931.213069625614</v>
      </c>
      <c r="BI23" s="63">
        <v>13210.344925283292</v>
      </c>
      <c r="BJ23" s="63">
        <v>13779.251431872352</v>
      </c>
      <c r="BK23" s="63">
        <v>14237.993129130215</v>
      </c>
      <c r="BL23" s="63">
        <v>14075.580137312534</v>
      </c>
      <c r="BM23" s="63">
        <v>14363.618381509817</v>
      </c>
      <c r="BN23" s="63">
        <v>14214.661692269556</v>
      </c>
      <c r="BO23" s="63">
        <v>14409.52500628686</v>
      </c>
      <c r="BP23" s="63">
        <v>14625.971162023094</v>
      </c>
      <c r="BQ23" s="63">
        <v>14968.847483449836</v>
      </c>
      <c r="BR23" s="63">
        <v>15256.301323528493</v>
      </c>
      <c r="BS23" s="63">
        <v>15575.760969341645</v>
      </c>
      <c r="BT23" s="63">
        <v>15560.502238692878</v>
      </c>
      <c r="BU23" s="63">
        <v>15523.301512249453</v>
      </c>
      <c r="BV23" s="144">
        <v>15195.076162949999</v>
      </c>
      <c r="BW23" s="144">
        <v>15278.97274822767</v>
      </c>
      <c r="BX23" s="144">
        <v>15443.903646550414</v>
      </c>
      <c r="BY23" s="144">
        <v>15403.639306932055</v>
      </c>
      <c r="BZ23" s="144">
        <v>15363.621605761506</v>
      </c>
      <c r="CA23" s="144">
        <v>15494.462534560822</v>
      </c>
      <c r="CB23" s="144">
        <v>15634.110941901781</v>
      </c>
      <c r="CC23" s="144">
        <v>15554.222972141095</v>
      </c>
      <c r="CD23" s="144">
        <v>15881.801505382055</v>
      </c>
    </row>
    <row r="24" spans="1:82" s="61" customFormat="1" ht="15" x14ac:dyDescent="0.25">
      <c r="A24" s="9" t="s">
        <v>170</v>
      </c>
      <c r="B24" s="59" t="s">
        <v>87</v>
      </c>
      <c r="C24" s="60">
        <f>'[2]STA-2SG'!G414</f>
        <v>140.64600000000002</v>
      </c>
      <c r="D24" s="60">
        <f>'[2]STA-2SG'!H414</f>
        <v>140.64600000000002</v>
      </c>
      <c r="E24" s="60">
        <f>'[2]STA-2SG'!I414</f>
        <v>140.62700000000001</v>
      </c>
      <c r="F24" s="60">
        <f>'[2]STA-2SG'!J414</f>
        <v>140.62700000000001</v>
      </c>
      <c r="G24" s="60">
        <f>'[2]STA-2SG'!K414</f>
        <v>140.62700000000001</v>
      </c>
      <c r="H24" s="60">
        <f>'[2]STA-2SG'!L414</f>
        <v>140.67600000000002</v>
      </c>
      <c r="I24" s="60">
        <f>'[2]STA-2SG'!M414</f>
        <v>140.68600000000001</v>
      </c>
      <c r="J24" s="60">
        <f>'[2]STA-2SG'!N414</f>
        <v>140.68600000000001</v>
      </c>
      <c r="K24" s="60">
        <f>'[2]STA-2SG'!O414</f>
        <v>140.68600000000001</v>
      </c>
      <c r="L24" s="60">
        <f>'[2]STA-2SG'!P414</f>
        <v>100.43599999999999</v>
      </c>
      <c r="M24" s="60">
        <f>'[2]STA-2SG'!Q414</f>
        <v>130.583</v>
      </c>
      <c r="N24" s="60">
        <f>'[2]STA-2SG'!R414</f>
        <v>130.583</v>
      </c>
      <c r="O24" s="60">
        <f>'[2]STA-2SG'!S414</f>
        <v>130.583</v>
      </c>
      <c r="P24" s="60">
        <f>'[2]STA-2SG'!T414</f>
        <v>100.43599999999999</v>
      </c>
      <c r="Q24" s="60">
        <f>'[2]STA-2SG'!U414</f>
        <v>148.006</v>
      </c>
      <c r="R24" s="60">
        <f>'[2]STA-2SG'!V414</f>
        <v>189.07599999999999</v>
      </c>
      <c r="S24" s="60">
        <f>'[2]STA-2SG'!W414</f>
        <v>195.98699999999999</v>
      </c>
      <c r="T24" s="60">
        <f>'[2]STA-2SG'!X414</f>
        <v>194.59900000000002</v>
      </c>
      <c r="U24" s="60">
        <f>'[2]STA-2SG'!Y414</f>
        <v>117.58199999999999</v>
      </c>
      <c r="V24" s="60">
        <f>'[2]STA-2SG'!Z414</f>
        <v>115.6</v>
      </c>
      <c r="W24" s="60">
        <f>'[2]STA-2SG'!AA414</f>
        <v>116.547</v>
      </c>
      <c r="X24" s="60">
        <f>'[2]STA-2SG'!AB414</f>
        <v>107.071</v>
      </c>
      <c r="Y24" s="60">
        <f>'[2]STA-2SG'!AC414</f>
        <v>105.607</v>
      </c>
      <c r="Z24" s="60">
        <f>'[2]STA-2SG'!AD414</f>
        <v>106.413</v>
      </c>
      <c r="AA24" s="60">
        <f>'[2]STA-2SG'!AE414</f>
        <v>110.187</v>
      </c>
      <c r="AB24" s="60">
        <f>'[2]STA-2SG'!AF414</f>
        <v>95.802000000000007</v>
      </c>
      <c r="AC24" s="60">
        <f>'[2]STA-2SG'!AG414</f>
        <v>137.80799999999999</v>
      </c>
      <c r="AD24" s="60">
        <f>'[2]STA-2SG'!AH414</f>
        <v>139.88</v>
      </c>
      <c r="AE24" s="60">
        <f>'[2]STA-2SG'!AI414</f>
        <v>133.70699999999999</v>
      </c>
      <c r="AF24" s="60">
        <f>'[2]STA-2SG'!AJ414</f>
        <v>167.35599999999999</v>
      </c>
      <c r="AG24" s="60">
        <f>'[2]STA-2SG'!AK414</f>
        <v>170.17899999999997</v>
      </c>
      <c r="AH24" s="60">
        <f>'[2]STA-2SG'!AL414</f>
        <v>135.90199999999999</v>
      </c>
      <c r="AI24" s="60">
        <f>'[2]STA-2SG'!AM414</f>
        <v>101.92400000000001</v>
      </c>
      <c r="AJ24" s="60">
        <f>'[2]STA-2SG'!AN414</f>
        <v>114.61799999999999</v>
      </c>
      <c r="AK24" s="60">
        <f>'[2]STA-2SG'!AO414</f>
        <v>297.76099999999997</v>
      </c>
      <c r="AL24" s="60">
        <f>'[2]STA-2SG'!AP414</f>
        <v>320.41800000000001</v>
      </c>
      <c r="AM24" s="60">
        <f>'[2]STA-2SG'!AQ414</f>
        <v>329.00300000000004</v>
      </c>
      <c r="AN24" s="60">
        <f>'[2]STA-2SG'!AR414</f>
        <v>6.0289999999999999</v>
      </c>
      <c r="AO24" s="60">
        <f>'[2]STA-2SG'!AS414</f>
        <v>6.0289999999999999</v>
      </c>
      <c r="AP24" s="60">
        <f>'[2]STA-2SG'!AT414</f>
        <v>6.032</v>
      </c>
      <c r="AQ24" s="60">
        <f>'[2]STA-2SG'!AU414</f>
        <v>6.0430000000000001</v>
      </c>
      <c r="AR24" s="60">
        <f>'[2]STA-2SG'!AV414</f>
        <v>5.7460000000000004</v>
      </c>
      <c r="AS24" s="60">
        <f>'[2]STA-2SG'!AW414</f>
        <v>5.7549999999999999</v>
      </c>
      <c r="AT24" s="60">
        <f>'[2]STA-2SG'!AX414</f>
        <v>5.7069999999999999</v>
      </c>
      <c r="AU24" s="60">
        <f>'[2]STA-2SG'!AY414</f>
        <v>5.7149999999999999</v>
      </c>
      <c r="AV24" s="60">
        <f>'[1]STA-2SG'!AZ414</f>
        <v>5.6719999999999997</v>
      </c>
      <c r="AW24" s="60">
        <f>'[1]STA-2SG'!BA414</f>
        <v>5.68</v>
      </c>
      <c r="AX24" s="60">
        <f>'[1]STA-2SG'!BB414</f>
        <v>5.2160000000000002</v>
      </c>
      <c r="AY24" s="60">
        <f>'[1]STA-2SG'!BC414</f>
        <v>5.641</v>
      </c>
      <c r="AZ24" s="60">
        <f>'[1]STA-2SG'!BD414</f>
        <v>5.2279999999999998</v>
      </c>
      <c r="BA24" s="60">
        <f>'[1]STA-2SG'!BE414</f>
        <v>5.6149999999999993</v>
      </c>
      <c r="BB24" s="60">
        <f>'[1]STA-2SG'!BF414</f>
        <v>5.6149999999999993</v>
      </c>
      <c r="BC24" s="60">
        <f>'[1]STA-2SG'!BG414</f>
        <v>5.6769999999999996</v>
      </c>
      <c r="BD24" s="60">
        <f>'[1]STA-2SG'!BH414</f>
        <v>5.601</v>
      </c>
      <c r="BE24" s="60">
        <f>'[1]STA-2SG'!BI414</f>
        <v>2.2178399999999998</v>
      </c>
      <c r="BF24" s="60">
        <f>'[1]STA-2SG'!BJ414</f>
        <v>5.306</v>
      </c>
      <c r="BG24" s="60">
        <v>60.298999999999999</v>
      </c>
      <c r="BH24" s="60">
        <v>57.152999999999999</v>
      </c>
      <c r="BI24" s="60">
        <v>56.491</v>
      </c>
      <c r="BJ24" s="60">
        <v>56.491999999999997</v>
      </c>
      <c r="BK24" s="60">
        <v>66.635000000000005</v>
      </c>
      <c r="BL24" s="60">
        <v>56.542999999999999</v>
      </c>
      <c r="BM24" s="60">
        <v>54.405000000000001</v>
      </c>
      <c r="BN24" s="60">
        <v>50.39</v>
      </c>
      <c r="BO24" s="60">
        <v>51.235999999999997</v>
      </c>
      <c r="BP24" s="60">
        <v>68.731999999999999</v>
      </c>
      <c r="BQ24" s="60">
        <v>68.731999999999999</v>
      </c>
      <c r="BR24" s="60">
        <v>52.34</v>
      </c>
      <c r="BS24" s="60">
        <v>50.203000000000003</v>
      </c>
      <c r="BT24" s="60">
        <v>51.859000000000002</v>
      </c>
      <c r="BU24" s="60">
        <v>50.078000000000003</v>
      </c>
      <c r="BV24" s="143">
        <v>51.991999999999997</v>
      </c>
      <c r="BW24" s="143">
        <v>53.125</v>
      </c>
      <c r="BX24" s="143">
        <v>51.911000000000001</v>
      </c>
      <c r="BY24" s="143">
        <v>51.509</v>
      </c>
      <c r="BZ24" s="143">
        <v>51.509</v>
      </c>
      <c r="CA24" s="143">
        <v>51.509</v>
      </c>
      <c r="CB24" s="143">
        <v>40.015000000000001</v>
      </c>
      <c r="CC24" s="143">
        <v>40.015000000000001</v>
      </c>
      <c r="CD24" s="143">
        <v>40.015000000000001</v>
      </c>
    </row>
    <row r="25" spans="1:82" s="61" customFormat="1" ht="15" x14ac:dyDescent="0.25">
      <c r="A25" s="9" t="s">
        <v>171</v>
      </c>
      <c r="B25" s="59" t="s">
        <v>90</v>
      </c>
      <c r="C25" s="60">
        <f>'[2]STA-2SG'!G432</f>
        <v>0</v>
      </c>
      <c r="D25" s="60">
        <f>'[2]STA-2SG'!H432</f>
        <v>0</v>
      </c>
      <c r="E25" s="60">
        <f>'[2]STA-2SG'!I432</f>
        <v>0</v>
      </c>
      <c r="F25" s="60">
        <f>'[2]STA-2SG'!J432</f>
        <v>0</v>
      </c>
      <c r="G25" s="60">
        <f>'[2]STA-2SG'!K432</f>
        <v>0</v>
      </c>
      <c r="H25" s="60">
        <f>'[2]STA-2SG'!L432</f>
        <v>0</v>
      </c>
      <c r="I25" s="60">
        <f>'[2]STA-2SG'!M432</f>
        <v>0</v>
      </c>
      <c r="J25" s="60">
        <f>'[2]STA-2SG'!N432</f>
        <v>0</v>
      </c>
      <c r="K25" s="60">
        <f>'[2]STA-2SG'!O432</f>
        <v>0</v>
      </c>
      <c r="L25" s="60">
        <f>'[2]STA-2SG'!P432</f>
        <v>0</v>
      </c>
      <c r="M25" s="60">
        <f>'[2]STA-2SG'!Q432</f>
        <v>0</v>
      </c>
      <c r="N25" s="60">
        <f>'[2]STA-2SG'!R432</f>
        <v>0</v>
      </c>
      <c r="O25" s="60">
        <f>'[2]STA-2SG'!S432</f>
        <v>0</v>
      </c>
      <c r="P25" s="60">
        <f>'[2]STA-2SG'!T432</f>
        <v>0</v>
      </c>
      <c r="Q25" s="60">
        <f>'[2]STA-2SG'!U432</f>
        <v>0</v>
      </c>
      <c r="R25" s="60">
        <f>'[2]STA-2SG'!V432</f>
        <v>0</v>
      </c>
      <c r="S25" s="60">
        <f>'[2]STA-2SG'!W432</f>
        <v>0</v>
      </c>
      <c r="T25" s="60">
        <f>'[2]STA-2SG'!X432</f>
        <v>0</v>
      </c>
      <c r="U25" s="60">
        <f>'[2]STA-2SG'!Y432</f>
        <v>0</v>
      </c>
      <c r="V25" s="60">
        <f>'[2]STA-2SG'!Z432</f>
        <v>0</v>
      </c>
      <c r="W25" s="60">
        <f>'[2]STA-2SG'!AA432</f>
        <v>0</v>
      </c>
      <c r="X25" s="60">
        <f>'[2]STA-2SG'!AB432</f>
        <v>0</v>
      </c>
      <c r="Y25" s="60">
        <f>'[2]STA-2SG'!AC432</f>
        <v>0</v>
      </c>
      <c r="Z25" s="60">
        <f>'[2]STA-2SG'!AD432</f>
        <v>0</v>
      </c>
      <c r="AA25" s="60">
        <f>'[2]STA-2SG'!AE432</f>
        <v>0</v>
      </c>
      <c r="AB25" s="60">
        <f>'[2]STA-2SG'!AF432</f>
        <v>0</v>
      </c>
      <c r="AC25" s="60">
        <f>'[2]STA-2SG'!AG432</f>
        <v>0</v>
      </c>
      <c r="AD25" s="60">
        <f>'[2]STA-2SG'!AH432</f>
        <v>0</v>
      </c>
      <c r="AE25" s="60">
        <f>'[2]STA-2SG'!AI432</f>
        <v>0</v>
      </c>
      <c r="AF25" s="60">
        <f>'[2]STA-2SG'!AJ432</f>
        <v>0</v>
      </c>
      <c r="AG25" s="60">
        <f>'[2]STA-2SG'!AK432</f>
        <v>0</v>
      </c>
      <c r="AH25" s="60">
        <f>'[2]STA-2SG'!AL432</f>
        <v>0</v>
      </c>
      <c r="AI25" s="60">
        <f>'[2]STA-2SG'!AM432</f>
        <v>0</v>
      </c>
      <c r="AJ25" s="60">
        <f>'[2]STA-2SG'!AN432</f>
        <v>0</v>
      </c>
      <c r="AK25" s="60">
        <f>'[2]STA-2SG'!AO432</f>
        <v>0</v>
      </c>
      <c r="AL25" s="60">
        <f>'[2]STA-2SG'!AP432</f>
        <v>0</v>
      </c>
      <c r="AM25" s="60">
        <f>'[2]STA-2SG'!AQ432</f>
        <v>0</v>
      </c>
      <c r="AN25" s="60">
        <f>'[2]STA-2SG'!AR432</f>
        <v>0</v>
      </c>
      <c r="AO25" s="60">
        <f>'[2]STA-2SG'!AS432</f>
        <v>0</v>
      </c>
      <c r="AP25" s="60">
        <f>'[2]STA-2SG'!AT432</f>
        <v>0</v>
      </c>
      <c r="AQ25" s="60">
        <f>'[2]STA-2SG'!AU432</f>
        <v>0</v>
      </c>
      <c r="AR25" s="60">
        <f>'[2]STA-2SG'!AV432</f>
        <v>0</v>
      </c>
      <c r="AS25" s="60">
        <f>'[2]STA-2SG'!AW432</f>
        <v>0</v>
      </c>
      <c r="AT25" s="60">
        <f>'[2]STA-2SG'!AX432</f>
        <v>0</v>
      </c>
      <c r="AU25" s="60">
        <f>'[2]STA-2SG'!AY432</f>
        <v>0</v>
      </c>
      <c r="AV25" s="60">
        <f>'[1]STA-2SG'!AZ432</f>
        <v>0</v>
      </c>
      <c r="AW25" s="60">
        <f>'[1]STA-2SG'!BA432</f>
        <v>0</v>
      </c>
      <c r="AX25" s="60">
        <f>'[1]STA-2SG'!BB432</f>
        <v>0</v>
      </c>
      <c r="AY25" s="60">
        <f>'[1]STA-2SG'!BC432</f>
        <v>0</v>
      </c>
      <c r="AZ25" s="60">
        <f>'[1]STA-2SG'!BD432</f>
        <v>0</v>
      </c>
      <c r="BA25" s="60">
        <f>'[1]STA-2SG'!BE432</f>
        <v>0</v>
      </c>
      <c r="BB25" s="60">
        <f>'[1]STA-2SG'!BF432</f>
        <v>0</v>
      </c>
      <c r="BC25" s="60">
        <f>'[1]STA-2SG'!BG432</f>
        <v>0</v>
      </c>
      <c r="BD25" s="60">
        <f>'[1]STA-2SG'!BH432</f>
        <v>0</v>
      </c>
      <c r="BE25" s="60">
        <f>'[1]STA-2SG'!BI432</f>
        <v>0</v>
      </c>
      <c r="BF25" s="60">
        <f>'[1]STA-2SG'!BJ432</f>
        <v>0</v>
      </c>
      <c r="BG25" s="60">
        <v>77.677256340000014</v>
      </c>
      <c r="BH25" s="60">
        <v>65.197338919999993</v>
      </c>
      <c r="BI25" s="60">
        <v>89.015721010000007</v>
      </c>
      <c r="BJ25" s="60">
        <v>28.290543899999996</v>
      </c>
      <c r="BK25" s="60">
        <v>147.23337434000001</v>
      </c>
      <c r="BL25" s="60">
        <v>103.03982229</v>
      </c>
      <c r="BM25" s="60">
        <v>86.866539839999987</v>
      </c>
      <c r="BN25" s="60">
        <v>121.72608692</v>
      </c>
      <c r="BO25" s="60">
        <v>94.413743240000002</v>
      </c>
      <c r="BP25" s="60">
        <v>29.223745829999999</v>
      </c>
      <c r="BQ25" s="60">
        <v>32.859688160000005</v>
      </c>
      <c r="BR25" s="60">
        <v>48.663323729999995</v>
      </c>
      <c r="BS25" s="60">
        <v>114.63610985999999</v>
      </c>
      <c r="BT25" s="60">
        <v>48.042369210000004</v>
      </c>
      <c r="BU25" s="60">
        <v>43.449641060000005</v>
      </c>
      <c r="BV25" s="143">
        <v>37.624907700000001</v>
      </c>
      <c r="BW25" s="143">
        <v>55.94742359</v>
      </c>
      <c r="BX25" s="143">
        <v>39.282835300000002</v>
      </c>
      <c r="BY25" s="143">
        <v>51.631651650000002</v>
      </c>
      <c r="BZ25" s="143">
        <v>37.24030234</v>
      </c>
      <c r="CA25" s="143">
        <v>34.44070885</v>
      </c>
      <c r="CB25" s="143">
        <v>71.01828107</v>
      </c>
      <c r="CC25" s="143">
        <v>67.025624889999989</v>
      </c>
      <c r="CD25" s="143">
        <v>89.467074300000007</v>
      </c>
    </row>
    <row r="26" spans="1:82" s="61" customFormat="1" ht="15" x14ac:dyDescent="0.25">
      <c r="A26" s="9" t="s">
        <v>172</v>
      </c>
      <c r="B26" s="59" t="s">
        <v>93</v>
      </c>
      <c r="C26" s="60">
        <f>'[2]STA-2SG'!G477</f>
        <v>2848.299</v>
      </c>
      <c r="D26" s="60">
        <f>'[2]STA-2SG'!H477</f>
        <v>2890.0429999999997</v>
      </c>
      <c r="E26" s="60">
        <f>'[2]STA-2SG'!I477</f>
        <v>2926.6899999999996</v>
      </c>
      <c r="F26" s="60">
        <f>'[2]STA-2SG'!J477</f>
        <v>2947.9290000000001</v>
      </c>
      <c r="G26" s="60">
        <f>'[2]STA-2SG'!K477</f>
        <v>2911.2209999999995</v>
      </c>
      <c r="H26" s="60">
        <f>'[2]STA-2SG'!L477</f>
        <v>2960.7350000000001</v>
      </c>
      <c r="I26" s="60">
        <f>'[2]STA-2SG'!M477</f>
        <v>3003.9189999999999</v>
      </c>
      <c r="J26" s="60">
        <f>'[2]STA-2SG'!N477</f>
        <v>3033.8449999999998</v>
      </c>
      <c r="K26" s="60">
        <f>'[2]STA-2SG'!O477</f>
        <v>2803.078</v>
      </c>
      <c r="L26" s="60">
        <f>'[2]STA-2SG'!P477</f>
        <v>2651.942</v>
      </c>
      <c r="M26" s="60">
        <f>'[2]STA-2SG'!Q477</f>
        <v>2936.5540000000001</v>
      </c>
      <c r="N26" s="60">
        <f>'[2]STA-2SG'!R477</f>
        <v>2971.9589999999998</v>
      </c>
      <c r="O26" s="60">
        <f>'[2]STA-2SG'!S477</f>
        <v>3010.404</v>
      </c>
      <c r="P26" s="60">
        <f>'[2]STA-2SG'!T477</f>
        <v>3029.2870000000003</v>
      </c>
      <c r="Q26" s="60">
        <f>'[2]STA-2SG'!U477</f>
        <v>3193.5898318899999</v>
      </c>
      <c r="R26" s="60">
        <f>'[2]STA-2SG'!V477</f>
        <v>3667.3514364800003</v>
      </c>
      <c r="S26" s="60">
        <f>'[2]STA-2SG'!W477</f>
        <v>3707.3815286999998</v>
      </c>
      <c r="T26" s="60">
        <f>'[2]STA-2SG'!X477</f>
        <v>3462.6786426500003</v>
      </c>
      <c r="U26" s="60">
        <f>'[2]STA-2SG'!Y477</f>
        <v>3640.5760791000002</v>
      </c>
      <c r="V26" s="60">
        <f>'[2]STA-2SG'!Z477</f>
        <v>3558.1173415900003</v>
      </c>
      <c r="W26" s="60">
        <f>'[2]STA-2SG'!AA477</f>
        <v>3645.0438076399996</v>
      </c>
      <c r="X26" s="60">
        <f>'[2]STA-2SG'!AB477</f>
        <v>3658.02406023</v>
      </c>
      <c r="Y26" s="60">
        <f>'[2]STA-2SG'!AC477</f>
        <v>3671.6802404099999</v>
      </c>
      <c r="Z26" s="60">
        <f>'[2]STA-2SG'!AD477</f>
        <v>3647.0986928900002</v>
      </c>
      <c r="AA26" s="60">
        <f>'[2]STA-2SG'!AE477</f>
        <v>3639.9301157199998</v>
      </c>
      <c r="AB26" s="60">
        <f>'[2]STA-2SG'!AF477</f>
        <v>3641.3307574299997</v>
      </c>
      <c r="AC26" s="60">
        <f>'[2]STA-2SG'!AG477</f>
        <v>3838.3428505500001</v>
      </c>
      <c r="AD26" s="60">
        <f>'[2]STA-2SG'!AH477</f>
        <v>3886.5331920500003</v>
      </c>
      <c r="AE26" s="60">
        <f>'[2]STA-2SG'!AI477</f>
        <v>3913.7840949900001</v>
      </c>
      <c r="AF26" s="60">
        <f>'[2]STA-2SG'!AJ477</f>
        <v>3981.5219512200001</v>
      </c>
      <c r="AG26" s="60">
        <f>'[2]STA-2SG'!AK477</f>
        <v>4091.5849833769998</v>
      </c>
      <c r="AH26" s="60">
        <f>'[2]STA-2SG'!AL477</f>
        <v>4050.6096198529995</v>
      </c>
      <c r="AI26" s="60">
        <f>'[2]STA-2SG'!AM477</f>
        <v>4019.3964229399999</v>
      </c>
      <c r="AJ26" s="60">
        <f>'[2]STA-2SG'!AN477</f>
        <v>3974.8546249799997</v>
      </c>
      <c r="AK26" s="60">
        <f>'[2]STA-2SG'!AO477</f>
        <v>3943.4696928899998</v>
      </c>
      <c r="AL26" s="60">
        <f>'[2]STA-2SG'!AP477</f>
        <v>3977.6406928900001</v>
      </c>
      <c r="AM26" s="60">
        <f>'[2]STA-2SG'!AQ477</f>
        <v>3859.5754789400007</v>
      </c>
      <c r="AN26" s="60">
        <f>'[2]STA-2SG'!AR477</f>
        <v>4020.9106928899996</v>
      </c>
      <c r="AO26" s="60">
        <f>'[2]STA-2SG'!AS477</f>
        <v>3770.1074789400004</v>
      </c>
      <c r="AP26" s="60">
        <f>'[2]STA-2SG'!AT477</f>
        <v>4119.98699253</v>
      </c>
      <c r="AQ26" s="60">
        <f>'[2]STA-2SG'!AU477</f>
        <v>3985.2566500000003</v>
      </c>
      <c r="AR26" s="60">
        <f>'[2]STA-2SG'!AV477</f>
        <v>4129.8784532899999</v>
      </c>
      <c r="AS26" s="60">
        <f>'[2]STA-2SG'!AW477</f>
        <v>4200.08326502</v>
      </c>
      <c r="AT26" s="60">
        <f>'[2]STA-2SG'!AX477</f>
        <v>4250.9549330299997</v>
      </c>
      <c r="AU26" s="60">
        <f>'[2]STA-2SG'!AY477</f>
        <v>4185.51503839</v>
      </c>
      <c r="AV26" s="60">
        <f t="shared" ref="AV26:BF26" si="3">SUM(AV27:AV31)</f>
        <v>4223.0542290099993</v>
      </c>
      <c r="AW26" s="60">
        <f t="shared" si="3"/>
        <v>4329.2433782099997</v>
      </c>
      <c r="AX26" s="60">
        <f t="shared" si="3"/>
        <v>4164.7492717200003</v>
      </c>
      <c r="AY26" s="60">
        <f t="shared" si="3"/>
        <v>4254.6734655600003</v>
      </c>
      <c r="AZ26" s="60">
        <f t="shared" si="3"/>
        <v>4320.2751980800003</v>
      </c>
      <c r="BA26" s="60">
        <f t="shared" si="3"/>
        <v>4300.6615199399994</v>
      </c>
      <c r="BB26" s="60">
        <f t="shared" si="3"/>
        <v>4313.6066794299995</v>
      </c>
      <c r="BC26" s="60">
        <f t="shared" si="3"/>
        <v>4289.8944380900002</v>
      </c>
      <c r="BD26" s="60">
        <f t="shared" si="3"/>
        <v>4264.9642490400001</v>
      </c>
      <c r="BE26" s="60">
        <f t="shared" si="3"/>
        <v>4344.0657426400003</v>
      </c>
      <c r="BF26" s="60">
        <f t="shared" si="3"/>
        <v>4368.62153588</v>
      </c>
      <c r="BG26" s="60">
        <v>8934.4005666307203</v>
      </c>
      <c r="BH26" s="60">
        <v>8995.6423947283438</v>
      </c>
      <c r="BI26" s="60">
        <v>8963.6779183499984</v>
      </c>
      <c r="BJ26" s="60">
        <v>9080.4255700000012</v>
      </c>
      <c r="BK26" s="60">
        <v>9234.0890991000015</v>
      </c>
      <c r="BL26" s="60">
        <v>9433.3929626200006</v>
      </c>
      <c r="BM26" s="60">
        <v>9645.5662030700005</v>
      </c>
      <c r="BN26" s="60">
        <v>9633.150921880002</v>
      </c>
      <c r="BO26" s="60">
        <v>9909.30814121</v>
      </c>
      <c r="BP26" s="60">
        <v>10119.20504402</v>
      </c>
      <c r="BQ26" s="60">
        <v>10222.910304159999</v>
      </c>
      <c r="BR26" s="60">
        <v>10612.221828579999</v>
      </c>
      <c r="BS26" s="60">
        <v>10574.126590029999</v>
      </c>
      <c r="BT26" s="60">
        <v>10653.099349930002</v>
      </c>
      <c r="BU26" s="60">
        <v>10836.87906119</v>
      </c>
      <c r="BV26" s="143">
        <v>10923.283728801</v>
      </c>
      <c r="BW26" s="143">
        <v>11065.27113282</v>
      </c>
      <c r="BX26" s="143">
        <v>11253.57235778</v>
      </c>
      <c r="BY26" s="143">
        <v>11445.00038668</v>
      </c>
      <c r="BZ26" s="143">
        <v>11459.064397599999</v>
      </c>
      <c r="CA26" s="143">
        <v>11564.00827925</v>
      </c>
      <c r="CB26" s="143">
        <v>12079.548779670002</v>
      </c>
      <c r="CC26" s="143">
        <v>12306.424332030001</v>
      </c>
      <c r="CD26" s="143">
        <v>12129.263184769999</v>
      </c>
    </row>
    <row r="27" spans="1:82" ht="14.25" x14ac:dyDescent="0.2">
      <c r="A27" s="9" t="s">
        <v>173</v>
      </c>
      <c r="B27" s="62" t="s">
        <v>95</v>
      </c>
      <c r="C27" s="63">
        <f>'[2]STA-2SG'!G478</f>
        <v>988.76699999999994</v>
      </c>
      <c r="D27" s="63">
        <f>'[2]STA-2SG'!H478</f>
        <v>988.76699999999994</v>
      </c>
      <c r="E27" s="63">
        <f>'[2]STA-2SG'!I478</f>
        <v>988.76699999999994</v>
      </c>
      <c r="F27" s="63">
        <f>'[2]STA-2SG'!J478</f>
        <v>988.76699999999994</v>
      </c>
      <c r="G27" s="63">
        <f>'[2]STA-2SG'!K478</f>
        <v>988.76699999999994</v>
      </c>
      <c r="H27" s="63">
        <f>'[2]STA-2SG'!L478</f>
        <v>988.76699999999994</v>
      </c>
      <c r="I27" s="63">
        <f>'[2]STA-2SG'!M478</f>
        <v>988.76699999999994</v>
      </c>
      <c r="J27" s="63">
        <f>'[2]STA-2SG'!N478</f>
        <v>988.76699999999994</v>
      </c>
      <c r="K27" s="63">
        <f>'[2]STA-2SG'!O478</f>
        <v>988.76699999999994</v>
      </c>
      <c r="L27" s="63">
        <f>'[2]STA-2SG'!P478</f>
        <v>788.351</v>
      </c>
      <c r="M27" s="63">
        <f>'[2]STA-2SG'!Q478</f>
        <v>1051.5360000000001</v>
      </c>
      <c r="N27" s="63">
        <f>'[2]STA-2SG'!R478</f>
        <v>1051.5360000000001</v>
      </c>
      <c r="O27" s="63">
        <f>'[2]STA-2SG'!S478</f>
        <v>1051.5360000000001</v>
      </c>
      <c r="P27" s="63">
        <f>'[2]STA-2SG'!T478</f>
        <v>545.49</v>
      </c>
      <c r="Q27" s="63">
        <f>'[2]STA-2SG'!U478</f>
        <v>552.14938719000008</v>
      </c>
      <c r="R27" s="63">
        <f>'[2]STA-2SG'!V478</f>
        <v>1391.1403871900002</v>
      </c>
      <c r="S27" s="63">
        <f>'[2]STA-2SG'!W478</f>
        <v>1391.1403871900002</v>
      </c>
      <c r="T27" s="63">
        <f>'[2]STA-2SG'!X478</f>
        <v>1391.1403871900002</v>
      </c>
      <c r="U27" s="63">
        <f>'[2]STA-2SG'!Y478</f>
        <v>347.54438719000007</v>
      </c>
      <c r="V27" s="63">
        <f>'[2]STA-2SG'!Z478</f>
        <v>347.54438719000007</v>
      </c>
      <c r="W27" s="63">
        <f>'[2]STA-2SG'!AA478</f>
        <v>1317.28338719</v>
      </c>
      <c r="X27" s="63">
        <f>'[2]STA-2SG'!AB478</f>
        <v>347.54438719000007</v>
      </c>
      <c r="Y27" s="63">
        <f>'[2]STA-2SG'!AC478</f>
        <v>1317.28338719</v>
      </c>
      <c r="Z27" s="63">
        <f>'[2]STA-2SG'!AD478</f>
        <v>347.54438719000007</v>
      </c>
      <c r="AA27" s="63">
        <f>'[2]STA-2SG'!AE478</f>
        <v>1277.6993871899999</v>
      </c>
      <c r="AB27" s="63">
        <f>'[2]STA-2SG'!AF478</f>
        <v>1277.6993871899999</v>
      </c>
      <c r="AC27" s="63">
        <f>'[2]STA-2SG'!AG478</f>
        <v>278.18638719000006</v>
      </c>
      <c r="AD27" s="63">
        <f>'[2]STA-2SG'!AH478</f>
        <v>278.18538719000003</v>
      </c>
      <c r="AE27" s="63">
        <f>'[2]STA-2SG'!AI478</f>
        <v>1420.97638719</v>
      </c>
      <c r="AF27" s="63">
        <f>'[2]STA-2SG'!AJ478</f>
        <v>278.18538719000003</v>
      </c>
      <c r="AG27" s="63">
        <f>'[2]STA-2SG'!AK478</f>
        <v>278.18538719000003</v>
      </c>
      <c r="AH27" s="63">
        <f>'[2]STA-2SG'!AL478</f>
        <v>1420.97638719</v>
      </c>
      <c r="AI27" s="63">
        <f>'[2]STA-2SG'!AM478</f>
        <v>1421.2563871899999</v>
      </c>
      <c r="AJ27" s="63">
        <f>'[2]STA-2SG'!AN478</f>
        <v>1421.2563871899999</v>
      </c>
      <c r="AK27" s="63">
        <f>'[2]STA-2SG'!AO478</f>
        <v>1421.2563871899999</v>
      </c>
      <c r="AL27" s="63">
        <f>'[2]STA-2SG'!AP478</f>
        <v>278.46538719000006</v>
      </c>
      <c r="AM27" s="63">
        <f>'[2]STA-2SG'!AQ478</f>
        <v>1421.2563871899999</v>
      </c>
      <c r="AN27" s="63">
        <f>'[2]STA-2SG'!AR478</f>
        <v>278.46538719000006</v>
      </c>
      <c r="AO27" s="63">
        <f>'[2]STA-2SG'!AS478</f>
        <v>278.46538719000006</v>
      </c>
      <c r="AP27" s="63">
        <f>'[2]STA-2SG'!AT478</f>
        <v>278.46538719000006</v>
      </c>
      <c r="AQ27" s="63">
        <f>'[2]STA-2SG'!AU478</f>
        <v>278.46538719000006</v>
      </c>
      <c r="AR27" s="63">
        <f>'[2]STA-2SG'!AV478</f>
        <v>278.46538719000006</v>
      </c>
      <c r="AS27" s="63">
        <f>'[2]STA-2SG'!AW478</f>
        <v>278.46538719000006</v>
      </c>
      <c r="AT27" s="63">
        <f>'[2]STA-2SG'!AX478</f>
        <v>278.46538719000006</v>
      </c>
      <c r="AU27" s="63">
        <f>'[2]STA-2SG'!AY478</f>
        <v>278.46538719000006</v>
      </c>
      <c r="AV27" s="63">
        <f>'[1]STA-2SG'!AZ478</f>
        <v>278.46438718999997</v>
      </c>
      <c r="AW27" s="63">
        <f>'[1]STA-2SG'!BA478</f>
        <v>278.46438718999997</v>
      </c>
      <c r="AX27" s="63">
        <f>'[1]STA-2SG'!BB478</f>
        <v>278.46438718999997</v>
      </c>
      <c r="AY27" s="63">
        <f>'[1]STA-2SG'!BC478</f>
        <v>278.46438718999997</v>
      </c>
      <c r="AZ27" s="63">
        <f>'[1]STA-2SG'!BD478</f>
        <v>278.46438718999997</v>
      </c>
      <c r="BA27" s="63">
        <f>'[1]STA-2SG'!BE478</f>
        <v>278.46538719</v>
      </c>
      <c r="BB27" s="63">
        <f>'[1]STA-2SG'!BF478</f>
        <v>278.46538719</v>
      </c>
      <c r="BC27" s="63">
        <f>'[1]STA-2SG'!BG478</f>
        <v>278.46538719</v>
      </c>
      <c r="BD27" s="63">
        <f>'[1]STA-2SG'!BH478</f>
        <v>278.46538719</v>
      </c>
      <c r="BE27" s="63">
        <f>'[1]STA-2SG'!BI478</f>
        <v>278.46438718999997</v>
      </c>
      <c r="BF27" s="63">
        <f>'[1]STA-2SG'!BJ478</f>
        <v>279.38103618999997</v>
      </c>
      <c r="BG27" s="63">
        <v>2479.0645666</v>
      </c>
      <c r="BH27" s="63">
        <v>2479.0645666</v>
      </c>
      <c r="BI27" s="63">
        <v>2559.0645789999999</v>
      </c>
      <c r="BJ27" s="63">
        <v>2559.0645666</v>
      </c>
      <c r="BK27" s="63">
        <v>2559.0645666</v>
      </c>
      <c r="BL27" s="63">
        <v>2759.0645666</v>
      </c>
      <c r="BM27" s="63">
        <v>2793.6905666000002</v>
      </c>
      <c r="BN27" s="63">
        <v>2793.6905666000002</v>
      </c>
      <c r="BO27" s="63">
        <v>2893.6905666000002</v>
      </c>
      <c r="BP27" s="63">
        <v>2898.7655666000001</v>
      </c>
      <c r="BQ27" s="63">
        <v>2898.7655666000001</v>
      </c>
      <c r="BR27" s="63">
        <v>2897.0905665999999</v>
      </c>
      <c r="BS27" s="63">
        <v>2898.6505665999998</v>
      </c>
      <c r="BT27" s="63">
        <v>3083.3275666</v>
      </c>
      <c r="BU27" s="63">
        <v>3084.1275666000001</v>
      </c>
      <c r="BV27" s="144">
        <v>3084.1275666000001</v>
      </c>
      <c r="BW27" s="144">
        <v>3084.1275666000001</v>
      </c>
      <c r="BX27" s="144">
        <v>3304.1275666000001</v>
      </c>
      <c r="BY27" s="144">
        <v>3304.1275666000001</v>
      </c>
      <c r="BZ27" s="144">
        <v>3304.1275666000001</v>
      </c>
      <c r="CA27" s="144">
        <v>3304.1275666000001</v>
      </c>
      <c r="CB27" s="144">
        <v>3422.2245665999999</v>
      </c>
      <c r="CC27" s="144">
        <v>3422.2245665999999</v>
      </c>
      <c r="CD27" s="144">
        <v>3422.2245665999999</v>
      </c>
    </row>
    <row r="28" spans="1:82" ht="14.25" x14ac:dyDescent="0.2">
      <c r="A28" s="9" t="s">
        <v>174</v>
      </c>
      <c r="B28" s="62" t="s">
        <v>97</v>
      </c>
      <c r="C28" s="63">
        <f>'[2]STA-2SG'!G479</f>
        <v>203.35300000000001</v>
      </c>
      <c r="D28" s="63">
        <f>'[2]STA-2SG'!H479</f>
        <v>196.369</v>
      </c>
      <c r="E28" s="63">
        <f>'[2]STA-2SG'!I479</f>
        <v>124.07599999999999</v>
      </c>
      <c r="F28" s="63">
        <f>'[2]STA-2SG'!J479</f>
        <v>62.802</v>
      </c>
      <c r="G28" s="63">
        <f>'[2]STA-2SG'!K479</f>
        <v>105.084</v>
      </c>
      <c r="H28" s="63">
        <f>'[2]STA-2SG'!L479</f>
        <v>148.03</v>
      </c>
      <c r="I28" s="63">
        <f>'[2]STA-2SG'!M479</f>
        <v>201.46299999999999</v>
      </c>
      <c r="J28" s="63">
        <f>'[2]STA-2SG'!N479</f>
        <v>179.7</v>
      </c>
      <c r="K28" s="63">
        <f>'[2]STA-2SG'!O479</f>
        <v>-55.734999999999999</v>
      </c>
      <c r="L28" s="63">
        <f>'[2]STA-2SG'!P479</f>
        <v>-49.832999999999998</v>
      </c>
      <c r="M28" s="63">
        <f>'[2]STA-2SG'!Q479</f>
        <v>222.66</v>
      </c>
      <c r="N28" s="63">
        <f>'[2]STA-2SG'!R479</f>
        <v>266.80099999999999</v>
      </c>
      <c r="O28" s="63">
        <f>'[2]STA-2SG'!S479</f>
        <v>295.64400000000001</v>
      </c>
      <c r="P28" s="63">
        <f>'[2]STA-2SG'!T479</f>
        <v>322.10699999999997</v>
      </c>
      <c r="Q28" s="63">
        <f>'[2]STA-2SG'!U479</f>
        <v>1548.64601305</v>
      </c>
      <c r="R28" s="63">
        <f>'[2]STA-2SG'!V479</f>
        <v>1083.00101305</v>
      </c>
      <c r="S28" s="63">
        <f>'[2]STA-2SG'!W479</f>
        <v>1085.90401305</v>
      </c>
      <c r="T28" s="63">
        <f>'[2]STA-2SG'!X479</f>
        <v>1095.6470130499999</v>
      </c>
      <c r="U28" s="63">
        <f>'[2]STA-2SG'!Y479</f>
        <v>1979.2170130499999</v>
      </c>
      <c r="V28" s="63">
        <f>'[2]STA-2SG'!Z479</f>
        <v>1903.3720130499999</v>
      </c>
      <c r="W28" s="63">
        <f>'[2]STA-2SG'!AA479</f>
        <v>920.95701305</v>
      </c>
      <c r="X28" s="63">
        <f>'[2]STA-2SG'!AB479</f>
        <v>1982.0620130499999</v>
      </c>
      <c r="Y28" s="63">
        <f>'[2]STA-2SG'!AC479</f>
        <v>1017.35801305</v>
      </c>
      <c r="Z28" s="63">
        <f>'[2]STA-2SG'!AD479</f>
        <v>2019.7080130499999</v>
      </c>
      <c r="AA28" s="63">
        <f>'[2]STA-2SG'!AE479</f>
        <v>1050.8863056999999</v>
      </c>
      <c r="AB28" s="63">
        <f>'[2]STA-2SG'!AF479</f>
        <v>1057.5533057</v>
      </c>
      <c r="AC28" s="63">
        <f>'[2]STA-2SG'!AG479</f>
        <v>2355.8013056999998</v>
      </c>
      <c r="AD28" s="63">
        <f>'[2]STA-2SG'!AH479</f>
        <v>2368.9083056999998</v>
      </c>
      <c r="AE28" s="63">
        <f>'[2]STA-2SG'!AI479</f>
        <v>1237.9443056999999</v>
      </c>
      <c r="AF28" s="63">
        <f>'[2]STA-2SG'!AJ479</f>
        <v>2513.8143056999997</v>
      </c>
      <c r="AG28" s="63">
        <f>'[2]STA-2SG'!AK479</f>
        <v>2517.2543056999998</v>
      </c>
      <c r="AH28" s="63">
        <f>'[2]STA-2SG'!AL479</f>
        <v>1374.8213056999998</v>
      </c>
      <c r="AI28" s="63">
        <f>'[2]STA-2SG'!AM479</f>
        <v>1537.5103056999999</v>
      </c>
      <c r="AJ28" s="63">
        <f>'[2]STA-2SG'!AN479</f>
        <v>1345.7443056999998</v>
      </c>
      <c r="AK28" s="63">
        <f>'[2]STA-2SG'!AO479</f>
        <v>1345.8063056999999</v>
      </c>
      <c r="AL28" s="63">
        <f>'[2]STA-2SG'!AP479</f>
        <v>2488.1743056999999</v>
      </c>
      <c r="AM28" s="63">
        <f>'[2]STA-2SG'!AQ479</f>
        <v>1283.9150917500001</v>
      </c>
      <c r="AN28" s="63">
        <f>'[2]STA-2SG'!AR479</f>
        <v>2408.8083056999999</v>
      </c>
      <c r="AO28" s="63">
        <f>'[2]STA-2SG'!AS479</f>
        <v>2418.8710917500002</v>
      </c>
      <c r="AP28" s="63">
        <f>'[2]STA-2SG'!AT479</f>
        <v>1981.7536053399999</v>
      </c>
      <c r="AQ28" s="63">
        <f>'[2]STA-2SG'!AU479</f>
        <v>1972.9661321000001</v>
      </c>
      <c r="AR28" s="63">
        <f>'[2]STA-2SG'!AV479</f>
        <v>2026.7390660999999</v>
      </c>
      <c r="AS28" s="63">
        <f>'[2]STA-2SG'!AW479</f>
        <v>2044.19287783</v>
      </c>
      <c r="AT28" s="63">
        <f>'[2]STA-2SG'!AX479</f>
        <v>2057.3199991000001</v>
      </c>
      <c r="AU28" s="63">
        <f>'[2]STA-2SG'!AY479</f>
        <v>1924.2361860999999</v>
      </c>
      <c r="AV28" s="63">
        <f>'[1]STA-2SG'!AZ479</f>
        <v>2139.7261860999997</v>
      </c>
      <c r="AW28" s="63">
        <f>'[1]STA-2SG'!BA479</f>
        <v>2168.4551861</v>
      </c>
      <c r="AX28" s="63">
        <f>'[1]STA-2SG'!BB479</f>
        <v>1226.9701860999999</v>
      </c>
      <c r="AY28" s="63">
        <f>'[1]STA-2SG'!BC479</f>
        <v>1232.6501303800001</v>
      </c>
      <c r="AZ28" s="63">
        <f>'[1]STA-2SG'!BD479</f>
        <v>1248.72756796</v>
      </c>
      <c r="BA28" s="63">
        <f>'[1]STA-2SG'!BE479</f>
        <v>1220.99456796</v>
      </c>
      <c r="BB28" s="63">
        <f>'[1]STA-2SG'!BF479</f>
        <v>1117.6645679599999</v>
      </c>
      <c r="BC28" s="63">
        <f>'[1]STA-2SG'!BG479</f>
        <v>1162.3364589600001</v>
      </c>
      <c r="BD28" s="63">
        <f>'[1]STA-2SG'!BH479</f>
        <v>1154.8824589599999</v>
      </c>
      <c r="BE28" s="63">
        <f>'[1]STA-2SG'!BI479</f>
        <v>1145.6634589600001</v>
      </c>
      <c r="BF28" s="63">
        <f>'[1]STA-2SG'!BJ479</f>
        <v>1181.68148896</v>
      </c>
      <c r="BG28" s="63">
        <v>3938.9981709000003</v>
      </c>
      <c r="BH28" s="63">
        <v>3948.22881396</v>
      </c>
      <c r="BI28" s="63">
        <v>3872.6550557699993</v>
      </c>
      <c r="BJ28" s="63">
        <v>3944.4226729000002</v>
      </c>
      <c r="BK28" s="63">
        <v>3980.2191645900002</v>
      </c>
      <c r="BL28" s="63">
        <v>4150.6372289800001</v>
      </c>
      <c r="BM28" s="63">
        <v>4171.7229347799994</v>
      </c>
      <c r="BN28" s="63">
        <v>4053.9836238500002</v>
      </c>
      <c r="BO28" s="63">
        <v>4139.44031163</v>
      </c>
      <c r="BP28" s="63">
        <v>4271.1580642999998</v>
      </c>
      <c r="BQ28" s="63">
        <v>4389.88281886</v>
      </c>
      <c r="BR28" s="63">
        <v>4414.3035744700001</v>
      </c>
      <c r="BS28" s="63">
        <v>4436.0145610899999</v>
      </c>
      <c r="BT28" s="63">
        <v>4436.8640929100002</v>
      </c>
      <c r="BU28" s="63">
        <v>4448.9381823100002</v>
      </c>
      <c r="BV28" s="144">
        <v>4462.4886372999999</v>
      </c>
      <c r="BW28" s="144">
        <v>4484.9918932699993</v>
      </c>
      <c r="BX28" s="144">
        <v>4492.1991161599999</v>
      </c>
      <c r="BY28" s="144">
        <v>4880.5555395499996</v>
      </c>
      <c r="BZ28" s="144">
        <v>4889.3183947400003</v>
      </c>
      <c r="CA28" s="144">
        <v>4900.5709396000002</v>
      </c>
      <c r="CB28" s="144">
        <v>5033.5637021400007</v>
      </c>
      <c r="CC28" s="144">
        <v>5060.3165216500001</v>
      </c>
      <c r="CD28" s="144">
        <v>5092.1337352400005</v>
      </c>
    </row>
    <row r="29" spans="1:82" ht="14.25" x14ac:dyDescent="0.2">
      <c r="A29" s="9" t="s">
        <v>175</v>
      </c>
      <c r="B29" s="62" t="s">
        <v>99</v>
      </c>
      <c r="C29" s="63">
        <f>'[2]STA-2SG'!G481</f>
        <v>1656.1789999999999</v>
      </c>
      <c r="D29" s="63">
        <f>'[2]STA-2SG'!H481</f>
        <v>1704.9069999999999</v>
      </c>
      <c r="E29" s="63">
        <f>'[2]STA-2SG'!I481</f>
        <v>1813.847</v>
      </c>
      <c r="F29" s="63">
        <f>'[2]STA-2SG'!J481</f>
        <v>1896.36</v>
      </c>
      <c r="G29" s="63">
        <f>'[2]STA-2SG'!K481</f>
        <v>1817.37</v>
      </c>
      <c r="H29" s="63">
        <f>'[2]STA-2SG'!L481</f>
        <v>1823.9380000000001</v>
      </c>
      <c r="I29" s="63">
        <f>'[2]STA-2SG'!M481</f>
        <v>1813.6889999999999</v>
      </c>
      <c r="J29" s="63">
        <f>'[2]STA-2SG'!N481</f>
        <v>1865.3779999999999</v>
      </c>
      <c r="K29" s="63">
        <f>'[2]STA-2SG'!O481</f>
        <v>1870.046</v>
      </c>
      <c r="L29" s="63">
        <f>'[2]STA-2SG'!P481</f>
        <v>1913.424</v>
      </c>
      <c r="M29" s="63">
        <f>'[2]STA-2SG'!Q481</f>
        <v>1662.3579999999999</v>
      </c>
      <c r="N29" s="63">
        <f>'[2]STA-2SG'!R481</f>
        <v>1653.6220000000001</v>
      </c>
      <c r="O29" s="63">
        <f>'[2]STA-2SG'!S481</f>
        <v>1663.2239999999999</v>
      </c>
      <c r="P29" s="63">
        <f>'[2]STA-2SG'!T481</f>
        <v>2161.69</v>
      </c>
      <c r="Q29" s="63">
        <f>'[2]STA-2SG'!U481</f>
        <v>913.26499999999999</v>
      </c>
      <c r="R29" s="63">
        <f>'[2]STA-2SG'!V481</f>
        <v>1021.076</v>
      </c>
      <c r="S29" s="63">
        <f>'[2]STA-2SG'!W481</f>
        <v>1020.533</v>
      </c>
      <c r="T29" s="63">
        <f>'[2]STA-2SG'!X481</f>
        <v>743.41</v>
      </c>
      <c r="U29" s="63">
        <f>'[2]STA-2SG'!Y481</f>
        <v>1033.2059999999999</v>
      </c>
      <c r="V29" s="63">
        <f>'[2]STA-2SG'!Z481</f>
        <v>1034.546</v>
      </c>
      <c r="W29" s="63">
        <f>'[2]STA-2SG'!AA481</f>
        <v>1034.816</v>
      </c>
      <c r="X29" s="63">
        <f>'[2]STA-2SG'!AB481</f>
        <v>1112.7170000000001</v>
      </c>
      <c r="Y29" s="63">
        <f>'[2]STA-2SG'!AC481</f>
        <v>1115.0550000000001</v>
      </c>
      <c r="Z29" s="63">
        <f>'[2]STA-2SG'!AD481</f>
        <v>1123.1500000000001</v>
      </c>
      <c r="AA29" s="63">
        <f>'[2]STA-2SG'!AE481</f>
        <v>1125.8579999999999</v>
      </c>
      <c r="AB29" s="63">
        <f>'[2]STA-2SG'!AF481</f>
        <v>1130.0440000000001</v>
      </c>
      <c r="AC29" s="63">
        <f>'[2]STA-2SG'!AG481</f>
        <v>1067.1410000000001</v>
      </c>
      <c r="AD29" s="63">
        <f>'[2]STA-2SG'!AH481</f>
        <v>1112.164</v>
      </c>
      <c r="AE29" s="63">
        <f>'[2]STA-2SG'!AI481</f>
        <v>1098.93</v>
      </c>
      <c r="AF29" s="63">
        <f>'[2]STA-2SG'!AJ481</f>
        <v>1104.904</v>
      </c>
      <c r="AG29" s="63">
        <f>'[2]STA-2SG'!AK481</f>
        <v>1104.972</v>
      </c>
      <c r="AH29" s="63">
        <f>'[2]STA-2SG'!AL481</f>
        <v>1107.597</v>
      </c>
      <c r="AI29" s="63">
        <f>'[2]STA-2SG'!AM481</f>
        <v>888.84400000000005</v>
      </c>
      <c r="AJ29" s="63">
        <f>'[2]STA-2SG'!AN481</f>
        <v>1050.1089999999999</v>
      </c>
      <c r="AK29" s="63">
        <f>'[2]STA-2SG'!AO481</f>
        <v>987.43899999999996</v>
      </c>
      <c r="AL29" s="63">
        <f>'[2]STA-2SG'!AP481</f>
        <v>999.26400000000001</v>
      </c>
      <c r="AM29" s="63">
        <f>'[2]STA-2SG'!AQ481</f>
        <v>1047.0840000000001</v>
      </c>
      <c r="AN29" s="63">
        <f>'[2]STA-2SG'!AR481</f>
        <v>1047.4929999999999</v>
      </c>
      <c r="AO29" s="63">
        <f>'[2]STA-2SG'!AS481</f>
        <v>1124.819</v>
      </c>
      <c r="AP29" s="63">
        <f>'[2]STA-2SG'!AT481</f>
        <v>1645.0429999999999</v>
      </c>
      <c r="AQ29" s="63">
        <f>'[2]STA-2SG'!AU481</f>
        <v>1664.896</v>
      </c>
      <c r="AR29" s="63">
        <f>'[2]STA-2SG'!AV481</f>
        <v>1706.47</v>
      </c>
      <c r="AS29" s="63">
        <f>'[2]STA-2SG'!AW481</f>
        <v>1716.6890000000001</v>
      </c>
      <c r="AT29" s="63">
        <f>'[2]STA-2SG'!AX481</f>
        <v>1754.424</v>
      </c>
      <c r="AU29" s="63">
        <f>'[2]STA-2SG'!AY481</f>
        <v>1790.585</v>
      </c>
      <c r="AV29" s="63">
        <f>'[1]STA-2SG'!AZ481</f>
        <v>1707.617</v>
      </c>
      <c r="AW29" s="63">
        <f>'[1]STA-2SG'!BA481</f>
        <v>1736.55</v>
      </c>
      <c r="AX29" s="63">
        <f>'[1]STA-2SG'!BB481</f>
        <v>2512.5889999999999</v>
      </c>
      <c r="AY29" s="63">
        <f>'[1]STA-2SG'!BC481</f>
        <v>2538.2489999999998</v>
      </c>
      <c r="AZ29" s="63">
        <f>'[1]STA-2SG'!BD481</f>
        <v>2564.395</v>
      </c>
      <c r="BA29" s="63">
        <f>'[1]STA-2SG'!BE481</f>
        <v>2614.0989999999997</v>
      </c>
      <c r="BB29" s="63">
        <f>'[1]STA-2SG'!BF481</f>
        <v>2711.0549999999998</v>
      </c>
      <c r="BC29" s="63">
        <f>'[1]STA-2SG'!BG481</f>
        <v>2717.47</v>
      </c>
      <c r="BD29" s="63">
        <f>'[1]STA-2SG'!BH481</f>
        <v>2693.39321969</v>
      </c>
      <c r="BE29" s="63">
        <f>'[1]STA-2SG'!BI481</f>
        <v>2721.4282004899997</v>
      </c>
      <c r="BF29" s="63">
        <f>'[1]STA-2SG'!BJ481</f>
        <v>2655.27331473</v>
      </c>
      <c r="BG29" s="63">
        <v>2044.9198921907191</v>
      </c>
      <c r="BH29" s="63">
        <v>2044.7345814283444</v>
      </c>
      <c r="BI29" s="63">
        <v>2046.9252955099998</v>
      </c>
      <c r="BJ29" s="63">
        <v>2044.4781402199997</v>
      </c>
      <c r="BK29" s="63">
        <v>2045.5510631699999</v>
      </c>
      <c r="BL29" s="63">
        <v>2331.1403106300004</v>
      </c>
      <c r="BM29" s="63">
        <v>2335.9489236300001</v>
      </c>
      <c r="BN29" s="63">
        <v>2332.6099927599998</v>
      </c>
      <c r="BO29" s="63">
        <v>2333.9198736899998</v>
      </c>
      <c r="BP29" s="63">
        <v>2329.8159465600002</v>
      </c>
      <c r="BQ29" s="63">
        <v>2332.59910962</v>
      </c>
      <c r="BR29" s="63">
        <v>2361.6862065099999</v>
      </c>
      <c r="BS29" s="63">
        <v>2375.3121221500001</v>
      </c>
      <c r="BT29" s="63">
        <v>2371.3539332</v>
      </c>
      <c r="BU29" s="63">
        <v>2381.8245490700001</v>
      </c>
      <c r="BV29" s="144">
        <v>2378.88291811</v>
      </c>
      <c r="BW29" s="144">
        <v>2370.41277786</v>
      </c>
      <c r="BX29" s="144">
        <v>2385.0045859900001</v>
      </c>
      <c r="BY29" s="144">
        <v>2720.0020555799997</v>
      </c>
      <c r="BZ29" s="144">
        <v>2718.2495383200003</v>
      </c>
      <c r="CA29" s="144">
        <v>2727.9568314400003</v>
      </c>
      <c r="CB29" s="144">
        <v>2732.0816168099996</v>
      </c>
      <c r="CC29" s="144">
        <v>2774.9166632400002</v>
      </c>
      <c r="CD29" s="144">
        <v>2775.5072790199997</v>
      </c>
    </row>
    <row r="30" spans="1:82" ht="14.25" x14ac:dyDescent="0.2">
      <c r="A30" s="9" t="s">
        <v>176</v>
      </c>
      <c r="B30" s="62" t="s">
        <v>101</v>
      </c>
      <c r="C30" s="63">
        <f>'[2]STA-2SG'!G482</f>
        <v>0</v>
      </c>
      <c r="D30" s="63">
        <f>'[2]STA-2SG'!H482</f>
        <v>0</v>
      </c>
      <c r="E30" s="63">
        <f>'[2]STA-2SG'!I482</f>
        <v>0</v>
      </c>
      <c r="F30" s="63">
        <f>'[2]STA-2SG'!J482</f>
        <v>0</v>
      </c>
      <c r="G30" s="63">
        <f>'[2]STA-2SG'!K482</f>
        <v>0</v>
      </c>
      <c r="H30" s="63">
        <f>'[2]STA-2SG'!L482</f>
        <v>0</v>
      </c>
      <c r="I30" s="63">
        <f>'[2]STA-2SG'!M482</f>
        <v>0</v>
      </c>
      <c r="J30" s="63">
        <f>'[2]STA-2SG'!N482</f>
        <v>0</v>
      </c>
      <c r="K30" s="63">
        <f>'[2]STA-2SG'!O482</f>
        <v>0</v>
      </c>
      <c r="L30" s="63">
        <f>'[2]STA-2SG'!P482</f>
        <v>0</v>
      </c>
      <c r="M30" s="63">
        <f>'[2]STA-2SG'!Q482</f>
        <v>0</v>
      </c>
      <c r="N30" s="63">
        <f>'[2]STA-2SG'!R482</f>
        <v>0</v>
      </c>
      <c r="O30" s="63">
        <f>'[2]STA-2SG'!S482</f>
        <v>0</v>
      </c>
      <c r="P30" s="63">
        <f>'[2]STA-2SG'!T482</f>
        <v>0</v>
      </c>
      <c r="Q30" s="63">
        <f>'[2]STA-2SG'!U482</f>
        <v>0</v>
      </c>
      <c r="R30" s="63">
        <f>'[2]STA-2SG'!V482</f>
        <v>0</v>
      </c>
      <c r="S30" s="63">
        <f>'[2]STA-2SG'!W482</f>
        <v>0</v>
      </c>
      <c r="T30" s="63">
        <f>'[2]STA-2SG'!X482</f>
        <v>0</v>
      </c>
      <c r="U30" s="63">
        <f>'[2]STA-2SG'!Y482</f>
        <v>0</v>
      </c>
      <c r="V30" s="63">
        <f>'[2]STA-2SG'!Z482</f>
        <v>0</v>
      </c>
      <c r="W30" s="63">
        <f>'[2]STA-2SG'!AA482</f>
        <v>0</v>
      </c>
      <c r="X30" s="63">
        <f>'[2]STA-2SG'!AB482</f>
        <v>0</v>
      </c>
      <c r="Y30" s="63">
        <f>'[2]STA-2SG'!AC482</f>
        <v>0</v>
      </c>
      <c r="Z30" s="63">
        <f>'[2]STA-2SG'!AD482</f>
        <v>0</v>
      </c>
      <c r="AA30" s="63">
        <f>'[2]STA-2SG'!AE482</f>
        <v>0</v>
      </c>
      <c r="AB30" s="63">
        <f>'[2]STA-2SG'!AF482</f>
        <v>0</v>
      </c>
      <c r="AC30" s="63">
        <f>'[2]STA-2SG'!AG482</f>
        <v>0</v>
      </c>
      <c r="AD30" s="63">
        <f>'[2]STA-2SG'!AH482</f>
        <v>0</v>
      </c>
      <c r="AE30" s="63">
        <f>'[2]STA-2SG'!AI482</f>
        <v>0</v>
      </c>
      <c r="AF30" s="63">
        <f>'[2]STA-2SG'!AJ482</f>
        <v>0</v>
      </c>
      <c r="AG30" s="63">
        <f>'[2]STA-2SG'!AK482</f>
        <v>0</v>
      </c>
      <c r="AH30" s="63">
        <f>'[2]STA-2SG'!AL482</f>
        <v>0</v>
      </c>
      <c r="AI30" s="63">
        <f>'[2]STA-2SG'!AM482</f>
        <v>0</v>
      </c>
      <c r="AJ30" s="63">
        <f>'[2]STA-2SG'!AN482</f>
        <v>0</v>
      </c>
      <c r="AK30" s="63">
        <f>'[2]STA-2SG'!AO482</f>
        <v>0</v>
      </c>
      <c r="AL30" s="63">
        <f>'[2]STA-2SG'!AP482</f>
        <v>0</v>
      </c>
      <c r="AM30" s="63">
        <f>'[2]STA-2SG'!AQ482</f>
        <v>0</v>
      </c>
      <c r="AN30" s="63">
        <f>'[2]STA-2SG'!AR482</f>
        <v>0</v>
      </c>
      <c r="AO30" s="63">
        <f>'[2]STA-2SG'!AS482</f>
        <v>0</v>
      </c>
      <c r="AP30" s="63">
        <f>'[2]STA-2SG'!AT482</f>
        <v>0</v>
      </c>
      <c r="AQ30" s="63">
        <f>'[2]STA-2SG'!AU482</f>
        <v>0</v>
      </c>
      <c r="AR30" s="63">
        <f>'[2]STA-2SG'!AV482</f>
        <v>0</v>
      </c>
      <c r="AS30" s="63">
        <f>'[2]STA-2SG'!AW482</f>
        <v>0</v>
      </c>
      <c r="AT30" s="63">
        <f>'[2]STA-2SG'!AX482</f>
        <v>0</v>
      </c>
      <c r="AU30" s="63">
        <f>'[2]STA-2SG'!AY482</f>
        <v>0</v>
      </c>
      <c r="AV30" s="63">
        <f>'[1]STA-2SG'!AZ482</f>
        <v>0</v>
      </c>
      <c r="AW30" s="63">
        <f>'[1]STA-2SG'!BA482</f>
        <v>0</v>
      </c>
      <c r="AX30" s="63">
        <f>'[1]STA-2SG'!BB482</f>
        <v>0</v>
      </c>
      <c r="AY30" s="63">
        <f>'[1]STA-2SG'!BC482</f>
        <v>0</v>
      </c>
      <c r="AZ30" s="63">
        <f>'[1]STA-2SG'!BD482</f>
        <v>0</v>
      </c>
      <c r="BA30" s="63">
        <f>'[1]STA-2SG'!BE482</f>
        <v>0</v>
      </c>
      <c r="BB30" s="63">
        <f>'[1]STA-2SG'!BF482</f>
        <v>0</v>
      </c>
      <c r="BC30" s="63">
        <f>'[1]STA-2SG'!BG482</f>
        <v>0</v>
      </c>
      <c r="BD30" s="63">
        <f>'[1]STA-2SG'!BH482</f>
        <v>0</v>
      </c>
      <c r="BE30" s="63">
        <f>'[1]STA-2SG'!BI482</f>
        <v>0</v>
      </c>
      <c r="BF30" s="63">
        <f>'[1]STA-2SG'!BJ482</f>
        <v>0</v>
      </c>
      <c r="BG30" s="63">
        <v>31.920999999999999</v>
      </c>
      <c r="BH30" s="63">
        <v>32.643000000000001</v>
      </c>
      <c r="BI30" s="63">
        <v>21.202999999999999</v>
      </c>
      <c r="BJ30" s="63">
        <v>34.654000000000003</v>
      </c>
      <c r="BK30" s="63">
        <v>25.35</v>
      </c>
      <c r="BL30" s="63">
        <v>25.460999999999999</v>
      </c>
      <c r="BM30" s="63">
        <v>24.222000000000001</v>
      </c>
      <c r="BN30" s="63">
        <v>23.146999999999998</v>
      </c>
      <c r="BO30" s="63">
        <v>31.588999999999999</v>
      </c>
      <c r="BP30" s="63">
        <v>33.880000000000003</v>
      </c>
      <c r="BQ30" s="63">
        <v>31.523</v>
      </c>
      <c r="BR30" s="63">
        <v>32.844000000000001</v>
      </c>
      <c r="BS30" s="63">
        <v>28.721</v>
      </c>
      <c r="BT30" s="63">
        <v>30.332999999999998</v>
      </c>
      <c r="BU30" s="63">
        <v>33.564</v>
      </c>
      <c r="BV30" s="144">
        <v>34.247999999999998</v>
      </c>
      <c r="BW30" s="144">
        <v>35.776000000000003</v>
      </c>
      <c r="BX30" s="144">
        <v>29.07</v>
      </c>
      <c r="BY30" s="144">
        <v>21.966000000000001</v>
      </c>
      <c r="BZ30" s="144">
        <v>36.076999999999998</v>
      </c>
      <c r="CA30" s="144">
        <v>29.295000000000002</v>
      </c>
      <c r="CB30" s="144">
        <v>35.243000000000002</v>
      </c>
      <c r="CC30" s="144">
        <v>42.406999999999996</v>
      </c>
      <c r="CD30" s="144">
        <v>33.865000000000002</v>
      </c>
    </row>
    <row r="31" spans="1:82" ht="14.25" x14ac:dyDescent="0.2">
      <c r="A31" s="9" t="s">
        <v>177</v>
      </c>
      <c r="B31" s="62" t="s">
        <v>178</v>
      </c>
      <c r="C31" s="63">
        <f>'[3]STA-2SG'!G480</f>
        <v>0</v>
      </c>
      <c r="D31" s="63">
        <f>'[3]STA-2SG'!H480</f>
        <v>0</v>
      </c>
      <c r="E31" s="63">
        <f>'[3]STA-2SG'!I480</f>
        <v>0</v>
      </c>
      <c r="F31" s="63">
        <f>'[3]STA-2SG'!J480</f>
        <v>0</v>
      </c>
      <c r="G31" s="63">
        <f>'[3]STA-2SG'!K480</f>
        <v>0</v>
      </c>
      <c r="H31" s="63">
        <f>'[3]STA-2SG'!L480</f>
        <v>0</v>
      </c>
      <c r="I31" s="63">
        <f>'[3]STA-2SG'!M480</f>
        <v>0</v>
      </c>
      <c r="J31" s="63">
        <f>'[3]STA-2SG'!N480</f>
        <v>0</v>
      </c>
      <c r="K31" s="63">
        <f>'[3]STA-2SG'!O480</f>
        <v>0</v>
      </c>
      <c r="L31" s="63">
        <f>'[3]STA-2SG'!P480</f>
        <v>0</v>
      </c>
      <c r="M31" s="63">
        <f>'[3]STA-2SG'!Q480</f>
        <v>0</v>
      </c>
      <c r="N31" s="63">
        <f>'[3]STA-2SG'!R480</f>
        <v>0</v>
      </c>
      <c r="O31" s="63">
        <f>'[3]STA-2SG'!S480</f>
        <v>0</v>
      </c>
      <c r="P31" s="63">
        <f>'[3]STA-2SG'!T480</f>
        <v>0</v>
      </c>
      <c r="Q31" s="63">
        <f>'[3]STA-2SG'!U480</f>
        <v>179.52943164999999</v>
      </c>
      <c r="R31" s="63">
        <f>'[3]STA-2SG'!V480</f>
        <v>172.13403624</v>
      </c>
      <c r="S31" s="63">
        <f>'[3]STA-2SG'!W480</f>
        <v>209.80412846000002</v>
      </c>
      <c r="T31" s="63">
        <f>'[3]STA-2SG'!X480</f>
        <v>232.48124241000002</v>
      </c>
      <c r="U31" s="63">
        <f>'[3]STA-2SG'!Y480</f>
        <v>280.60867886</v>
      </c>
      <c r="V31" s="63">
        <f>'[3]STA-2SG'!Z480</f>
        <v>272.65494135</v>
      </c>
      <c r="W31" s="63">
        <f>'[3]STA-2SG'!AA480</f>
        <v>371.9874074</v>
      </c>
      <c r="X31" s="63">
        <f>'[3]STA-2SG'!AB480</f>
        <v>215.70065999000002</v>
      </c>
      <c r="Y31" s="63">
        <f>'[3]STA-2SG'!AC480</f>
        <v>221.98384017000001</v>
      </c>
      <c r="Z31" s="63">
        <f>'[3]STA-2SG'!AD480</f>
        <v>156.69629264999998</v>
      </c>
      <c r="AA31" s="63">
        <f>'[3]STA-2SG'!AE480</f>
        <v>185.48642283000001</v>
      </c>
      <c r="AB31" s="63">
        <f>'[3]STA-2SG'!AF480</f>
        <v>176.03406454</v>
      </c>
      <c r="AC31" s="63">
        <f>'[3]STA-2SG'!AG480</f>
        <v>137.21415766000001</v>
      </c>
      <c r="AD31" s="63">
        <f>'[3]STA-2SG'!AH480</f>
        <v>127.27549916</v>
      </c>
      <c r="AE31" s="63">
        <f>'[3]STA-2SG'!AI480</f>
        <v>155.9334021</v>
      </c>
      <c r="AF31" s="63">
        <f>'[3]STA-2SG'!AJ480</f>
        <v>84.618258329999989</v>
      </c>
      <c r="AG31" s="63">
        <f>'[3]STA-2SG'!AK480</f>
        <v>191.17329048699997</v>
      </c>
      <c r="AH31" s="63">
        <f>'[3]STA-2SG'!AL480</f>
        <v>147.21492696300001</v>
      </c>
      <c r="AI31" s="63">
        <f>'[3]STA-2SG'!AM480</f>
        <v>171.78573005000001</v>
      </c>
      <c r="AJ31" s="63">
        <f>'[3]STA-2SG'!AN480</f>
        <v>157.74493209000002</v>
      </c>
      <c r="AK31" s="63">
        <f>'[3]STA-2SG'!AO480</f>
        <v>188.96799999999999</v>
      </c>
      <c r="AL31" s="63">
        <f>'[3]STA-2SG'!AP480</f>
        <v>211.73699999999999</v>
      </c>
      <c r="AM31" s="63">
        <f>'[3]STA-2SG'!AQ480</f>
        <v>107.32</v>
      </c>
      <c r="AN31" s="63">
        <f>'[3]STA-2SG'!AR480</f>
        <v>286.14400000000001</v>
      </c>
      <c r="AO31" s="63">
        <f>'[3]STA-2SG'!AS480</f>
        <v>-52.048000000000002</v>
      </c>
      <c r="AP31" s="63">
        <f>'[3]STA-2SG'!AT480</f>
        <v>214.72499999999999</v>
      </c>
      <c r="AQ31" s="63">
        <f>'[3]STA-2SG'!AU480</f>
        <v>68.929130709999981</v>
      </c>
      <c r="AR31" s="63">
        <f>'[3]STA-2SG'!AV480</f>
        <v>118.20399999999999</v>
      </c>
      <c r="AS31" s="63">
        <f>'[3]STA-2SG'!AW480</f>
        <v>160.73599999999999</v>
      </c>
      <c r="AT31" s="63">
        <f>'[3]STA-2SG'!AX480</f>
        <v>160.74554673999998</v>
      </c>
      <c r="AU31" s="63">
        <f>'[3]STA-2SG'!AY480</f>
        <v>192.22846509999999</v>
      </c>
      <c r="AV31" s="63">
        <f>'[1]STA-2SG'!AZ480</f>
        <v>97.246655719999993</v>
      </c>
      <c r="AW31" s="63">
        <f>'[1]STA-2SG'!BA480</f>
        <v>145.77380491999998</v>
      </c>
      <c r="AX31" s="63">
        <f>'[1]STA-2SG'!BB480</f>
        <v>146.72569842999999</v>
      </c>
      <c r="AY31" s="63">
        <f>'[1]STA-2SG'!BC480</f>
        <v>205.30994799000001</v>
      </c>
      <c r="AZ31" s="63">
        <f>'[1]STA-2SG'!BD480</f>
        <v>228.68824293</v>
      </c>
      <c r="BA31" s="63">
        <f>'[1]STA-2SG'!BE480</f>
        <v>187.10256478999997</v>
      </c>
      <c r="BB31" s="63">
        <f>'[1]STA-2SG'!BF480</f>
        <v>206.42172427999998</v>
      </c>
      <c r="BC31" s="63">
        <f>'[1]STA-2SG'!BG480</f>
        <v>131.62259193999998</v>
      </c>
      <c r="BD31" s="63">
        <f>'[1]STA-2SG'!BH480</f>
        <v>138.22318319999999</v>
      </c>
      <c r="BE31" s="63">
        <f>'[1]STA-2SG'!BI480</f>
        <v>198.50969599999999</v>
      </c>
      <c r="BF31" s="63">
        <f>'[1]STA-2SG'!BJ480</f>
        <v>252.285696</v>
      </c>
      <c r="BG31" s="63">
        <v>439.49693694000001</v>
      </c>
      <c r="BH31" s="63">
        <v>490.97143273999995</v>
      </c>
      <c r="BI31" s="63">
        <v>463.82998807000007</v>
      </c>
      <c r="BJ31" s="63">
        <v>497.80619028000012</v>
      </c>
      <c r="BK31" s="63">
        <v>623.90430474000004</v>
      </c>
      <c r="BL31" s="63">
        <v>167.0898564099999</v>
      </c>
      <c r="BM31" s="63">
        <v>319.98177806000058</v>
      </c>
      <c r="BN31" s="63">
        <v>429.71973867000014</v>
      </c>
      <c r="BO31" s="63">
        <v>510.66838928999999</v>
      </c>
      <c r="BP31" s="63">
        <v>585.5854665600001</v>
      </c>
      <c r="BQ31" s="63">
        <v>570.13980908000008</v>
      </c>
      <c r="BR31" s="63">
        <v>906.29748100000006</v>
      </c>
      <c r="BS31" s="63">
        <v>835.42834018999986</v>
      </c>
      <c r="BT31" s="63">
        <v>731.22075722</v>
      </c>
      <c r="BU31" s="63">
        <v>888.42476321000004</v>
      </c>
      <c r="BV31" s="144">
        <v>963.53660679100005</v>
      </c>
      <c r="BW31" s="144">
        <v>1089.9628950900003</v>
      </c>
      <c r="BX31" s="144">
        <v>1043.1710890299998</v>
      </c>
      <c r="BY31" s="144">
        <v>518.34922495000001</v>
      </c>
      <c r="BZ31" s="144">
        <v>511.29189794000001</v>
      </c>
      <c r="CA31" s="144">
        <v>602.05794160999994</v>
      </c>
      <c r="CB31" s="144">
        <v>856.43589412000006</v>
      </c>
      <c r="CC31" s="144">
        <v>1006.55958054</v>
      </c>
      <c r="CD31" s="144">
        <v>805.53260391000003</v>
      </c>
    </row>
    <row r="32" spans="1:82" s="61" customFormat="1" ht="15" x14ac:dyDescent="0.25">
      <c r="A32" s="9" t="s">
        <v>179</v>
      </c>
      <c r="B32" s="59" t="s">
        <v>105</v>
      </c>
      <c r="C32" s="60">
        <f>'[2]STA-2SG'!G484</f>
        <v>-409.35900000000004</v>
      </c>
      <c r="D32" s="60">
        <f>'[2]STA-2SG'!H484</f>
        <v>-829.69699999999989</v>
      </c>
      <c r="E32" s="60">
        <f>'[2]STA-2SG'!I484</f>
        <v>-784.64999999999986</v>
      </c>
      <c r="F32" s="60">
        <f>'[2]STA-2SG'!J484</f>
        <v>-817.17499999999984</v>
      </c>
      <c r="G32" s="60">
        <f>'[2]STA-2SG'!K484</f>
        <v>-752.66300000000001</v>
      </c>
      <c r="H32" s="60">
        <f>'[2]STA-2SG'!L484</f>
        <v>-696.95099999999979</v>
      </c>
      <c r="I32" s="60">
        <f>'[2]STA-2SG'!M484</f>
        <v>-729.79900000000021</v>
      </c>
      <c r="J32" s="60">
        <f>'[2]STA-2SG'!N484</f>
        <v>-594.55300000000022</v>
      </c>
      <c r="K32" s="60">
        <f>'[2]STA-2SG'!O484</f>
        <v>-695.01699999999994</v>
      </c>
      <c r="L32" s="60">
        <f>'[2]STA-2SG'!P484</f>
        <v>-591.01300000000003</v>
      </c>
      <c r="M32" s="60">
        <f>'[2]STA-2SG'!Q484</f>
        <v>-197.85899999999998</v>
      </c>
      <c r="N32" s="60">
        <f>'[2]STA-2SG'!R484</f>
        <v>-380.85499999999973</v>
      </c>
      <c r="O32" s="60">
        <f>'[2]STA-2SG'!S484</f>
        <v>-341.09700000000026</v>
      </c>
      <c r="P32" s="60">
        <f>'[2]STA-2SG'!T484</f>
        <v>-509.40500000000009</v>
      </c>
      <c r="Q32" s="60">
        <f>'[2]STA-2SG'!U484</f>
        <v>137.42883609880482</v>
      </c>
      <c r="R32" s="60">
        <f>'[2]STA-2SG'!V484</f>
        <v>-380.7615682590972</v>
      </c>
      <c r="S32" s="60">
        <f>'[2]STA-2SG'!W484</f>
        <v>-517.22910672276066</v>
      </c>
      <c r="T32" s="60">
        <f>'[2]STA-2SG'!X484</f>
        <v>-473.37230059974127</v>
      </c>
      <c r="U32" s="60">
        <f>'[2]STA-2SG'!Y484</f>
        <v>380.75665709930922</v>
      </c>
      <c r="V32" s="60">
        <f>'[2]STA-2SG'!Z484</f>
        <v>502.33431543701579</v>
      </c>
      <c r="W32" s="60">
        <f>'[2]STA-2SG'!AA484</f>
        <v>235.17685823316538</v>
      </c>
      <c r="X32" s="60">
        <f>'[2]STA-2SG'!AB484</f>
        <v>149.7967693999999</v>
      </c>
      <c r="Y32" s="60">
        <f>'[2]STA-2SG'!AC484</f>
        <v>278.27510613432173</v>
      </c>
      <c r="Z32" s="60">
        <f>'[2]STA-2SG'!AD484</f>
        <v>124.07167487408492</v>
      </c>
      <c r="AA32" s="60">
        <f>'[2]STA-2SG'!AE484</f>
        <v>293.34105751872153</v>
      </c>
      <c r="AB32" s="60">
        <f>'[2]STA-2SG'!AF484</f>
        <v>476.06157979949057</v>
      </c>
      <c r="AC32" s="60">
        <f>'[2]STA-2SG'!AG484</f>
        <v>46.518025118349215</v>
      </c>
      <c r="AD32" s="60">
        <f>'[2]STA-2SG'!AH484</f>
        <v>114.18187895999995</v>
      </c>
      <c r="AE32" s="60">
        <f>'[2]STA-2SG'!AI484</f>
        <v>298.9862226421169</v>
      </c>
      <c r="AF32" s="60">
        <f>'[2]STA-2SG'!AJ484</f>
        <v>52.447097437988077</v>
      </c>
      <c r="AG32" s="60">
        <f>'[2]STA-2SG'!AK484</f>
        <v>299.97230252036957</v>
      </c>
      <c r="AH32" s="60">
        <f>'[2]STA-2SG'!AL484</f>
        <v>16.646734948901894</v>
      </c>
      <c r="AI32" s="60">
        <f>'[2]STA-2SG'!AM484</f>
        <v>-123.8592930575428</v>
      </c>
      <c r="AJ32" s="60">
        <f>'[2]STA-2SG'!AN484</f>
        <v>10.948440639032924</v>
      </c>
      <c r="AK32" s="60">
        <f>'[2]STA-2SG'!AO484</f>
        <v>-134.11193280781413</v>
      </c>
      <c r="AL32" s="60">
        <f>'[2]STA-2SG'!AP484</f>
        <v>-173.59836257490224</v>
      </c>
      <c r="AM32" s="60">
        <f>'[2]STA-2SG'!AQ484</f>
        <v>-132.60734756980764</v>
      </c>
      <c r="AN32" s="60">
        <f>'[2]STA-2SG'!AR484</f>
        <v>-207.31887935490226</v>
      </c>
      <c r="AO32" s="60">
        <f>'[2]STA-2SG'!AS484</f>
        <v>-432.77304153598948</v>
      </c>
      <c r="AP32" s="60">
        <f>'[2]STA-2SG'!AT484</f>
        <v>-379.62872551999976</v>
      </c>
      <c r="AQ32" s="60">
        <f>'[2]STA-2SG'!AU484</f>
        <v>7.7195485100003225</v>
      </c>
      <c r="AR32" s="60">
        <f>'[2]STA-2SG'!AV484</f>
        <v>-484.12183323000022</v>
      </c>
      <c r="AS32" s="60">
        <f>'[2]STA-2SG'!AW484</f>
        <v>-266.04960977999963</v>
      </c>
      <c r="AT32" s="60">
        <f>'[2]STA-2SG'!AX484</f>
        <v>-250.55620713000008</v>
      </c>
      <c r="AU32" s="60">
        <f>'[2]STA-2SG'!AY484</f>
        <v>-123.05173378000018</v>
      </c>
      <c r="AV32" s="60">
        <f t="shared" ref="AV32:BF32" si="4">-AV33+AV34+AV35</f>
        <v>-362.78930854000009</v>
      </c>
      <c r="AW32" s="60">
        <f t="shared" si="4"/>
        <v>-633.49733176999985</v>
      </c>
      <c r="AX32" s="60">
        <f t="shared" si="4"/>
        <v>-744.07822235354979</v>
      </c>
      <c r="AY32" s="60">
        <f t="shared" si="4"/>
        <v>-736.1875637000096</v>
      </c>
      <c r="AZ32" s="60">
        <f t="shared" si="4"/>
        <v>-462.24985354</v>
      </c>
      <c r="BA32" s="60">
        <f t="shared" si="4"/>
        <v>-598.99880610000969</v>
      </c>
      <c r="BB32" s="60">
        <f t="shared" si="4"/>
        <v>-821.97931721999976</v>
      </c>
      <c r="BC32" s="60">
        <f t="shared" si="4"/>
        <v>-130.36298118000013</v>
      </c>
      <c r="BD32" s="60">
        <f t="shared" si="4"/>
        <v>176.56824207999989</v>
      </c>
      <c r="BE32" s="60">
        <f t="shared" si="4"/>
        <v>127.06387642999994</v>
      </c>
      <c r="BF32" s="60">
        <f t="shared" si="4"/>
        <v>-99.962316540000302</v>
      </c>
      <c r="BG32" s="60">
        <v>-10616.133376792735</v>
      </c>
      <c r="BH32" s="60">
        <v>-11335.098393245515</v>
      </c>
      <c r="BI32" s="60">
        <v>-11276.711783072406</v>
      </c>
      <c r="BJ32" s="60">
        <v>-13535.779785758288</v>
      </c>
      <c r="BK32" s="60">
        <v>-13838.110720768465</v>
      </c>
      <c r="BL32" s="60">
        <v>-13229.704464567574</v>
      </c>
      <c r="BM32" s="60">
        <v>-13876.417488720032</v>
      </c>
      <c r="BN32" s="60">
        <v>-13435.31890859022</v>
      </c>
      <c r="BO32" s="60">
        <v>-13509.823482719574</v>
      </c>
      <c r="BP32" s="60">
        <v>-13072.063878684501</v>
      </c>
      <c r="BQ32" s="60">
        <v>-12773.075363130287</v>
      </c>
      <c r="BR32" s="60">
        <v>-13750.550352620512</v>
      </c>
      <c r="BS32" s="60">
        <v>-12787.089411381276</v>
      </c>
      <c r="BT32" s="60">
        <v>-11386.749605485304</v>
      </c>
      <c r="BU32" s="60">
        <v>-11284.330951838956</v>
      </c>
      <c r="BV32" s="143">
        <v>-9893.9188914383776</v>
      </c>
      <c r="BW32" s="143">
        <v>-8999.0609727731753</v>
      </c>
      <c r="BX32" s="143">
        <v>-10131.19594000733</v>
      </c>
      <c r="BY32" s="143">
        <v>-10063.299855881063</v>
      </c>
      <c r="BZ32" s="143">
        <v>-9315.5378553874889</v>
      </c>
      <c r="CA32" s="143">
        <v>-9914.3219611184977</v>
      </c>
      <c r="CB32" s="143">
        <v>-11935.959979808486</v>
      </c>
      <c r="CC32" s="143">
        <v>-12556.281887754762</v>
      </c>
      <c r="CD32" s="143">
        <v>-11847.526584654579</v>
      </c>
    </row>
    <row r="33" spans="1:82" s="61" customFormat="1" ht="15" x14ac:dyDescent="0.25">
      <c r="A33" s="9" t="s">
        <v>180</v>
      </c>
      <c r="B33" s="65" t="s">
        <v>181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3">
        <f>'[1]STA-2SG'!AZ485</f>
        <v>26.624438610000027</v>
      </c>
      <c r="AW33" s="63">
        <f>'[1]STA-2SG'!BA485</f>
        <v>-22.265404450000062</v>
      </c>
      <c r="AX33" s="63">
        <f>'[1]STA-2SG'!BB485</f>
        <v>192.83746091</v>
      </c>
      <c r="AY33" s="63">
        <f>'[1]STA-2SG'!BC485</f>
        <v>183.81515778000005</v>
      </c>
      <c r="AZ33" s="63">
        <f>'[1]STA-2SG'!BD485</f>
        <v>200.54945770999996</v>
      </c>
      <c r="BA33" s="63">
        <f>'[1]STA-2SG'!BE485</f>
        <v>156.53614746999983</v>
      </c>
      <c r="BB33" s="63">
        <f>'[1]STA-2SG'!BF485</f>
        <v>126.7180353</v>
      </c>
      <c r="BC33" s="63">
        <f>'[1]STA-2SG'!BG485</f>
        <v>-1.7766323999999258</v>
      </c>
      <c r="BD33" s="63">
        <f>'[1]STA-2SG'!BH485</f>
        <v>-1.0885169999937716E-2</v>
      </c>
      <c r="BE33" s="63">
        <f>'[1]STA-2SG'!BI485</f>
        <v>4.3108000000984248E-3</v>
      </c>
      <c r="BF33" s="63">
        <f>'[1]STA-2SG'!BJ485</f>
        <v>-2.0433719500000507</v>
      </c>
      <c r="BG33" s="63">
        <v>10676.944212652375</v>
      </c>
      <c r="BH33" s="63">
        <v>10918.683342225515</v>
      </c>
      <c r="BI33" s="63">
        <v>10814.774851872406</v>
      </c>
      <c r="BJ33" s="63">
        <v>13474.49479914829</v>
      </c>
      <c r="BK33" s="63">
        <v>13691.881854798467</v>
      </c>
      <c r="BL33" s="63">
        <v>13714.201590457575</v>
      </c>
      <c r="BM33" s="63">
        <v>13817.346180900033</v>
      </c>
      <c r="BN33" s="63">
        <v>13925.384559380218</v>
      </c>
      <c r="BO33" s="63">
        <v>13459.183093229571</v>
      </c>
      <c r="BP33" s="63">
        <v>12995.0755216445</v>
      </c>
      <c r="BQ33" s="63">
        <v>12776.930215920287</v>
      </c>
      <c r="BR33" s="63">
        <v>13625.831671220512</v>
      </c>
      <c r="BS33" s="63">
        <v>13095.714290221274</v>
      </c>
      <c r="BT33" s="63">
        <v>12365.667947305305</v>
      </c>
      <c r="BU33" s="63">
        <v>12057.052124438957</v>
      </c>
      <c r="BV33" s="144">
        <v>10400.166192008377</v>
      </c>
      <c r="BW33" s="144">
        <v>10446.686950293177</v>
      </c>
      <c r="BX33" s="144">
        <v>10914.864843067329</v>
      </c>
      <c r="BY33" s="144">
        <v>10781.346657291064</v>
      </c>
      <c r="BZ33" s="144">
        <v>10919.023846477488</v>
      </c>
      <c r="CA33" s="144">
        <v>11069.318037278497</v>
      </c>
      <c r="CB33" s="144">
        <v>12671.170953068486</v>
      </c>
      <c r="CC33" s="144">
        <v>13028.620554254758</v>
      </c>
      <c r="CD33" s="144">
        <v>12492.67593157458</v>
      </c>
    </row>
    <row r="34" spans="1:82" ht="14.25" x14ac:dyDescent="0.2">
      <c r="A34" s="9" t="s">
        <v>182</v>
      </c>
      <c r="B34" s="62" t="s">
        <v>183</v>
      </c>
      <c r="C34" s="63">
        <f>'[2]STA-2SG'!G584</f>
        <v>477.47799999999995</v>
      </c>
      <c r="D34" s="63">
        <f>'[2]STA-2SG'!H584</f>
        <v>293.99899999999997</v>
      </c>
      <c r="E34" s="63">
        <f>'[2]STA-2SG'!I584</f>
        <v>251.989</v>
      </c>
      <c r="F34" s="63">
        <f>'[2]STA-2SG'!J584</f>
        <v>246.98500000000001</v>
      </c>
      <c r="G34" s="63">
        <f>'[2]STA-2SG'!K584</f>
        <v>213.13299999999998</v>
      </c>
      <c r="H34" s="63">
        <f>'[2]STA-2SG'!L584</f>
        <v>277.03500000000003</v>
      </c>
      <c r="I34" s="63">
        <f>'[2]STA-2SG'!M584</f>
        <v>264.70599999999996</v>
      </c>
      <c r="J34" s="63">
        <f>'[2]STA-2SG'!N584</f>
        <v>396.94899999999996</v>
      </c>
      <c r="K34" s="63">
        <f>'[2]STA-2SG'!O584</f>
        <v>214.99</v>
      </c>
      <c r="L34" s="63">
        <f>'[2]STA-2SG'!P584</f>
        <v>305.85599999999999</v>
      </c>
      <c r="M34" s="63">
        <f>'[2]STA-2SG'!Q584</f>
        <v>371.786</v>
      </c>
      <c r="N34" s="63">
        <f>'[2]STA-2SG'!R584</f>
        <v>368.262</v>
      </c>
      <c r="O34" s="63">
        <f>'[2]STA-2SG'!S584</f>
        <v>403.52600000000001</v>
      </c>
      <c r="P34" s="63">
        <f>'[2]STA-2SG'!T584</f>
        <v>436.31299999999999</v>
      </c>
      <c r="Q34" s="63">
        <f>'[2]STA-2SG'!U584</f>
        <v>1421.3679999999999</v>
      </c>
      <c r="R34" s="63">
        <f>'[2]STA-2SG'!V584</f>
        <v>1408.6610000000001</v>
      </c>
      <c r="S34" s="63">
        <f>'[2]STA-2SG'!W584</f>
        <v>1190.673</v>
      </c>
      <c r="T34" s="63">
        <f>'[2]STA-2SG'!X584</f>
        <v>1466.6950500769999</v>
      </c>
      <c r="U34" s="63">
        <f>'[2]STA-2SG'!Y584</f>
        <v>1811.3532435099999</v>
      </c>
      <c r="V34" s="63">
        <f>'[2]STA-2SG'!Z584</f>
        <v>1289.01666643</v>
      </c>
      <c r="W34" s="63">
        <f>'[2]STA-2SG'!AA584</f>
        <v>1246.8326199700002</v>
      </c>
      <c r="X34" s="63">
        <f>'[2]STA-2SG'!AB584</f>
        <v>1354.7360583</v>
      </c>
      <c r="Y34" s="63">
        <f>'[2]STA-2SG'!AC584</f>
        <v>1455.8018981599998</v>
      </c>
      <c r="Z34" s="63">
        <f>'[2]STA-2SG'!AD584</f>
        <v>1509.2779130699998</v>
      </c>
      <c r="AA34" s="63">
        <f>'[2]STA-2SG'!AE584</f>
        <v>1609.67949628</v>
      </c>
      <c r="AB34" s="63">
        <f>'[2]STA-2SG'!AF584</f>
        <v>1635.4589891599999</v>
      </c>
      <c r="AC34" s="63">
        <f>'[2]STA-2SG'!AG584</f>
        <v>1431.9066861599999</v>
      </c>
      <c r="AD34" s="63">
        <f>'[2]STA-2SG'!AH584</f>
        <v>1566.98158485</v>
      </c>
      <c r="AE34" s="63">
        <f>'[2]STA-2SG'!AI584</f>
        <v>1645.11985299</v>
      </c>
      <c r="AF34" s="63">
        <f>'[2]STA-2SG'!AJ584</f>
        <v>1592.3032604300001</v>
      </c>
      <c r="AG34" s="63">
        <f>'[2]STA-2SG'!AK584</f>
        <v>1758.0259229999999</v>
      </c>
      <c r="AH34" s="63">
        <f>'[2]STA-2SG'!AL584</f>
        <v>1441.48838965</v>
      </c>
      <c r="AI34" s="63">
        <f>'[2]STA-2SG'!AM584</f>
        <v>1472.91961799</v>
      </c>
      <c r="AJ34" s="63">
        <f>'[2]STA-2SG'!AN584</f>
        <v>1462.1842026200002</v>
      </c>
      <c r="AK34" s="63">
        <f>'[2]STA-2SG'!AO584</f>
        <v>1453.4475085400002</v>
      </c>
      <c r="AL34" s="63">
        <f>'[2]STA-2SG'!AP584</f>
        <v>1602.7036570800001</v>
      </c>
      <c r="AM34" s="63">
        <f>'[2]STA-2SG'!AQ584</f>
        <v>1440.8551958899998</v>
      </c>
      <c r="AN34" s="63">
        <f>'[2]STA-2SG'!AR584</f>
        <v>1687.5016570800001</v>
      </c>
      <c r="AO34" s="63">
        <f>'[2]STA-2SG'!AS584</f>
        <v>1477.6021462500003</v>
      </c>
      <c r="AP34" s="63">
        <f>'[2]STA-2SG'!AT584</f>
        <v>1361.63461194</v>
      </c>
      <c r="AQ34" s="63">
        <f>'[2]STA-2SG'!AU584</f>
        <v>1615.7765216499999</v>
      </c>
      <c r="AR34" s="63">
        <f>'[2]STA-2SG'!AV584</f>
        <v>1506.16792577</v>
      </c>
      <c r="AS34" s="63">
        <f>'[2]STA-2SG'!AW584</f>
        <v>1637.5095849600002</v>
      </c>
      <c r="AT34" s="63">
        <f>'[2]STA-2SG'!AX584</f>
        <v>1696.2479145399998</v>
      </c>
      <c r="AU34" s="63">
        <f>'[2]STA-2SG'!AY584</f>
        <v>1468.7496406999999</v>
      </c>
      <c r="AV34" s="63">
        <f>-'[1]STA-2SG'!AZ539+'[1]STA-2SG'!AZ550+'[1]STA-2SG'!AZ567</f>
        <v>-1701.54956726</v>
      </c>
      <c r="AW34" s="63">
        <f>-'[1]STA-2SG'!BA539+'[1]STA-2SG'!BA550+'[1]STA-2SG'!BA567</f>
        <v>-2025.6275806299998</v>
      </c>
      <c r="AX34" s="63">
        <f>-'[1]STA-2SG'!BB539+'[1]STA-2SG'!BB550+'[1]STA-2SG'!BB567</f>
        <v>-1839.9252611899997</v>
      </c>
      <c r="AY34" s="63">
        <f>-'[1]STA-2SG'!BC539+'[1]STA-2SG'!BC550+'[1]STA-2SG'!BC567</f>
        <v>-1815.8782616099998</v>
      </c>
      <c r="AZ34" s="63">
        <f>-'[1]STA-2SG'!BD539+'[1]STA-2SG'!BD550+'[1]STA-2SG'!BD567</f>
        <v>-1592.93914346</v>
      </c>
      <c r="BA34" s="63">
        <f>-'[1]STA-2SG'!BE539+'[1]STA-2SG'!BE550+'[1]STA-2SG'!BE567</f>
        <v>-1898.2018193499998</v>
      </c>
      <c r="BB34" s="63">
        <f>-'[1]STA-2SG'!BF539+'[1]STA-2SG'!BF550+'[1]STA-2SG'!BF567</f>
        <v>-2132.8296513599998</v>
      </c>
      <c r="BC34" s="63">
        <f>-'[1]STA-2SG'!BG539+'[1]STA-2SG'!BG550+'[1]STA-2SG'!BG567</f>
        <v>-1754.52106615</v>
      </c>
      <c r="BD34" s="63">
        <f>-'[1]STA-2SG'!BH539+'[1]STA-2SG'!BH550+'[1]STA-2SG'!BH567</f>
        <v>-1651.0306041399999</v>
      </c>
      <c r="BE34" s="63">
        <f>-'[1]STA-2SG'!BI539+'[1]STA-2SG'!BI550+'[1]STA-2SG'!BI567</f>
        <v>-1569.7919561600002</v>
      </c>
      <c r="BF34" s="63">
        <f>-'[1]STA-2SG'!BJ539+'[1]STA-2SG'!BJ550+'[1]STA-2SG'!BJ567</f>
        <v>-2227.1570798600001</v>
      </c>
      <c r="BG34" s="63">
        <v>-2425.8229897900001</v>
      </c>
      <c r="BH34" s="63">
        <v>-3071.9300588899996</v>
      </c>
      <c r="BI34" s="63">
        <v>-3275.0819233700004</v>
      </c>
      <c r="BJ34" s="63">
        <v>-2770.8790354799994</v>
      </c>
      <c r="BK34" s="63">
        <v>-3219.6328950900001</v>
      </c>
      <c r="BL34" s="63">
        <v>-2444.5282932800001</v>
      </c>
      <c r="BM34" s="63">
        <v>-2992.2101394099996</v>
      </c>
      <c r="BN34" s="63">
        <v>-2845.7215588600006</v>
      </c>
      <c r="BO34" s="63">
        <v>-3362.8384561900002</v>
      </c>
      <c r="BP34" s="63">
        <v>-2856.1178964400001</v>
      </c>
      <c r="BQ34" s="63">
        <v>-3279.3978003500001</v>
      </c>
      <c r="BR34" s="63">
        <v>-3347.5161702899995</v>
      </c>
      <c r="BS34" s="63">
        <v>-2909.1767317700005</v>
      </c>
      <c r="BT34" s="63">
        <v>-2539.7202472899999</v>
      </c>
      <c r="BU34" s="63">
        <v>-2843.9011493500002</v>
      </c>
      <c r="BV34" s="144">
        <v>-3735.8495604099999</v>
      </c>
      <c r="BW34" s="144">
        <v>-2721.7634694800004</v>
      </c>
      <c r="BX34" s="144">
        <v>-3248.9887497100003</v>
      </c>
      <c r="BY34" s="144">
        <v>-3284.2675830600001</v>
      </c>
      <c r="BZ34" s="144">
        <v>-3011.5447488999998</v>
      </c>
      <c r="CA34" s="144">
        <v>-3267.9036437700001</v>
      </c>
      <c r="CB34" s="144">
        <v>-3254.8473281400002</v>
      </c>
      <c r="CC34" s="144">
        <v>-4373.7110790100005</v>
      </c>
      <c r="CD34" s="144">
        <v>-2900.21304121</v>
      </c>
    </row>
    <row r="35" spans="1:82" ht="14.25" x14ac:dyDescent="0.2">
      <c r="A35" s="9" t="s">
        <v>184</v>
      </c>
      <c r="B35" s="62" t="s">
        <v>185</v>
      </c>
      <c r="C35" s="63">
        <f>'[2]STA-2SG'!G539</f>
        <v>909.92399999999998</v>
      </c>
      <c r="D35" s="63">
        <f>'[2]STA-2SG'!H539</f>
        <v>1057.5239999999999</v>
      </c>
      <c r="E35" s="63">
        <f>'[2]STA-2SG'!I539</f>
        <v>969.59899999999993</v>
      </c>
      <c r="F35" s="63">
        <f>'[2]STA-2SG'!J539</f>
        <v>928.60699999999997</v>
      </c>
      <c r="G35" s="63">
        <f>'[2]STA-2SG'!K539</f>
        <v>909.91000000000008</v>
      </c>
      <c r="H35" s="63">
        <f>'[2]STA-2SG'!L539</f>
        <v>902.78199999999993</v>
      </c>
      <c r="I35" s="63">
        <f>'[2]STA-2SG'!M539</f>
        <v>944.6110000000001</v>
      </c>
      <c r="J35" s="63">
        <f>'[2]STA-2SG'!N539</f>
        <v>1003.6880000000001</v>
      </c>
      <c r="K35" s="63">
        <f>'[2]STA-2SG'!O539</f>
        <v>1001.223</v>
      </c>
      <c r="L35" s="63">
        <f>'[2]STA-2SG'!P539</f>
        <v>1071.114</v>
      </c>
      <c r="M35" s="63">
        <f>'[2]STA-2SG'!Q539</f>
        <v>899.69299999999998</v>
      </c>
      <c r="N35" s="63">
        <f>'[2]STA-2SG'!R539</f>
        <v>996.19999999999982</v>
      </c>
      <c r="O35" s="63">
        <f>'[2]STA-2SG'!S539</f>
        <v>1189.3020000000001</v>
      </c>
      <c r="P35" s="63">
        <f>'[2]STA-2SG'!T539</f>
        <v>1171.6790000000001</v>
      </c>
      <c r="Q35" s="63">
        <f>'[2]STA-2SG'!U539</f>
        <v>1286.32354904</v>
      </c>
      <c r="R35" s="63">
        <f>'[2]STA-2SG'!V539</f>
        <v>1685.6695442499999</v>
      </c>
      <c r="S35" s="63">
        <f>'[2]STA-2SG'!W539</f>
        <v>1362.99016957</v>
      </c>
      <c r="T35" s="63">
        <f>'[2]STA-2SG'!X539</f>
        <v>1031.4946634299999</v>
      </c>
      <c r="U35" s="63">
        <f>'[2]STA-2SG'!Y539</f>
        <v>1448.9121215200003</v>
      </c>
      <c r="V35" s="63">
        <f>'[2]STA-2SG'!Z539</f>
        <v>995.99891310999988</v>
      </c>
      <c r="W35" s="63">
        <f>'[2]STA-2SG'!AA539</f>
        <v>1151.6676528499997</v>
      </c>
      <c r="X35" s="63">
        <f>'[2]STA-2SG'!AB539</f>
        <v>1096.4083894</v>
      </c>
      <c r="Y35" s="63">
        <f>'[2]STA-2SG'!AC539</f>
        <v>1113.56831238</v>
      </c>
      <c r="Z35" s="63">
        <f>'[2]STA-2SG'!AD539</f>
        <v>1254.0038914300001</v>
      </c>
      <c r="AA35" s="63">
        <f>'[2]STA-2SG'!AE539</f>
        <v>1293.98331706</v>
      </c>
      <c r="AB35" s="63">
        <f>'[2]STA-2SG'!AF539</f>
        <v>1196.4361296899999</v>
      </c>
      <c r="AC35" s="63">
        <f>'[2]STA-2SG'!AG539</f>
        <v>1425.8737498999999</v>
      </c>
      <c r="AD35" s="63">
        <f>'[2]STA-2SG'!AH539</f>
        <v>1273.3969233299999</v>
      </c>
      <c r="AE35" s="63">
        <f>'[2]STA-2SG'!AI539</f>
        <v>1369.1276899699999</v>
      </c>
      <c r="AF35" s="63">
        <f>'[2]STA-2SG'!AJ539</f>
        <v>1458.71370527</v>
      </c>
      <c r="AG35" s="63">
        <f>'[2]STA-2SG'!AK539</f>
        <v>1516.95205655</v>
      </c>
      <c r="AH35" s="63">
        <f>'[2]STA-2SG'!AL539</f>
        <v>1432.0303466799999</v>
      </c>
      <c r="AI35" s="63">
        <f>'[2]STA-2SG'!AM539</f>
        <v>1513.0827239800001</v>
      </c>
      <c r="AJ35" s="63">
        <f>'[2]STA-2SG'!AN539</f>
        <v>1473.3895611299999</v>
      </c>
      <c r="AK35" s="63">
        <f>'[2]STA-2SG'!AO539</f>
        <v>1542.20122326</v>
      </c>
      <c r="AL35" s="63">
        <f>'[2]STA-2SG'!AP539</f>
        <v>1638.4350635199999</v>
      </c>
      <c r="AM35" s="63">
        <f>'[2]STA-2SG'!AQ539</f>
        <v>1608.9850471300001</v>
      </c>
      <c r="AN35" s="63">
        <f>'[2]STA-2SG'!AR539</f>
        <v>1960.7240635200001</v>
      </c>
      <c r="AO35" s="63">
        <f>'[2]STA-2SG'!AS539</f>
        <v>1732.4161790799999</v>
      </c>
      <c r="AP35" s="63">
        <f>'[2]STA-2SG'!AT539</f>
        <v>1649.46893806</v>
      </c>
      <c r="AQ35" s="63">
        <f>'[2]STA-2SG'!AU539</f>
        <v>1608.5438625699999</v>
      </c>
      <c r="AR35" s="63">
        <f>'[2]STA-2SG'!AV539</f>
        <v>1896.2504579900001</v>
      </c>
      <c r="AS35" s="63">
        <f>'[2]STA-2SG'!AW539</f>
        <v>1806.4952000799999</v>
      </c>
      <c r="AT35" s="63">
        <f>'[2]STA-2SG'!AX539</f>
        <v>1851.38915041</v>
      </c>
      <c r="AU35" s="63">
        <f>'[2]STA-2SG'!AY539</f>
        <v>1695.1762366799999</v>
      </c>
      <c r="AV35" s="63">
        <f>'[1]STA-2SG'!AZ584</f>
        <v>1365.3846973299999</v>
      </c>
      <c r="AW35" s="63">
        <f>'[1]STA-2SG'!BA584</f>
        <v>1369.8648444099999</v>
      </c>
      <c r="AX35" s="63">
        <f>'[1]STA-2SG'!BB584</f>
        <v>1288.68449974645</v>
      </c>
      <c r="AY35" s="63">
        <f>'[1]STA-2SG'!BC584</f>
        <v>1263.5058556899901</v>
      </c>
      <c r="AZ35" s="63">
        <f>'[1]STA-2SG'!BD584</f>
        <v>1331.23874763</v>
      </c>
      <c r="BA35" s="63">
        <f>'[1]STA-2SG'!BE584</f>
        <v>1455.73916071999</v>
      </c>
      <c r="BB35" s="63">
        <f>'[1]STA-2SG'!BF584</f>
        <v>1437.56836944</v>
      </c>
      <c r="BC35" s="63">
        <f>'[1]STA-2SG'!BG584</f>
        <v>1622.38145257</v>
      </c>
      <c r="BD35" s="63">
        <f>'[1]STA-2SG'!BH584</f>
        <v>1827.5879610499999</v>
      </c>
      <c r="BE35" s="63">
        <f>'[1]STA-2SG'!BI584</f>
        <v>1696.8601433900001</v>
      </c>
      <c r="BF35" s="63">
        <f>'[1]STA-2SG'!BJ584</f>
        <v>2125.1513913699996</v>
      </c>
      <c r="BG35" s="63">
        <v>2486.6338256496406</v>
      </c>
      <c r="BH35" s="63">
        <v>2655.5150078700003</v>
      </c>
      <c r="BI35" s="63">
        <v>2813.14499217</v>
      </c>
      <c r="BJ35" s="63">
        <v>2709.5940488700003</v>
      </c>
      <c r="BK35" s="63">
        <v>3073.4040291200004</v>
      </c>
      <c r="BL35" s="63">
        <v>2929.0254191700001</v>
      </c>
      <c r="BM35" s="63">
        <v>2933.1388315899999</v>
      </c>
      <c r="BN35" s="63">
        <v>3335.78720965</v>
      </c>
      <c r="BO35" s="63">
        <v>3312.1980666999998</v>
      </c>
      <c r="BP35" s="63">
        <v>2779.1295393999999</v>
      </c>
      <c r="BQ35" s="63">
        <v>3283.2526531400003</v>
      </c>
      <c r="BR35" s="63">
        <v>3222.7974888900003</v>
      </c>
      <c r="BS35" s="63">
        <v>3217.8016106099999</v>
      </c>
      <c r="BT35" s="63">
        <v>3518.6385891099994</v>
      </c>
      <c r="BU35" s="63">
        <v>3616.6223219500002</v>
      </c>
      <c r="BV35" s="144">
        <v>4242.0968609799993</v>
      </c>
      <c r="BW35" s="144">
        <v>4169.3894470000005</v>
      </c>
      <c r="BX35" s="144">
        <v>4032.6576527699995</v>
      </c>
      <c r="BY35" s="144">
        <v>4002.3143844700003</v>
      </c>
      <c r="BZ35" s="144">
        <v>4615.0307399899993</v>
      </c>
      <c r="CA35" s="144">
        <v>4422.8997199299993</v>
      </c>
      <c r="CB35" s="144">
        <v>3990.0583014000003</v>
      </c>
      <c r="CC35" s="144">
        <v>4846.0497455099985</v>
      </c>
      <c r="CD35" s="144">
        <v>3545.3623881300009</v>
      </c>
    </row>
    <row r="36" spans="1:82" ht="14.25" x14ac:dyDescent="0.2">
      <c r="A36" s="18"/>
      <c r="B36" s="66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145"/>
      <c r="BW36" s="145"/>
      <c r="BX36" s="145"/>
      <c r="BY36" s="145"/>
      <c r="BZ36" s="145"/>
      <c r="CA36" s="145"/>
      <c r="CB36" s="145"/>
      <c r="CC36" s="145"/>
      <c r="CD36" s="145"/>
    </row>
    <row r="37" spans="1:82" ht="14.25" x14ac:dyDescent="0.2">
      <c r="B37" s="6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3"/>
      <c r="R37" s="3"/>
      <c r="S37" s="3"/>
      <c r="T37" s="3"/>
      <c r="U37" s="3"/>
      <c r="V37" s="3"/>
      <c r="W37" s="3"/>
      <c r="X37" s="3"/>
      <c r="Y37" s="3"/>
      <c r="Z37" s="3"/>
      <c r="AA37" s="4"/>
      <c r="AB37" s="3"/>
      <c r="AC37" s="3"/>
      <c r="AD37" s="3"/>
      <c r="AE37" s="3"/>
      <c r="AF37" s="3"/>
      <c r="AG37" s="3"/>
      <c r="AH37" s="3"/>
      <c r="AI37" s="3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3"/>
    </row>
    <row r="38" spans="1:82" ht="14.25" x14ac:dyDescent="0.2">
      <c r="B38" s="6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3"/>
      <c r="R38" s="3"/>
      <c r="S38" s="3"/>
      <c r="T38" s="3"/>
      <c r="U38" s="3"/>
      <c r="V38" s="3"/>
      <c r="W38" s="3"/>
      <c r="X38" s="3"/>
      <c r="Y38" s="3"/>
      <c r="Z38" s="3"/>
      <c r="AA38" s="4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82" ht="14.25" x14ac:dyDescent="0.2">
      <c r="B39" s="6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3"/>
      <c r="R39" s="3"/>
      <c r="S39" s="3"/>
      <c r="T39" s="3"/>
      <c r="U39" s="3"/>
      <c r="V39" s="3"/>
      <c r="W39" s="3"/>
      <c r="X39" s="3"/>
      <c r="Y39" s="3"/>
      <c r="Z39" s="3"/>
      <c r="AA39" s="4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82" ht="14.25" x14ac:dyDescent="0.2">
      <c r="B40" s="6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3"/>
      <c r="R40" s="3"/>
      <c r="S40" s="3"/>
      <c r="T40" s="3"/>
      <c r="U40" s="3"/>
      <c r="V40" s="3"/>
      <c r="W40" s="3"/>
      <c r="X40" s="3"/>
      <c r="Y40" s="3"/>
      <c r="Z40" s="3"/>
      <c r="AA40" s="4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82" ht="14.25" x14ac:dyDescent="0.2">
      <c r="B41" s="6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3"/>
      <c r="R41" s="3"/>
      <c r="S41" s="3"/>
      <c r="T41" s="3"/>
      <c r="U41" s="3"/>
      <c r="V41" s="3"/>
      <c r="W41" s="3"/>
      <c r="X41" s="3"/>
      <c r="Y41" s="3"/>
      <c r="Z41" s="3"/>
      <c r="AA41" s="4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82" ht="14.25" x14ac:dyDescent="0.2">
      <c r="B42" s="6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3"/>
      <c r="R42" s="3"/>
      <c r="S42" s="3"/>
      <c r="T42" s="3"/>
      <c r="U42" s="3"/>
      <c r="V42" s="3"/>
      <c r="W42" s="3"/>
      <c r="X42" s="3"/>
      <c r="Y42" s="3"/>
      <c r="Z42" s="3"/>
      <c r="AA42" s="4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82" ht="14.25" x14ac:dyDescent="0.2">
      <c r="B43" s="6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3"/>
      <c r="R43" s="3"/>
      <c r="S43" s="3"/>
      <c r="T43" s="3"/>
      <c r="U43" s="3"/>
      <c r="V43" s="3"/>
      <c r="W43" s="3"/>
      <c r="X43" s="3"/>
      <c r="Y43" s="3"/>
      <c r="Z43" s="3"/>
      <c r="AA43" s="4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82" ht="14.25" x14ac:dyDescent="0.2">
      <c r="B44" s="6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3"/>
      <c r="R44" s="3"/>
      <c r="S44" s="3"/>
      <c r="T44" s="3"/>
      <c r="U44" s="3"/>
      <c r="V44" s="3"/>
      <c r="W44" s="3"/>
      <c r="X44" s="3"/>
      <c r="Y44" s="3"/>
      <c r="Z44" s="3"/>
      <c r="AA44" s="4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82" ht="14.25" x14ac:dyDescent="0.2">
      <c r="B45" s="6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3"/>
      <c r="R45" s="3"/>
      <c r="S45" s="3"/>
      <c r="T45" s="3"/>
      <c r="U45" s="3"/>
      <c r="V45" s="3"/>
      <c r="W45" s="3"/>
      <c r="X45" s="3"/>
      <c r="Y45" s="3"/>
      <c r="Z45" s="3"/>
      <c r="AA45" s="4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82" ht="14.25" x14ac:dyDescent="0.2">
      <c r="B46" s="6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3"/>
      <c r="R46" s="3"/>
      <c r="S46" s="3"/>
      <c r="T46" s="3"/>
      <c r="U46" s="3"/>
      <c r="V46" s="3"/>
      <c r="W46" s="3"/>
      <c r="X46" s="3"/>
      <c r="Y46" s="3"/>
      <c r="Z46" s="3"/>
      <c r="AA46" s="4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82" ht="14.25" x14ac:dyDescent="0.2">
      <c r="B47" s="6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3"/>
      <c r="R47" s="3"/>
      <c r="S47" s="3"/>
      <c r="T47" s="3"/>
      <c r="U47" s="3"/>
      <c r="V47" s="3"/>
      <c r="W47" s="3"/>
      <c r="X47" s="3"/>
      <c r="Y47" s="3"/>
      <c r="Z47" s="3"/>
      <c r="AA47" s="4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82" ht="14.25" x14ac:dyDescent="0.2">
      <c r="B48" s="6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3"/>
      <c r="R48" s="3"/>
      <c r="S48" s="3"/>
      <c r="T48" s="3"/>
      <c r="U48" s="3"/>
      <c r="V48" s="3"/>
      <c r="W48" s="3"/>
      <c r="X48" s="3"/>
      <c r="Y48" s="3"/>
      <c r="Z48" s="3"/>
      <c r="AA48" s="4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2:58" ht="14.25" x14ac:dyDescent="0.2">
      <c r="B49" s="6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3"/>
      <c r="R49" s="3"/>
      <c r="S49" s="3"/>
      <c r="T49" s="3"/>
      <c r="U49" s="3"/>
      <c r="V49" s="3"/>
      <c r="W49" s="3"/>
      <c r="X49" s="3"/>
      <c r="Y49" s="3"/>
      <c r="Z49" s="3"/>
      <c r="AA49" s="4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2:58" ht="14.25" x14ac:dyDescent="0.2">
      <c r="B50" s="6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3"/>
      <c r="R50" s="3"/>
      <c r="S50" s="3"/>
      <c r="T50" s="3"/>
      <c r="U50" s="3"/>
      <c r="V50" s="3"/>
      <c r="W50" s="3"/>
      <c r="X50" s="3"/>
      <c r="Y50" s="3"/>
      <c r="Z50" s="3"/>
      <c r="AA50" s="4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2:58" ht="14.25" x14ac:dyDescent="0.2">
      <c r="B51" s="6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3"/>
      <c r="R51" s="3"/>
      <c r="S51" s="3"/>
      <c r="T51" s="3"/>
      <c r="U51" s="3"/>
      <c r="V51" s="3"/>
      <c r="W51" s="3"/>
      <c r="X51" s="3"/>
      <c r="Y51" s="3"/>
      <c r="Z51" s="3"/>
      <c r="AA51" s="4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2:58" ht="14.25" x14ac:dyDescent="0.2">
      <c r="B52" s="6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3"/>
      <c r="R52" s="3"/>
      <c r="S52" s="3"/>
      <c r="T52" s="3"/>
      <c r="U52" s="3"/>
      <c r="V52" s="3"/>
      <c r="W52" s="3"/>
      <c r="X52" s="3"/>
      <c r="Y52" s="3"/>
      <c r="Z52" s="3"/>
      <c r="AA52" s="4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2:58" x14ac:dyDescent="0.2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2:58" x14ac:dyDescent="0.2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2:58" x14ac:dyDescent="0.2"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</row>
    <row r="56" spans="2:58" x14ac:dyDescent="0.2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2:58" x14ac:dyDescent="0.2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2:58" x14ac:dyDescent="0.2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2:58" x14ac:dyDescent="0.2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2:58" x14ac:dyDescent="0.2"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2:58" x14ac:dyDescent="0.2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2:58" x14ac:dyDescent="0.2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2:58" x14ac:dyDescent="0.2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2:58" x14ac:dyDescent="0.2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3:16" x14ac:dyDescent="0.2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3:16" x14ac:dyDescent="0.2"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3:16" x14ac:dyDescent="0.2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</row>
    <row r="68" spans="3:16" x14ac:dyDescent="0.2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</row>
    <row r="69" spans="3:16" x14ac:dyDescent="0.2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</row>
    <row r="70" spans="3:16" x14ac:dyDescent="0.2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  <row r="71" spans="3:16" x14ac:dyDescent="0.2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</row>
    <row r="72" spans="3:16" x14ac:dyDescent="0.2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3:16" x14ac:dyDescent="0.2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3:16" x14ac:dyDescent="0.2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</row>
    <row r="75" spans="3:16" x14ac:dyDescent="0.2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</row>
    <row r="76" spans="3:16" x14ac:dyDescent="0.2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3:16" x14ac:dyDescent="0.2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</row>
    <row r="78" spans="3:16" x14ac:dyDescent="0.2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</row>
    <row r="79" spans="3:16" x14ac:dyDescent="0.2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</row>
    <row r="80" spans="3:16" x14ac:dyDescent="0.2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</row>
    <row r="81" spans="3:16" x14ac:dyDescent="0.2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</row>
    <row r="82" spans="3:16" x14ac:dyDescent="0.2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</row>
    <row r="83" spans="3:16" x14ac:dyDescent="0.2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</row>
    <row r="84" spans="3:16" x14ac:dyDescent="0.2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spans="3:16" x14ac:dyDescent="0.2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</row>
    <row r="86" spans="3:16" x14ac:dyDescent="0.2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</row>
    <row r="87" spans="3:16" x14ac:dyDescent="0.2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</row>
    <row r="88" spans="3:16" x14ac:dyDescent="0.2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</row>
    <row r="89" spans="3:16" x14ac:dyDescent="0.2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</row>
    <row r="90" spans="3:16" x14ac:dyDescent="0.2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</row>
    <row r="91" spans="3:16" x14ac:dyDescent="0.2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3:16" x14ac:dyDescent="0.2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</row>
    <row r="93" spans="3:16" x14ac:dyDescent="0.2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</row>
    <row r="94" spans="3:16" x14ac:dyDescent="0.2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3:16" x14ac:dyDescent="0.2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</row>
    <row r="96" spans="3:16" x14ac:dyDescent="0.2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</row>
    <row r="97" spans="3:16" x14ac:dyDescent="0.2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</row>
    <row r="98" spans="3:16" x14ac:dyDescent="0.2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3:16" x14ac:dyDescent="0.2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</row>
    <row r="100" spans="3:16" x14ac:dyDescent="0.2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</row>
    <row r="101" spans="3:16" x14ac:dyDescent="0.2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</row>
    <row r="102" spans="3:16" x14ac:dyDescent="0.2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</row>
    <row r="103" spans="3:16" x14ac:dyDescent="0.2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</row>
    <row r="104" spans="3:16" x14ac:dyDescent="0.2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</row>
    <row r="105" spans="3:16" x14ac:dyDescent="0.2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</row>
    <row r="106" spans="3:16" x14ac:dyDescent="0.2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</row>
    <row r="107" spans="3:16" x14ac:dyDescent="0.2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</row>
    <row r="108" spans="3:16" x14ac:dyDescent="0.2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</row>
    <row r="109" spans="3:16" x14ac:dyDescent="0.2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</row>
    <row r="110" spans="3:16" x14ac:dyDescent="0.2"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</row>
    <row r="111" spans="3:16" x14ac:dyDescent="0.2"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</row>
    <row r="112" spans="3:16" x14ac:dyDescent="0.2"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</row>
    <row r="113" spans="3:16" x14ac:dyDescent="0.2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</row>
    <row r="114" spans="3:16" x14ac:dyDescent="0.2"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</row>
    <row r="115" spans="3:16" x14ac:dyDescent="0.2"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</row>
    <row r="116" spans="3:16" x14ac:dyDescent="0.2"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</row>
    <row r="117" spans="3:16" x14ac:dyDescent="0.2"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</row>
    <row r="118" spans="3:16" x14ac:dyDescent="0.2"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3:16" x14ac:dyDescent="0.2"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</row>
    <row r="120" spans="3:16" x14ac:dyDescent="0.2"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</row>
    <row r="121" spans="3:16" x14ac:dyDescent="0.2"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</row>
    <row r="122" spans="3:16" x14ac:dyDescent="0.2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3:16" x14ac:dyDescent="0.2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</row>
    <row r="124" spans="3:16" x14ac:dyDescent="0.2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3:16" x14ac:dyDescent="0.2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3:16" x14ac:dyDescent="0.2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3:16" x14ac:dyDescent="0.2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</row>
    <row r="128" spans="3:16" x14ac:dyDescent="0.2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3:16" x14ac:dyDescent="0.2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</row>
    <row r="130" spans="3:16" x14ac:dyDescent="0.2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3:16" x14ac:dyDescent="0.2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3:16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3:16" x14ac:dyDescent="0.2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</row>
    <row r="134" spans="3:16" x14ac:dyDescent="0.2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3:16" x14ac:dyDescent="0.2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</row>
    <row r="136" spans="3:16" x14ac:dyDescent="0.2"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</row>
    <row r="137" spans="3:16" x14ac:dyDescent="0.2"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3:16" x14ac:dyDescent="0.2"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</row>
    <row r="139" spans="3:16" x14ac:dyDescent="0.2"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</row>
    <row r="140" spans="3:16" x14ac:dyDescent="0.2"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3:16" x14ac:dyDescent="0.2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3:16" x14ac:dyDescent="0.2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3:16" x14ac:dyDescent="0.2"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3:16" x14ac:dyDescent="0.2"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</row>
    <row r="145" spans="3:16" x14ac:dyDescent="0.2"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</row>
    <row r="146" spans="3:16" x14ac:dyDescent="0.2"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</row>
    <row r="147" spans="3:16" x14ac:dyDescent="0.2"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</row>
    <row r="148" spans="3:16" x14ac:dyDescent="0.2"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</row>
    <row r="149" spans="3:16" x14ac:dyDescent="0.2"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</row>
    <row r="150" spans="3:16" x14ac:dyDescent="0.2"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</row>
    <row r="151" spans="3:16" x14ac:dyDescent="0.2"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</row>
    <row r="152" spans="3:16" x14ac:dyDescent="0.2"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</row>
    <row r="153" spans="3:16" x14ac:dyDescent="0.2"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3:16" x14ac:dyDescent="0.2"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3:16" x14ac:dyDescent="0.2"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3:16" x14ac:dyDescent="0.2"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3:16" x14ac:dyDescent="0.2"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</row>
    <row r="158" spans="3:16" x14ac:dyDescent="0.2"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</row>
    <row r="159" spans="3:16" x14ac:dyDescent="0.2"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</row>
    <row r="160" spans="3:16" x14ac:dyDescent="0.2"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</row>
    <row r="161" spans="3:16" x14ac:dyDescent="0.2"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</row>
    <row r="162" spans="3:16" x14ac:dyDescent="0.2"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</row>
    <row r="163" spans="3:16" x14ac:dyDescent="0.2"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</row>
    <row r="164" spans="3:16" x14ac:dyDescent="0.2"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</row>
    <row r="165" spans="3:16" x14ac:dyDescent="0.2"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</row>
    <row r="166" spans="3:16" x14ac:dyDescent="0.2"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</row>
    <row r="167" spans="3:16" x14ac:dyDescent="0.2"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</row>
    <row r="168" spans="3:16" x14ac:dyDescent="0.2"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</row>
    <row r="169" spans="3:16" x14ac:dyDescent="0.2"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</row>
    <row r="170" spans="3:16" x14ac:dyDescent="0.2"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</row>
    <row r="171" spans="3:16" x14ac:dyDescent="0.2"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</row>
    <row r="172" spans="3:16" x14ac:dyDescent="0.2"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</row>
    <row r="173" spans="3:16" x14ac:dyDescent="0.2"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</row>
    <row r="174" spans="3:16" x14ac:dyDescent="0.2"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</row>
    <row r="175" spans="3:16" x14ac:dyDescent="0.2"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</row>
    <row r="176" spans="3:16" x14ac:dyDescent="0.2"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</row>
    <row r="177" spans="3:16" x14ac:dyDescent="0.2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</row>
    <row r="178" spans="3:16" x14ac:dyDescent="0.2"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</row>
    <row r="179" spans="3:16" x14ac:dyDescent="0.2"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</row>
    <row r="180" spans="3:16" x14ac:dyDescent="0.2"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</row>
    <row r="181" spans="3:16" x14ac:dyDescent="0.2"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3:16" x14ac:dyDescent="0.2"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</row>
    <row r="183" spans="3:16" x14ac:dyDescent="0.2"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3:16" x14ac:dyDescent="0.2"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</row>
    <row r="185" spans="3:16" x14ac:dyDescent="0.2"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</row>
    <row r="186" spans="3:16" x14ac:dyDescent="0.2"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</row>
    <row r="187" spans="3:16" x14ac:dyDescent="0.2"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</row>
    <row r="188" spans="3:16" x14ac:dyDescent="0.2"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</row>
    <row r="189" spans="3:16" x14ac:dyDescent="0.2"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</row>
    <row r="190" spans="3:16" x14ac:dyDescent="0.2"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</row>
    <row r="191" spans="3:16" x14ac:dyDescent="0.2"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</row>
    <row r="192" spans="3:16" x14ac:dyDescent="0.2"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</row>
    <row r="193" spans="3:16" x14ac:dyDescent="0.2"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</row>
    <row r="194" spans="3:16" x14ac:dyDescent="0.2"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</row>
    <row r="195" spans="3:16" x14ac:dyDescent="0.2"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</row>
    <row r="196" spans="3:16" x14ac:dyDescent="0.2"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</row>
    <row r="197" spans="3:16" x14ac:dyDescent="0.2"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</row>
    <row r="198" spans="3:16" x14ac:dyDescent="0.2"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</row>
    <row r="199" spans="3:16" x14ac:dyDescent="0.2"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</row>
    <row r="200" spans="3:16" x14ac:dyDescent="0.2"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</row>
    <row r="201" spans="3:16" x14ac:dyDescent="0.2"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</row>
    <row r="202" spans="3:16" x14ac:dyDescent="0.2"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</row>
    <row r="203" spans="3:16" x14ac:dyDescent="0.2"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</row>
    <row r="204" spans="3:16" x14ac:dyDescent="0.2"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</row>
    <row r="205" spans="3:16" x14ac:dyDescent="0.2"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</row>
    <row r="206" spans="3:16" x14ac:dyDescent="0.2"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</row>
    <row r="207" spans="3:16" x14ac:dyDescent="0.2"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</row>
    <row r="208" spans="3:16" x14ac:dyDescent="0.2"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3:16" x14ac:dyDescent="0.2"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</row>
    <row r="210" spans="3:16" x14ac:dyDescent="0.2"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3:16" x14ac:dyDescent="0.2"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</row>
    <row r="212" spans="3:16" x14ac:dyDescent="0.2"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</row>
    <row r="213" spans="3:16" x14ac:dyDescent="0.2"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</row>
    <row r="214" spans="3:16" x14ac:dyDescent="0.2"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</row>
    <row r="215" spans="3:16" x14ac:dyDescent="0.2"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</row>
    <row r="216" spans="3:16" x14ac:dyDescent="0.2"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</row>
    <row r="217" spans="3:16" x14ac:dyDescent="0.2"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</row>
    <row r="218" spans="3:16" x14ac:dyDescent="0.2"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</row>
    <row r="219" spans="3:16" x14ac:dyDescent="0.2"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</row>
    <row r="220" spans="3:16" x14ac:dyDescent="0.2"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</row>
    <row r="221" spans="3:16" x14ac:dyDescent="0.2"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</row>
    <row r="222" spans="3:16" x14ac:dyDescent="0.2"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</row>
    <row r="223" spans="3:16" x14ac:dyDescent="0.2"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</row>
    <row r="224" spans="3:16" x14ac:dyDescent="0.2"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</row>
    <row r="225" spans="3:16" x14ac:dyDescent="0.2"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</row>
    <row r="226" spans="3:16" x14ac:dyDescent="0.2"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</row>
    <row r="227" spans="3:16" x14ac:dyDescent="0.2"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</row>
    <row r="228" spans="3:16" x14ac:dyDescent="0.2"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</row>
    <row r="229" spans="3:16" x14ac:dyDescent="0.2"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</row>
    <row r="230" spans="3:16" x14ac:dyDescent="0.2"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</row>
    <row r="231" spans="3:16" x14ac:dyDescent="0.2"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</row>
    <row r="232" spans="3:16" x14ac:dyDescent="0.2"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</row>
    <row r="233" spans="3:16" x14ac:dyDescent="0.2"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</row>
    <row r="234" spans="3:16" x14ac:dyDescent="0.2"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</row>
    <row r="235" spans="3:16" x14ac:dyDescent="0.2"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3:16" x14ac:dyDescent="0.2"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</row>
    <row r="237" spans="3:16" x14ac:dyDescent="0.2"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3:16" x14ac:dyDescent="0.2"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</row>
    <row r="239" spans="3:16" x14ac:dyDescent="0.2"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</row>
    <row r="240" spans="3:16" x14ac:dyDescent="0.2"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</row>
    <row r="241" spans="3:16" x14ac:dyDescent="0.2"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</row>
    <row r="242" spans="3:16" x14ac:dyDescent="0.2"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</row>
    <row r="243" spans="3:16" x14ac:dyDescent="0.2"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</row>
    <row r="244" spans="3:16" x14ac:dyDescent="0.2"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</row>
    <row r="245" spans="3:16" x14ac:dyDescent="0.2"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</row>
    <row r="246" spans="3:16" x14ac:dyDescent="0.2"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</row>
    <row r="247" spans="3:16" x14ac:dyDescent="0.2"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</row>
    <row r="248" spans="3:16" x14ac:dyDescent="0.2"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</row>
    <row r="249" spans="3:16" x14ac:dyDescent="0.2"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</row>
    <row r="250" spans="3:16" x14ac:dyDescent="0.2"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</row>
    <row r="251" spans="3:16" x14ac:dyDescent="0.2"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</row>
    <row r="252" spans="3:16" x14ac:dyDescent="0.2"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</row>
    <row r="253" spans="3:16" x14ac:dyDescent="0.2"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</row>
    <row r="254" spans="3:16" x14ac:dyDescent="0.2"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</row>
    <row r="255" spans="3:16" x14ac:dyDescent="0.2"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</row>
    <row r="256" spans="3:16" x14ac:dyDescent="0.2"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</row>
    <row r="257" spans="3:16" x14ac:dyDescent="0.2"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</row>
    <row r="258" spans="3:16" x14ac:dyDescent="0.2"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</row>
    <row r="259" spans="3:16" x14ac:dyDescent="0.2"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</row>
    <row r="260" spans="3:16" x14ac:dyDescent="0.2"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</row>
    <row r="261" spans="3:16" x14ac:dyDescent="0.2"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</row>
    <row r="262" spans="3:16" x14ac:dyDescent="0.2"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</row>
    <row r="263" spans="3:16" x14ac:dyDescent="0.2"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</row>
    <row r="264" spans="3:16" x14ac:dyDescent="0.2"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</row>
    <row r="265" spans="3:16" x14ac:dyDescent="0.2"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</row>
    <row r="266" spans="3:16" x14ac:dyDescent="0.2"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</row>
    <row r="267" spans="3:16" x14ac:dyDescent="0.2"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</row>
    <row r="268" spans="3:16" x14ac:dyDescent="0.2"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</row>
    <row r="269" spans="3:16" x14ac:dyDescent="0.2"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3:16" x14ac:dyDescent="0.2"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</row>
    <row r="271" spans="3:16" x14ac:dyDescent="0.2"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</row>
    <row r="272" spans="3:16" x14ac:dyDescent="0.2"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</row>
    <row r="273" spans="3:16" x14ac:dyDescent="0.2"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</row>
    <row r="274" spans="3:16" x14ac:dyDescent="0.2"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</row>
    <row r="275" spans="3:16" x14ac:dyDescent="0.2"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</row>
    <row r="276" spans="3:16" x14ac:dyDescent="0.2"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</row>
    <row r="277" spans="3:16" x14ac:dyDescent="0.2"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</row>
    <row r="278" spans="3:16" x14ac:dyDescent="0.2"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</row>
    <row r="279" spans="3:16" x14ac:dyDescent="0.2"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</row>
    <row r="280" spans="3:16" x14ac:dyDescent="0.2"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</row>
    <row r="281" spans="3:16" x14ac:dyDescent="0.2"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</row>
    <row r="282" spans="3:16" x14ac:dyDescent="0.2"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</row>
    <row r="283" spans="3:16" x14ac:dyDescent="0.2"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</row>
    <row r="284" spans="3:16" x14ac:dyDescent="0.2"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</row>
    <row r="285" spans="3:16" x14ac:dyDescent="0.2"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</row>
    <row r="286" spans="3:16" x14ac:dyDescent="0.2"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</row>
    <row r="287" spans="3:16" x14ac:dyDescent="0.2"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</row>
    <row r="288" spans="3:16" x14ac:dyDescent="0.2"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</row>
    <row r="289" spans="3:16" x14ac:dyDescent="0.2"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</row>
    <row r="290" spans="3:16" x14ac:dyDescent="0.2"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</row>
    <row r="291" spans="3:16" x14ac:dyDescent="0.2"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</row>
    <row r="292" spans="3:16" x14ac:dyDescent="0.2"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</row>
    <row r="293" spans="3:16" x14ac:dyDescent="0.2"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</row>
    <row r="294" spans="3:16" x14ac:dyDescent="0.2"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</row>
    <row r="295" spans="3:16" x14ac:dyDescent="0.2"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</row>
    <row r="296" spans="3:16" x14ac:dyDescent="0.2"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</row>
    <row r="297" spans="3:16" x14ac:dyDescent="0.2"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</row>
    <row r="298" spans="3:16" x14ac:dyDescent="0.2"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</row>
    <row r="299" spans="3:16" x14ac:dyDescent="0.2"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</row>
    <row r="300" spans="3:16" x14ac:dyDescent="0.2"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</row>
    <row r="301" spans="3:16" x14ac:dyDescent="0.2"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</row>
    <row r="302" spans="3:16" x14ac:dyDescent="0.2"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</row>
    <row r="303" spans="3:16" x14ac:dyDescent="0.2"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</row>
    <row r="304" spans="3:16" x14ac:dyDescent="0.2"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</row>
    <row r="305" spans="3:16" x14ac:dyDescent="0.2"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</row>
    <row r="306" spans="3:16" x14ac:dyDescent="0.2"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</row>
    <row r="307" spans="3:16" x14ac:dyDescent="0.2"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</row>
    <row r="308" spans="3:16" x14ac:dyDescent="0.2"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</row>
    <row r="309" spans="3:16" x14ac:dyDescent="0.2"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</row>
    <row r="310" spans="3:16" x14ac:dyDescent="0.2"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</row>
    <row r="311" spans="3:16" x14ac:dyDescent="0.2"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</row>
    <row r="312" spans="3:16" x14ac:dyDescent="0.2"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</row>
    <row r="313" spans="3:16" x14ac:dyDescent="0.2"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</row>
    <row r="314" spans="3:16" x14ac:dyDescent="0.2"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</row>
    <row r="315" spans="3:16" x14ac:dyDescent="0.2"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</row>
    <row r="316" spans="3:16" x14ac:dyDescent="0.2"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</row>
    <row r="317" spans="3:16" x14ac:dyDescent="0.2"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</row>
    <row r="318" spans="3:16" x14ac:dyDescent="0.2"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</row>
    <row r="319" spans="3:16" x14ac:dyDescent="0.2"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</row>
    <row r="320" spans="3:16" x14ac:dyDescent="0.2"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</row>
    <row r="321" spans="3:16" x14ac:dyDescent="0.2"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</row>
    <row r="322" spans="3:16" x14ac:dyDescent="0.2"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</row>
    <row r="323" spans="3:16" x14ac:dyDescent="0.2"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</row>
    <row r="324" spans="3:16" x14ac:dyDescent="0.2"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</row>
    <row r="325" spans="3:16" x14ac:dyDescent="0.2"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</row>
    <row r="326" spans="3:16" x14ac:dyDescent="0.2"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</row>
    <row r="327" spans="3:16" x14ac:dyDescent="0.2"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</row>
    <row r="328" spans="3:16" x14ac:dyDescent="0.2"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</row>
    <row r="329" spans="3:16" x14ac:dyDescent="0.2"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</row>
    <row r="330" spans="3:16" x14ac:dyDescent="0.2"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</row>
    <row r="331" spans="3:16" x14ac:dyDescent="0.2"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</row>
    <row r="332" spans="3:16" x14ac:dyDescent="0.2"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</row>
    <row r="333" spans="3:16" x14ac:dyDescent="0.2"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</row>
    <row r="334" spans="3:16" x14ac:dyDescent="0.2"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</row>
    <row r="335" spans="3:16" x14ac:dyDescent="0.2"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</row>
    <row r="336" spans="3:16" x14ac:dyDescent="0.2"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</row>
    <row r="337" spans="3:16" x14ac:dyDescent="0.2"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</row>
    <row r="338" spans="3:16" x14ac:dyDescent="0.2"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</row>
    <row r="339" spans="3:16" x14ac:dyDescent="0.2"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</row>
    <row r="340" spans="3:16" x14ac:dyDescent="0.2"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</row>
    <row r="341" spans="3:16" x14ac:dyDescent="0.2"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</row>
    <row r="342" spans="3:16" x14ac:dyDescent="0.2"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</row>
    <row r="343" spans="3:16" x14ac:dyDescent="0.2"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</row>
    <row r="344" spans="3:16" x14ac:dyDescent="0.2"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</row>
    <row r="345" spans="3:16" x14ac:dyDescent="0.2"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</row>
    <row r="346" spans="3:16" x14ac:dyDescent="0.2"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</row>
    <row r="347" spans="3:16" x14ac:dyDescent="0.2"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</row>
    <row r="348" spans="3:16" x14ac:dyDescent="0.2"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</row>
    <row r="349" spans="3:16" x14ac:dyDescent="0.2"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</row>
    <row r="350" spans="3:16" x14ac:dyDescent="0.2"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</row>
    <row r="351" spans="3:16" x14ac:dyDescent="0.2"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</row>
    <row r="352" spans="3:16" x14ac:dyDescent="0.2"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</row>
    <row r="353" spans="3:16" x14ac:dyDescent="0.2"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</row>
    <row r="354" spans="3:16" x14ac:dyDescent="0.2"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</row>
    <row r="355" spans="3:16" x14ac:dyDescent="0.2"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</row>
    <row r="356" spans="3:16" x14ac:dyDescent="0.2"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</row>
    <row r="357" spans="3:16" x14ac:dyDescent="0.2"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</row>
    <row r="358" spans="3:16" x14ac:dyDescent="0.2"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</row>
    <row r="359" spans="3:16" x14ac:dyDescent="0.2"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</row>
    <row r="360" spans="3:16" x14ac:dyDescent="0.2"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</row>
    <row r="361" spans="3:16" x14ac:dyDescent="0.2"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</row>
    <row r="362" spans="3:16" x14ac:dyDescent="0.2"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</row>
    <row r="363" spans="3:16" x14ac:dyDescent="0.2"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</row>
    <row r="364" spans="3:16" x14ac:dyDescent="0.2"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</row>
    <row r="365" spans="3:16" x14ac:dyDescent="0.2"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</row>
    <row r="366" spans="3:16" x14ac:dyDescent="0.2"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</row>
    <row r="367" spans="3:16" x14ac:dyDescent="0.2"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</row>
    <row r="368" spans="3:16" x14ac:dyDescent="0.2"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</row>
    <row r="369" spans="3:16" x14ac:dyDescent="0.2"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</row>
    <row r="370" spans="3:16" x14ac:dyDescent="0.2"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</row>
    <row r="371" spans="3:16" x14ac:dyDescent="0.2"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</row>
    <row r="372" spans="3:16" x14ac:dyDescent="0.2"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</row>
    <row r="373" spans="3:16" x14ac:dyDescent="0.2"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</row>
    <row r="374" spans="3:16" x14ac:dyDescent="0.2"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</row>
    <row r="375" spans="3:16" x14ac:dyDescent="0.2"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</row>
    <row r="376" spans="3:16" x14ac:dyDescent="0.2"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</row>
    <row r="377" spans="3:16" x14ac:dyDescent="0.2"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</row>
    <row r="378" spans="3:16" x14ac:dyDescent="0.2"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</row>
    <row r="379" spans="3:16" x14ac:dyDescent="0.2"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</row>
    <row r="380" spans="3:16" x14ac:dyDescent="0.2"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</row>
    <row r="381" spans="3:16" x14ac:dyDescent="0.2"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</row>
    <row r="382" spans="3:16" x14ac:dyDescent="0.2"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</row>
    <row r="383" spans="3:16" x14ac:dyDescent="0.2"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</row>
    <row r="384" spans="3:16" x14ac:dyDescent="0.2"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</row>
    <row r="385" spans="3:16" x14ac:dyDescent="0.2"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</row>
    <row r="386" spans="3:16" x14ac:dyDescent="0.2"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</row>
    <row r="387" spans="3:16" x14ac:dyDescent="0.2"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</row>
    <row r="388" spans="3:16" x14ac:dyDescent="0.2"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</row>
    <row r="389" spans="3:16" x14ac:dyDescent="0.2"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</row>
    <row r="390" spans="3:16" x14ac:dyDescent="0.2"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</row>
    <row r="391" spans="3:16" x14ac:dyDescent="0.2"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</row>
    <row r="392" spans="3:16" x14ac:dyDescent="0.2"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</row>
    <row r="393" spans="3:16" x14ac:dyDescent="0.2"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</row>
    <row r="394" spans="3:16" x14ac:dyDescent="0.2"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</row>
    <row r="395" spans="3:16" x14ac:dyDescent="0.2"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</row>
    <row r="396" spans="3:16" x14ac:dyDescent="0.2"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</row>
    <row r="397" spans="3:16" x14ac:dyDescent="0.2"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</row>
    <row r="398" spans="3:16" x14ac:dyDescent="0.2"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</row>
    <row r="399" spans="3:16" x14ac:dyDescent="0.2"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</row>
    <row r="400" spans="3:16" x14ac:dyDescent="0.2"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</row>
    <row r="401" spans="3:16" x14ac:dyDescent="0.2"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</row>
    <row r="402" spans="3:16" x14ac:dyDescent="0.2"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</row>
    <row r="403" spans="3:16" x14ac:dyDescent="0.2"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</row>
    <row r="404" spans="3:16" x14ac:dyDescent="0.2"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</row>
    <row r="405" spans="3:16" x14ac:dyDescent="0.2"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</row>
    <row r="406" spans="3:16" x14ac:dyDescent="0.2"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</row>
    <row r="407" spans="3:16" x14ac:dyDescent="0.2"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</row>
    <row r="408" spans="3:16" x14ac:dyDescent="0.2"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</row>
    <row r="409" spans="3:16" x14ac:dyDescent="0.2"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</row>
    <row r="410" spans="3:16" x14ac:dyDescent="0.2"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</row>
    <row r="411" spans="3:16" x14ac:dyDescent="0.2"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</row>
    <row r="412" spans="3:16" x14ac:dyDescent="0.2"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</row>
    <row r="413" spans="3:16" x14ac:dyDescent="0.2"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</row>
    <row r="414" spans="3:16" x14ac:dyDescent="0.2"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</row>
    <row r="415" spans="3:16" x14ac:dyDescent="0.2"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</row>
    <row r="416" spans="3:16" x14ac:dyDescent="0.2"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</row>
    <row r="417" spans="3:16" x14ac:dyDescent="0.2"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</row>
    <row r="418" spans="3:16" x14ac:dyDescent="0.2"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</row>
    <row r="419" spans="3:16" x14ac:dyDescent="0.2"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</row>
    <row r="420" spans="3:16" x14ac:dyDescent="0.2"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</row>
    <row r="421" spans="3:16" x14ac:dyDescent="0.2"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</row>
    <row r="422" spans="3:16" x14ac:dyDescent="0.2"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</row>
    <row r="423" spans="3:16" x14ac:dyDescent="0.2"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</row>
    <row r="424" spans="3:16" x14ac:dyDescent="0.2"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</row>
    <row r="425" spans="3:16" x14ac:dyDescent="0.2"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</row>
    <row r="426" spans="3:16" x14ac:dyDescent="0.2"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</row>
    <row r="427" spans="3:16" x14ac:dyDescent="0.2"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</row>
    <row r="428" spans="3:16" x14ac:dyDescent="0.2"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</row>
    <row r="429" spans="3:16" x14ac:dyDescent="0.2"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</row>
    <row r="430" spans="3:16" x14ac:dyDescent="0.2"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</row>
    <row r="431" spans="3:16" x14ac:dyDescent="0.2"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</row>
    <row r="432" spans="3:16" x14ac:dyDescent="0.2"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</row>
    <row r="433" spans="3:16" x14ac:dyDescent="0.2"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</row>
    <row r="434" spans="3:16" x14ac:dyDescent="0.2"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</row>
    <row r="435" spans="3:16" x14ac:dyDescent="0.2"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</row>
    <row r="436" spans="3:16" x14ac:dyDescent="0.2"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</row>
    <row r="437" spans="3:16" x14ac:dyDescent="0.2"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</row>
    <row r="438" spans="3:16" x14ac:dyDescent="0.2"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</row>
    <row r="439" spans="3:16" x14ac:dyDescent="0.2"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</row>
    <row r="440" spans="3:16" x14ac:dyDescent="0.2"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</row>
    <row r="441" spans="3:16" x14ac:dyDescent="0.2"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</row>
    <row r="442" spans="3:16" x14ac:dyDescent="0.2"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</row>
    <row r="443" spans="3:16" x14ac:dyDescent="0.2"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</row>
    <row r="444" spans="3:16" x14ac:dyDescent="0.2"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</row>
    <row r="445" spans="3:16" x14ac:dyDescent="0.2"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</row>
    <row r="446" spans="3:16" x14ac:dyDescent="0.2"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</row>
    <row r="447" spans="3:16" x14ac:dyDescent="0.2"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</row>
    <row r="448" spans="3:16" x14ac:dyDescent="0.2"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</row>
    <row r="449" spans="3:16" x14ac:dyDescent="0.2"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</row>
    <row r="450" spans="3:16" x14ac:dyDescent="0.2"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</row>
    <row r="451" spans="3:16" x14ac:dyDescent="0.2"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</row>
    <row r="452" spans="3:16" x14ac:dyDescent="0.2"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</row>
    <row r="453" spans="3:16" x14ac:dyDescent="0.2"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</row>
    <row r="454" spans="3:16" x14ac:dyDescent="0.2"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</row>
    <row r="455" spans="3:16" x14ac:dyDescent="0.2"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</row>
    <row r="456" spans="3:16" x14ac:dyDescent="0.2"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</row>
    <row r="457" spans="3:16" x14ac:dyDescent="0.2"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</row>
    <row r="458" spans="3:16" x14ac:dyDescent="0.2"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</row>
    <row r="459" spans="3:16" x14ac:dyDescent="0.2"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</row>
    <row r="460" spans="3:16" x14ac:dyDescent="0.2"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</row>
    <row r="461" spans="3:16" x14ac:dyDescent="0.2"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</row>
    <row r="462" spans="3:16" x14ac:dyDescent="0.2"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</row>
    <row r="463" spans="3:16" x14ac:dyDescent="0.2"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</row>
    <row r="464" spans="3:16" x14ac:dyDescent="0.2"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</row>
    <row r="465" spans="3:16" x14ac:dyDescent="0.2"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</row>
    <row r="466" spans="3:16" x14ac:dyDescent="0.2"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</row>
    <row r="467" spans="3:16" x14ac:dyDescent="0.2"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</row>
    <row r="468" spans="3:16" x14ac:dyDescent="0.2"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</row>
    <row r="469" spans="3:16" x14ac:dyDescent="0.2"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</row>
    <row r="470" spans="3:16" x14ac:dyDescent="0.2"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</row>
    <row r="471" spans="3:16" x14ac:dyDescent="0.2"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</row>
    <row r="472" spans="3:16" x14ac:dyDescent="0.2"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</row>
    <row r="473" spans="3:16" x14ac:dyDescent="0.2"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</row>
    <row r="474" spans="3:16" x14ac:dyDescent="0.2"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</row>
    <row r="475" spans="3:16" x14ac:dyDescent="0.2"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</row>
    <row r="476" spans="3:16" x14ac:dyDescent="0.2"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</row>
    <row r="477" spans="3:16" x14ac:dyDescent="0.2"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</row>
    <row r="478" spans="3:16" x14ac:dyDescent="0.2"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</row>
    <row r="479" spans="3:16" x14ac:dyDescent="0.2"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</row>
    <row r="480" spans="3:16" x14ac:dyDescent="0.2"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</row>
    <row r="481" spans="3:16" x14ac:dyDescent="0.2"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</row>
    <row r="482" spans="3:16" x14ac:dyDescent="0.2"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</row>
    <row r="483" spans="3:16" x14ac:dyDescent="0.2"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</row>
    <row r="484" spans="3:16" x14ac:dyDescent="0.2"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</row>
    <row r="485" spans="3:16" x14ac:dyDescent="0.2"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</row>
    <row r="486" spans="3:16" x14ac:dyDescent="0.2"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</row>
    <row r="487" spans="3:16" x14ac:dyDescent="0.2"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</row>
    <row r="488" spans="3:16" x14ac:dyDescent="0.2"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</row>
    <row r="489" spans="3:16" x14ac:dyDescent="0.2"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</row>
    <row r="490" spans="3:16" x14ac:dyDescent="0.2"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</row>
    <row r="491" spans="3:16" x14ac:dyDescent="0.2"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</row>
    <row r="492" spans="3:16" x14ac:dyDescent="0.2"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</row>
    <row r="493" spans="3:16" x14ac:dyDescent="0.2"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</row>
    <row r="494" spans="3:16" x14ac:dyDescent="0.2"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</row>
    <row r="495" spans="3:16" x14ac:dyDescent="0.2"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</row>
    <row r="496" spans="3:16" x14ac:dyDescent="0.2"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</row>
    <row r="497" spans="3:16" x14ac:dyDescent="0.2"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</row>
    <row r="498" spans="3:16" x14ac:dyDescent="0.2"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</row>
    <row r="499" spans="3:16" x14ac:dyDescent="0.2"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</row>
    <row r="500" spans="3:16" x14ac:dyDescent="0.2"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</row>
    <row r="501" spans="3:16" x14ac:dyDescent="0.2"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</row>
    <row r="502" spans="3:16" x14ac:dyDescent="0.2"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</row>
    <row r="503" spans="3:16" x14ac:dyDescent="0.2"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</row>
    <row r="504" spans="3:16" x14ac:dyDescent="0.2"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</row>
    <row r="505" spans="3:16" x14ac:dyDescent="0.2"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</row>
    <row r="506" spans="3:16" x14ac:dyDescent="0.2"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</row>
    <row r="507" spans="3:16" x14ac:dyDescent="0.2"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</row>
    <row r="508" spans="3:16" x14ac:dyDescent="0.2"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</row>
    <row r="509" spans="3:16" x14ac:dyDescent="0.2"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</row>
    <row r="510" spans="3:16" x14ac:dyDescent="0.2"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</row>
    <row r="511" spans="3:16" x14ac:dyDescent="0.2"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</row>
    <row r="512" spans="3:16" x14ac:dyDescent="0.2"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</row>
    <row r="513" spans="3:16" x14ac:dyDescent="0.2"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</row>
    <row r="514" spans="3:16" x14ac:dyDescent="0.2"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</row>
    <row r="515" spans="3:16" x14ac:dyDescent="0.2"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</row>
    <row r="516" spans="3:16" x14ac:dyDescent="0.2"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</row>
    <row r="517" spans="3:16" x14ac:dyDescent="0.2"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</row>
    <row r="518" spans="3:16" x14ac:dyDescent="0.2"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</row>
    <row r="519" spans="3:16" x14ac:dyDescent="0.2"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</row>
    <row r="520" spans="3:16" x14ac:dyDescent="0.2"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</row>
    <row r="521" spans="3:16" x14ac:dyDescent="0.2"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</row>
    <row r="522" spans="3:16" x14ac:dyDescent="0.2"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</row>
    <row r="523" spans="3:16" x14ac:dyDescent="0.2"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</row>
    <row r="524" spans="3:16" x14ac:dyDescent="0.2"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</row>
    <row r="525" spans="3:16" x14ac:dyDescent="0.2"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</row>
    <row r="526" spans="3:16" x14ac:dyDescent="0.2"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</row>
    <row r="527" spans="3:16" x14ac:dyDescent="0.2"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</row>
    <row r="528" spans="3:16" x14ac:dyDescent="0.2"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</row>
    <row r="529" spans="3:16" x14ac:dyDescent="0.2"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</row>
    <row r="530" spans="3:16" x14ac:dyDescent="0.2"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</row>
    <row r="531" spans="3:16" x14ac:dyDescent="0.2"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</row>
    <row r="532" spans="3:16" x14ac:dyDescent="0.2"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</row>
    <row r="533" spans="3:16" x14ac:dyDescent="0.2"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</row>
    <row r="534" spans="3:16" x14ac:dyDescent="0.2"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</row>
    <row r="535" spans="3:16" x14ac:dyDescent="0.2"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</row>
    <row r="536" spans="3:16" x14ac:dyDescent="0.2"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</row>
    <row r="537" spans="3:16" x14ac:dyDescent="0.2"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</row>
    <row r="538" spans="3:16" x14ac:dyDescent="0.2"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</row>
    <row r="539" spans="3:16" x14ac:dyDescent="0.2"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</row>
    <row r="540" spans="3:16" x14ac:dyDescent="0.2"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</row>
    <row r="541" spans="3:16" x14ac:dyDescent="0.2"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</row>
    <row r="542" spans="3:16" x14ac:dyDescent="0.2"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</row>
    <row r="543" spans="3:16" x14ac:dyDescent="0.2"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</row>
    <row r="544" spans="3:16" x14ac:dyDescent="0.2"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</row>
    <row r="545" spans="3:16" x14ac:dyDescent="0.2"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</row>
    <row r="546" spans="3:16" x14ac:dyDescent="0.2"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</row>
    <row r="547" spans="3:16" x14ac:dyDescent="0.2"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</row>
    <row r="548" spans="3:16" x14ac:dyDescent="0.2"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</row>
    <row r="549" spans="3:16" x14ac:dyDescent="0.2"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</row>
    <row r="550" spans="3:16" x14ac:dyDescent="0.2"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</row>
    <row r="551" spans="3:16" x14ac:dyDescent="0.2"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</row>
    <row r="552" spans="3:16" x14ac:dyDescent="0.2"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</row>
    <row r="553" spans="3:16" x14ac:dyDescent="0.2"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</row>
    <row r="554" spans="3:16" x14ac:dyDescent="0.2"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</row>
    <row r="555" spans="3:16" x14ac:dyDescent="0.2"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</row>
    <row r="556" spans="3:16" x14ac:dyDescent="0.2"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</row>
    <row r="557" spans="3:16" x14ac:dyDescent="0.2"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</row>
    <row r="558" spans="3:16" x14ac:dyDescent="0.2"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</row>
    <row r="559" spans="3:16" x14ac:dyDescent="0.2"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</row>
    <row r="560" spans="3:16" x14ac:dyDescent="0.2"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</row>
    <row r="561" spans="3:16" x14ac:dyDescent="0.2"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</row>
    <row r="562" spans="3:16" x14ac:dyDescent="0.2"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</row>
    <row r="563" spans="3:16" x14ac:dyDescent="0.2"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</row>
    <row r="564" spans="3:16" x14ac:dyDescent="0.2"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</row>
    <row r="565" spans="3:16" x14ac:dyDescent="0.2"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</row>
    <row r="566" spans="3:16" x14ac:dyDescent="0.2"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</row>
    <row r="567" spans="3:16" x14ac:dyDescent="0.2"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</row>
    <row r="568" spans="3:16" x14ac:dyDescent="0.2"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</row>
    <row r="569" spans="3:16" x14ac:dyDescent="0.2"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</row>
    <row r="570" spans="3:16" x14ac:dyDescent="0.2"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</row>
    <row r="571" spans="3:16" x14ac:dyDescent="0.2"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</row>
    <row r="572" spans="3:16" x14ac:dyDescent="0.2"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</row>
    <row r="573" spans="3:16" x14ac:dyDescent="0.2"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</row>
    <row r="574" spans="3:16" x14ac:dyDescent="0.2"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</row>
    <row r="575" spans="3:16" x14ac:dyDescent="0.2"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</row>
    <row r="576" spans="3:16" x14ac:dyDescent="0.2"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</row>
    <row r="577" spans="3:16" x14ac:dyDescent="0.2"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</row>
    <row r="578" spans="3:16" x14ac:dyDescent="0.2"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</row>
    <row r="579" spans="3:16" x14ac:dyDescent="0.2"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</row>
    <row r="580" spans="3:16" x14ac:dyDescent="0.2"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</row>
    <row r="581" spans="3:16" x14ac:dyDescent="0.2"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</row>
    <row r="582" spans="3:16" x14ac:dyDescent="0.2"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</row>
    <row r="583" spans="3:16" x14ac:dyDescent="0.2"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</row>
    <row r="584" spans="3:16" x14ac:dyDescent="0.2"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</row>
    <row r="585" spans="3:16" x14ac:dyDescent="0.2"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</row>
    <row r="586" spans="3:16" x14ac:dyDescent="0.2"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</row>
    <row r="587" spans="3:16" x14ac:dyDescent="0.2"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</row>
    <row r="588" spans="3:16" x14ac:dyDescent="0.2"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</row>
    <row r="589" spans="3:16" x14ac:dyDescent="0.2"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</row>
    <row r="590" spans="3:16" x14ac:dyDescent="0.2"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</row>
    <row r="591" spans="3:16" x14ac:dyDescent="0.2"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</row>
    <row r="592" spans="3:16" x14ac:dyDescent="0.2"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</row>
    <row r="593" spans="3:16" x14ac:dyDescent="0.2"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</row>
    <row r="594" spans="3:16" x14ac:dyDescent="0.2"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</row>
    <row r="595" spans="3:16" x14ac:dyDescent="0.2"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</row>
    <row r="596" spans="3:16" x14ac:dyDescent="0.2"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</row>
    <row r="597" spans="3:16" x14ac:dyDescent="0.2"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</row>
    <row r="598" spans="3:16" x14ac:dyDescent="0.2"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</row>
    <row r="599" spans="3:16" x14ac:dyDescent="0.2"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</row>
    <row r="600" spans="3:16" x14ac:dyDescent="0.2"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</row>
    <row r="601" spans="3:16" x14ac:dyDescent="0.2"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</row>
    <row r="602" spans="3:16" x14ac:dyDescent="0.2"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</row>
    <row r="603" spans="3:16" x14ac:dyDescent="0.2"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</row>
    <row r="604" spans="3:16" x14ac:dyDescent="0.2"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</row>
    <row r="605" spans="3:16" x14ac:dyDescent="0.2"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</row>
    <row r="606" spans="3:16" x14ac:dyDescent="0.2"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</row>
    <row r="607" spans="3:16" x14ac:dyDescent="0.2"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</row>
    <row r="608" spans="3:16" x14ac:dyDescent="0.2"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</row>
    <row r="609" spans="3:16" x14ac:dyDescent="0.2"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</row>
    <row r="610" spans="3:16" x14ac:dyDescent="0.2"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</row>
    <row r="611" spans="3:16" x14ac:dyDescent="0.2"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</row>
    <row r="612" spans="3:16" x14ac:dyDescent="0.2"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</row>
    <row r="613" spans="3:16" x14ac:dyDescent="0.2"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</row>
    <row r="614" spans="3:16" x14ac:dyDescent="0.2"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</row>
    <row r="615" spans="3:16" x14ac:dyDescent="0.2"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</row>
    <row r="616" spans="3:16" x14ac:dyDescent="0.2"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</row>
    <row r="617" spans="3:16" x14ac:dyDescent="0.2"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</row>
    <row r="618" spans="3:16" x14ac:dyDescent="0.2"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</row>
    <row r="619" spans="3:16" x14ac:dyDescent="0.2"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</row>
    <row r="620" spans="3:16" x14ac:dyDescent="0.2"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</row>
    <row r="621" spans="3:16" x14ac:dyDescent="0.2"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</row>
    <row r="622" spans="3:16" x14ac:dyDescent="0.2"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</row>
    <row r="623" spans="3:16" x14ac:dyDescent="0.2"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</row>
    <row r="624" spans="3:16" x14ac:dyDescent="0.2"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</row>
    <row r="625" spans="3:16" x14ac:dyDescent="0.2"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</row>
    <row r="626" spans="3:16" x14ac:dyDescent="0.2"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</row>
    <row r="627" spans="3:16" x14ac:dyDescent="0.2"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</row>
    <row r="628" spans="3:16" x14ac:dyDescent="0.2"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</row>
    <row r="629" spans="3:16" x14ac:dyDescent="0.2"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</row>
    <row r="630" spans="3:16" x14ac:dyDescent="0.2"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</row>
    <row r="631" spans="3:16" x14ac:dyDescent="0.2"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</row>
    <row r="632" spans="3:16" x14ac:dyDescent="0.2"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</row>
    <row r="633" spans="3:16" x14ac:dyDescent="0.2"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</row>
    <row r="634" spans="3:16" x14ac:dyDescent="0.2"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</row>
    <row r="635" spans="3:16" x14ac:dyDescent="0.2"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</row>
    <row r="636" spans="3:16" x14ac:dyDescent="0.2"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</row>
    <row r="637" spans="3:16" x14ac:dyDescent="0.2"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</row>
    <row r="638" spans="3:16" x14ac:dyDescent="0.2"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</row>
    <row r="639" spans="3:16" x14ac:dyDescent="0.2"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</row>
    <row r="640" spans="3:16" x14ac:dyDescent="0.2"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</row>
    <row r="641" spans="3:16" x14ac:dyDescent="0.2"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</row>
    <row r="642" spans="3:16" x14ac:dyDescent="0.2"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</row>
    <row r="643" spans="3:16" x14ac:dyDescent="0.2"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</row>
    <row r="644" spans="3:16" x14ac:dyDescent="0.2"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</row>
    <row r="645" spans="3:16" x14ac:dyDescent="0.2"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</row>
    <row r="646" spans="3:16" x14ac:dyDescent="0.2"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</row>
    <row r="647" spans="3:16" x14ac:dyDescent="0.2"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</row>
    <row r="648" spans="3:16" x14ac:dyDescent="0.2"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</row>
    <row r="649" spans="3:16" x14ac:dyDescent="0.2"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</row>
    <row r="650" spans="3:16" x14ac:dyDescent="0.2"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</row>
    <row r="651" spans="3:16" x14ac:dyDescent="0.2"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</row>
    <row r="652" spans="3:16" x14ac:dyDescent="0.2"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</row>
    <row r="653" spans="3:16" x14ac:dyDescent="0.2"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</row>
    <row r="654" spans="3:16" x14ac:dyDescent="0.2"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</row>
    <row r="655" spans="3:16" x14ac:dyDescent="0.2"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</row>
    <row r="656" spans="3:16" x14ac:dyDescent="0.2"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</row>
    <row r="657" spans="3:16" x14ac:dyDescent="0.2"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</row>
    <row r="658" spans="3:16" x14ac:dyDescent="0.2"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</row>
    <row r="659" spans="3:16" x14ac:dyDescent="0.2"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</row>
    <row r="660" spans="3:16" x14ac:dyDescent="0.2"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</row>
    <row r="661" spans="3:16" x14ac:dyDescent="0.2"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</row>
    <row r="662" spans="3:16" x14ac:dyDescent="0.2"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</row>
    <row r="663" spans="3:16" x14ac:dyDescent="0.2"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</row>
    <row r="664" spans="3:16" x14ac:dyDescent="0.2"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</row>
    <row r="665" spans="3:16" x14ac:dyDescent="0.2"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</row>
    <row r="666" spans="3:16" x14ac:dyDescent="0.2"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</row>
    <row r="667" spans="3:16" x14ac:dyDescent="0.2"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</row>
    <row r="668" spans="3:16" x14ac:dyDescent="0.2"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</row>
    <row r="669" spans="3:16" x14ac:dyDescent="0.2"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</row>
    <row r="670" spans="3:16" x14ac:dyDescent="0.2"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</row>
    <row r="671" spans="3:16" x14ac:dyDescent="0.2"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</row>
    <row r="672" spans="3:16" x14ac:dyDescent="0.2"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</row>
    <row r="673" spans="3:16" x14ac:dyDescent="0.2"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</row>
    <row r="674" spans="3:16" x14ac:dyDescent="0.2"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</row>
    <row r="675" spans="3:16" x14ac:dyDescent="0.2"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</row>
    <row r="676" spans="3:16" x14ac:dyDescent="0.2"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</row>
    <row r="677" spans="3:16" x14ac:dyDescent="0.2"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</row>
    <row r="678" spans="3:16" x14ac:dyDescent="0.2"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</row>
    <row r="679" spans="3:16" x14ac:dyDescent="0.2"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</row>
    <row r="680" spans="3:16" x14ac:dyDescent="0.2"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</row>
    <row r="681" spans="3:16" x14ac:dyDescent="0.2"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</row>
    <row r="682" spans="3:16" x14ac:dyDescent="0.2"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</row>
    <row r="683" spans="3:16" x14ac:dyDescent="0.2"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</row>
    <row r="684" spans="3:16" x14ac:dyDescent="0.2"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</row>
    <row r="685" spans="3:16" x14ac:dyDescent="0.2"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</row>
    <row r="686" spans="3:16" x14ac:dyDescent="0.2"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</row>
    <row r="687" spans="3:16" x14ac:dyDescent="0.2"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</row>
    <row r="688" spans="3:16" x14ac:dyDescent="0.2"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</row>
    <row r="689" spans="3:16" x14ac:dyDescent="0.2"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</row>
    <row r="690" spans="3:16" x14ac:dyDescent="0.2"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</row>
    <row r="691" spans="3:16" x14ac:dyDescent="0.2"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</row>
    <row r="692" spans="3:16" x14ac:dyDescent="0.2"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</row>
    <row r="693" spans="3:16" x14ac:dyDescent="0.2"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</row>
    <row r="694" spans="3:16" x14ac:dyDescent="0.2"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</row>
    <row r="695" spans="3:16" x14ac:dyDescent="0.2"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</row>
    <row r="696" spans="3:16" x14ac:dyDescent="0.2"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</row>
    <row r="697" spans="3:16" x14ac:dyDescent="0.2"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</row>
    <row r="698" spans="3:16" x14ac:dyDescent="0.2"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</row>
    <row r="699" spans="3:16" x14ac:dyDescent="0.2"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</row>
    <row r="700" spans="3:16" x14ac:dyDescent="0.2"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</row>
    <row r="701" spans="3:16" x14ac:dyDescent="0.2"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</row>
    <row r="702" spans="3:16" x14ac:dyDescent="0.2"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</row>
    <row r="703" spans="3:16" x14ac:dyDescent="0.2"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</row>
    <row r="704" spans="3:16" x14ac:dyDescent="0.2"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</row>
    <row r="705" spans="3:16" x14ac:dyDescent="0.2"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</row>
    <row r="706" spans="3:16" x14ac:dyDescent="0.2"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</row>
    <row r="707" spans="3:16" x14ac:dyDescent="0.2"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</row>
    <row r="708" spans="3:16" x14ac:dyDescent="0.2"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</row>
    <row r="709" spans="3:16" x14ac:dyDescent="0.2"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</row>
    <row r="710" spans="3:16" x14ac:dyDescent="0.2"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</row>
    <row r="711" spans="3:16" x14ac:dyDescent="0.2"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</row>
    <row r="712" spans="3:16" x14ac:dyDescent="0.2"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</row>
    <row r="713" spans="3:16" x14ac:dyDescent="0.2"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</row>
    <row r="714" spans="3:16" x14ac:dyDescent="0.2"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</row>
    <row r="715" spans="3:16" x14ac:dyDescent="0.2"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</row>
    <row r="716" spans="3:16" x14ac:dyDescent="0.2"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</row>
    <row r="717" spans="3:16" x14ac:dyDescent="0.2"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</row>
    <row r="718" spans="3:16" x14ac:dyDescent="0.2"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</row>
    <row r="719" spans="3:16" x14ac:dyDescent="0.2"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</row>
    <row r="720" spans="3:16" x14ac:dyDescent="0.2"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</row>
    <row r="721" spans="3:16" x14ac:dyDescent="0.2"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</row>
    <row r="722" spans="3:16" x14ac:dyDescent="0.2"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</row>
    <row r="723" spans="3:16" x14ac:dyDescent="0.2"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</row>
    <row r="724" spans="3:16" x14ac:dyDescent="0.2"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</row>
    <row r="725" spans="3:16" x14ac:dyDescent="0.2"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</row>
    <row r="726" spans="3:16" x14ac:dyDescent="0.2"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</row>
    <row r="727" spans="3:16" x14ac:dyDescent="0.2"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</row>
    <row r="728" spans="3:16" x14ac:dyDescent="0.2"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</row>
    <row r="729" spans="3:16" x14ac:dyDescent="0.2"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</row>
    <row r="730" spans="3:16" x14ac:dyDescent="0.2"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</row>
    <row r="731" spans="3:16" x14ac:dyDescent="0.2"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</row>
    <row r="732" spans="3:16" x14ac:dyDescent="0.2"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</row>
    <row r="733" spans="3:16" x14ac:dyDescent="0.2"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</row>
    <row r="734" spans="3:16" x14ac:dyDescent="0.2"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</row>
    <row r="735" spans="3:16" x14ac:dyDescent="0.2"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</row>
    <row r="736" spans="3:16" x14ac:dyDescent="0.2"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</row>
    <row r="737" spans="3:16" x14ac:dyDescent="0.2"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</row>
    <row r="738" spans="3:16" x14ac:dyDescent="0.2"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</row>
    <row r="739" spans="3:16" x14ac:dyDescent="0.2"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</row>
    <row r="740" spans="3:16" x14ac:dyDescent="0.2"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</row>
    <row r="741" spans="3:16" x14ac:dyDescent="0.2"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</row>
    <row r="742" spans="3:16" x14ac:dyDescent="0.2"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</row>
    <row r="743" spans="3:16" x14ac:dyDescent="0.2"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</row>
    <row r="744" spans="3:16" x14ac:dyDescent="0.2"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</row>
    <row r="745" spans="3:16" x14ac:dyDescent="0.2"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</row>
    <row r="746" spans="3:16" x14ac:dyDescent="0.2"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</row>
    <row r="747" spans="3:16" x14ac:dyDescent="0.2"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</row>
    <row r="748" spans="3:16" x14ac:dyDescent="0.2"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</row>
    <row r="749" spans="3:16" x14ac:dyDescent="0.2"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</row>
    <row r="750" spans="3:16" x14ac:dyDescent="0.2"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</row>
    <row r="751" spans="3:16" x14ac:dyDescent="0.2"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</row>
    <row r="752" spans="3:16" x14ac:dyDescent="0.2"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</row>
    <row r="753" spans="3:16" x14ac:dyDescent="0.2"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</row>
    <row r="754" spans="3:16" x14ac:dyDescent="0.2"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</row>
    <row r="755" spans="3:16" x14ac:dyDescent="0.2"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</row>
    <row r="756" spans="3:16" x14ac:dyDescent="0.2"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</row>
    <row r="757" spans="3:16" x14ac:dyDescent="0.2"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</row>
    <row r="758" spans="3:16" x14ac:dyDescent="0.2"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</row>
    <row r="759" spans="3:16" x14ac:dyDescent="0.2"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</row>
    <row r="760" spans="3:16" x14ac:dyDescent="0.2"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</row>
    <row r="761" spans="3:16" x14ac:dyDescent="0.2"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</row>
    <row r="762" spans="3:16" x14ac:dyDescent="0.2"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</row>
    <row r="763" spans="3:16" x14ac:dyDescent="0.2"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</row>
    <row r="764" spans="3:16" x14ac:dyDescent="0.2"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</row>
    <row r="765" spans="3:16" x14ac:dyDescent="0.2"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</row>
    <row r="766" spans="3:16" x14ac:dyDescent="0.2"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</row>
    <row r="767" spans="3:16" x14ac:dyDescent="0.2"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</row>
    <row r="768" spans="3:16" x14ac:dyDescent="0.2"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</row>
    <row r="769" spans="3:16" x14ac:dyDescent="0.2"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</row>
    <row r="770" spans="3:16" x14ac:dyDescent="0.2"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</row>
    <row r="771" spans="3:16" x14ac:dyDescent="0.2"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</row>
    <row r="772" spans="3:16" x14ac:dyDescent="0.2"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</row>
    <row r="773" spans="3:16" x14ac:dyDescent="0.2"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</row>
    <row r="774" spans="3:16" x14ac:dyDescent="0.2"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</row>
    <row r="775" spans="3:16" x14ac:dyDescent="0.2"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</row>
    <row r="776" spans="3:16" x14ac:dyDescent="0.2"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</row>
    <row r="777" spans="3:16" x14ac:dyDescent="0.2"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</row>
    <row r="778" spans="3:16" x14ac:dyDescent="0.2"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</row>
    <row r="779" spans="3:16" x14ac:dyDescent="0.2"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</row>
    <row r="780" spans="3:16" x14ac:dyDescent="0.2"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</row>
    <row r="781" spans="3:16" x14ac:dyDescent="0.2"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</row>
    <row r="782" spans="3:16" x14ac:dyDescent="0.2"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</row>
    <row r="783" spans="3:16" x14ac:dyDescent="0.2"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</row>
    <row r="784" spans="3:16" x14ac:dyDescent="0.2"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</row>
    <row r="785" spans="3:16" x14ac:dyDescent="0.2"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</row>
    <row r="786" spans="3:16" x14ac:dyDescent="0.2"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</row>
    <row r="787" spans="3:16" x14ac:dyDescent="0.2"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</row>
    <row r="788" spans="3:16" x14ac:dyDescent="0.2"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</row>
    <row r="789" spans="3:16" x14ac:dyDescent="0.2"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</row>
    <row r="790" spans="3:16" x14ac:dyDescent="0.2"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</row>
    <row r="791" spans="3:16" x14ac:dyDescent="0.2"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</row>
    <row r="792" spans="3:16" x14ac:dyDescent="0.2"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</row>
    <row r="793" spans="3:16" x14ac:dyDescent="0.2"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</row>
    <row r="794" spans="3:16" x14ac:dyDescent="0.2"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</row>
    <row r="795" spans="3:16" x14ac:dyDescent="0.2"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</row>
    <row r="796" spans="3:16" x14ac:dyDescent="0.2"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</row>
    <row r="797" spans="3:16" x14ac:dyDescent="0.2"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</row>
    <row r="798" spans="3:16" x14ac:dyDescent="0.2"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</row>
    <row r="799" spans="3:16" x14ac:dyDescent="0.2"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</row>
    <row r="800" spans="3:16" x14ac:dyDescent="0.2"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</row>
    <row r="801" spans="3:16" x14ac:dyDescent="0.2"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</row>
    <row r="802" spans="3:16" x14ac:dyDescent="0.2"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</row>
    <row r="803" spans="3:16" x14ac:dyDescent="0.2"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</row>
    <row r="804" spans="3:16" x14ac:dyDescent="0.2"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</row>
    <row r="805" spans="3:16" x14ac:dyDescent="0.2"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</row>
    <row r="806" spans="3:16" x14ac:dyDescent="0.2"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</row>
    <row r="807" spans="3:16" x14ac:dyDescent="0.2"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</row>
    <row r="808" spans="3:16" x14ac:dyDescent="0.2"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</row>
    <row r="809" spans="3:16" x14ac:dyDescent="0.2"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</row>
    <row r="810" spans="3:16" x14ac:dyDescent="0.2"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</row>
    <row r="811" spans="3:16" x14ac:dyDescent="0.2"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</row>
    <row r="812" spans="3:16" x14ac:dyDescent="0.2"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</row>
    <row r="813" spans="3:16" x14ac:dyDescent="0.2"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</row>
    <row r="814" spans="3:16" x14ac:dyDescent="0.2"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</row>
    <row r="815" spans="3:16" x14ac:dyDescent="0.2"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</row>
    <row r="816" spans="3:16" x14ac:dyDescent="0.2"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</row>
    <row r="817" spans="3:16" x14ac:dyDescent="0.2"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</row>
    <row r="818" spans="3:16" x14ac:dyDescent="0.2"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</row>
    <row r="819" spans="3:16" x14ac:dyDescent="0.2"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</row>
    <row r="820" spans="3:16" x14ac:dyDescent="0.2"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</row>
    <row r="821" spans="3:16" x14ac:dyDescent="0.2"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</row>
    <row r="822" spans="3:16" x14ac:dyDescent="0.2"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</row>
    <row r="823" spans="3:16" x14ac:dyDescent="0.2"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</row>
    <row r="824" spans="3:16" x14ac:dyDescent="0.2"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</row>
    <row r="825" spans="3:16" x14ac:dyDescent="0.2"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</row>
    <row r="826" spans="3:16" x14ac:dyDescent="0.2"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</row>
    <row r="827" spans="3:16" x14ac:dyDescent="0.2"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</row>
    <row r="828" spans="3:16" x14ac:dyDescent="0.2"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</row>
    <row r="829" spans="3:16" x14ac:dyDescent="0.2"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</row>
    <row r="830" spans="3:16" x14ac:dyDescent="0.2"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</row>
    <row r="831" spans="3:16" x14ac:dyDescent="0.2"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</row>
    <row r="832" spans="3:16" x14ac:dyDescent="0.2"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</row>
    <row r="833" spans="3:16" x14ac:dyDescent="0.2"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</row>
    <row r="834" spans="3:16" x14ac:dyDescent="0.2"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</row>
    <row r="835" spans="3:16" x14ac:dyDescent="0.2"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</row>
    <row r="836" spans="3:16" x14ac:dyDescent="0.2"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</row>
    <row r="837" spans="3:16" x14ac:dyDescent="0.2"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</row>
    <row r="838" spans="3:16" x14ac:dyDescent="0.2"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</row>
    <row r="839" spans="3:16" x14ac:dyDescent="0.2"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</row>
    <row r="840" spans="3:16" x14ac:dyDescent="0.2"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</row>
    <row r="841" spans="3:16" x14ac:dyDescent="0.2"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</row>
    <row r="842" spans="3:16" x14ac:dyDescent="0.2"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</row>
    <row r="843" spans="3:16" x14ac:dyDescent="0.2"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</row>
    <row r="844" spans="3:16" x14ac:dyDescent="0.2"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</row>
    <row r="845" spans="3:16" x14ac:dyDescent="0.2"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</row>
    <row r="846" spans="3:16" x14ac:dyDescent="0.2"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</row>
    <row r="847" spans="3:16" x14ac:dyDescent="0.2"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</row>
    <row r="848" spans="3:16" x14ac:dyDescent="0.2"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</row>
    <row r="849" spans="3:16" x14ac:dyDescent="0.2"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</row>
    <row r="850" spans="3:16" x14ac:dyDescent="0.2"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</row>
    <row r="851" spans="3:16" x14ac:dyDescent="0.2"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</row>
    <row r="852" spans="3:16" x14ac:dyDescent="0.2"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</row>
    <row r="853" spans="3:16" x14ac:dyDescent="0.2"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</row>
    <row r="854" spans="3:16" x14ac:dyDescent="0.2"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</row>
    <row r="855" spans="3:16" x14ac:dyDescent="0.2"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</row>
    <row r="856" spans="3:16" x14ac:dyDescent="0.2"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</row>
    <row r="857" spans="3:16" x14ac:dyDescent="0.2"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</row>
    <row r="858" spans="3:16" x14ac:dyDescent="0.2"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</row>
    <row r="859" spans="3:16" x14ac:dyDescent="0.2"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</row>
    <row r="860" spans="3:16" x14ac:dyDescent="0.2"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</row>
    <row r="861" spans="3:16" x14ac:dyDescent="0.2"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</row>
    <row r="862" spans="3:16" x14ac:dyDescent="0.2"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</row>
    <row r="863" spans="3:16" x14ac:dyDescent="0.2"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</row>
    <row r="864" spans="3:16" x14ac:dyDescent="0.2"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</row>
    <row r="865" spans="3:16" x14ac:dyDescent="0.2"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</row>
    <row r="866" spans="3:16" x14ac:dyDescent="0.2"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</row>
    <row r="867" spans="3:16" x14ac:dyDescent="0.2"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</row>
    <row r="868" spans="3:16" x14ac:dyDescent="0.2"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</row>
    <row r="869" spans="3:16" x14ac:dyDescent="0.2"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</row>
    <row r="870" spans="3:16" x14ac:dyDescent="0.2"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</row>
    <row r="871" spans="3:16" x14ac:dyDescent="0.2"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</row>
    <row r="872" spans="3:16" x14ac:dyDescent="0.2"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</row>
    <row r="873" spans="3:16" x14ac:dyDescent="0.2"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</row>
    <row r="874" spans="3:16" x14ac:dyDescent="0.2"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</row>
    <row r="875" spans="3:16" x14ac:dyDescent="0.2"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</row>
    <row r="876" spans="3:16" x14ac:dyDescent="0.2"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</row>
    <row r="877" spans="3:16" x14ac:dyDescent="0.2"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</row>
    <row r="878" spans="3:16" x14ac:dyDescent="0.2"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</row>
    <row r="879" spans="3:16" x14ac:dyDescent="0.2"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</row>
    <row r="880" spans="3:16" x14ac:dyDescent="0.2"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</row>
    <row r="881" spans="3:16" x14ac:dyDescent="0.2"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</row>
    <row r="882" spans="3:16" x14ac:dyDescent="0.2"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</row>
    <row r="883" spans="3:16" x14ac:dyDescent="0.2"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</row>
    <row r="884" spans="3:16" x14ac:dyDescent="0.2"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</row>
    <row r="885" spans="3:16" x14ac:dyDescent="0.2"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</row>
    <row r="886" spans="3:16" x14ac:dyDescent="0.2"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</row>
    <row r="887" spans="3:16" x14ac:dyDescent="0.2"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</row>
    <row r="888" spans="3:16" x14ac:dyDescent="0.2"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</row>
    <row r="889" spans="3:16" x14ac:dyDescent="0.2"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</row>
    <row r="890" spans="3:16" x14ac:dyDescent="0.2"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</row>
    <row r="891" spans="3:16" x14ac:dyDescent="0.2"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</row>
    <row r="892" spans="3:16" x14ac:dyDescent="0.2"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</row>
    <row r="893" spans="3:16" x14ac:dyDescent="0.2"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</row>
    <row r="894" spans="3:16" x14ac:dyDescent="0.2"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</row>
    <row r="895" spans="3:16" x14ac:dyDescent="0.2"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</row>
    <row r="896" spans="3:16" x14ac:dyDescent="0.2"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</row>
    <row r="897" spans="3:16" x14ac:dyDescent="0.2"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</row>
    <row r="898" spans="3:16" x14ac:dyDescent="0.2"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</row>
    <row r="899" spans="3:16" x14ac:dyDescent="0.2"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</row>
    <row r="900" spans="3:16" x14ac:dyDescent="0.2"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</row>
    <row r="901" spans="3:16" x14ac:dyDescent="0.2"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</row>
    <row r="902" spans="3:16" x14ac:dyDescent="0.2"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</row>
    <row r="903" spans="3:16" x14ac:dyDescent="0.2"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</row>
    <row r="904" spans="3:16" x14ac:dyDescent="0.2"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</row>
    <row r="905" spans="3:16" x14ac:dyDescent="0.2"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</row>
    <row r="906" spans="3:16" x14ac:dyDescent="0.2"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</row>
    <row r="907" spans="3:16" x14ac:dyDescent="0.2"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</row>
    <row r="908" spans="3:16" x14ac:dyDescent="0.2"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</row>
    <row r="909" spans="3:16" x14ac:dyDescent="0.2"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</row>
    <row r="910" spans="3:16" x14ac:dyDescent="0.2"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</row>
    <row r="911" spans="3:16" x14ac:dyDescent="0.2"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</row>
    <row r="912" spans="3:16" x14ac:dyDescent="0.2"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</row>
    <row r="913" spans="3:16" x14ac:dyDescent="0.2"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</row>
    <row r="914" spans="3:16" x14ac:dyDescent="0.2"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</row>
    <row r="915" spans="3:16" x14ac:dyDescent="0.2"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</row>
    <row r="916" spans="3:16" x14ac:dyDescent="0.2"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</row>
    <row r="917" spans="3:16" x14ac:dyDescent="0.2"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</row>
    <row r="918" spans="3:16" x14ac:dyDescent="0.2"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</row>
    <row r="919" spans="3:16" x14ac:dyDescent="0.2"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</row>
    <row r="920" spans="3:16" x14ac:dyDescent="0.2"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</row>
    <row r="921" spans="3:16" x14ac:dyDescent="0.2"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</row>
    <row r="922" spans="3:16" x14ac:dyDescent="0.2"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</row>
    <row r="923" spans="3:16" x14ac:dyDescent="0.2"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</row>
    <row r="924" spans="3:16" x14ac:dyDescent="0.2"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</row>
    <row r="925" spans="3:16" x14ac:dyDescent="0.2"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</row>
    <row r="926" spans="3:16" x14ac:dyDescent="0.2"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</row>
    <row r="927" spans="3:16" x14ac:dyDescent="0.2"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</row>
    <row r="928" spans="3:16" x14ac:dyDescent="0.2"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</row>
    <row r="929" spans="3:16" x14ac:dyDescent="0.2"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</row>
    <row r="930" spans="3:16" x14ac:dyDescent="0.2"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</row>
    <row r="931" spans="3:16" x14ac:dyDescent="0.2"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</row>
    <row r="932" spans="3:16" x14ac:dyDescent="0.2"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</row>
    <row r="933" spans="3:16" x14ac:dyDescent="0.2"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</row>
    <row r="934" spans="3:16" x14ac:dyDescent="0.2"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</row>
    <row r="935" spans="3:16" x14ac:dyDescent="0.2"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</row>
    <row r="936" spans="3:16" x14ac:dyDescent="0.2"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</row>
    <row r="937" spans="3:16" x14ac:dyDescent="0.2"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</row>
    <row r="938" spans="3:16" x14ac:dyDescent="0.2"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</row>
    <row r="939" spans="3:16" x14ac:dyDescent="0.2"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</row>
    <row r="940" spans="3:16" x14ac:dyDescent="0.2"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</row>
    <row r="941" spans="3:16" x14ac:dyDescent="0.2"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</row>
    <row r="942" spans="3:16" x14ac:dyDescent="0.2"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</row>
    <row r="943" spans="3:16" x14ac:dyDescent="0.2"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</row>
    <row r="944" spans="3:16" x14ac:dyDescent="0.2"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</row>
    <row r="945" spans="3:16" x14ac:dyDescent="0.2"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</row>
    <row r="946" spans="3:16" x14ac:dyDescent="0.2"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</row>
    <row r="947" spans="3:16" x14ac:dyDescent="0.2"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</row>
    <row r="948" spans="3:16" x14ac:dyDescent="0.2"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</row>
    <row r="949" spans="3:16" x14ac:dyDescent="0.2"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</row>
    <row r="950" spans="3:16" x14ac:dyDescent="0.2"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</row>
    <row r="951" spans="3:16" x14ac:dyDescent="0.2"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</row>
  </sheetData>
  <pageMargins left="0.75" right="0.75" top="1" bottom="1" header="0.5" footer="0.5"/>
  <pageSetup paperSize="9" scale="34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1055"/>
  <sheetViews>
    <sheetView topLeftCell="B1" workbookViewId="0">
      <pane xSplit="1" ySplit="1" topLeftCell="EA20" activePane="bottomRight" state="frozen"/>
      <selection activeCell="EJ30" sqref="EJ30"/>
      <selection pane="topRight" activeCell="EJ30" sqref="EJ30"/>
      <selection pane="bottomLeft" activeCell="EJ30" sqref="EJ30"/>
      <selection pane="bottomRight" activeCell="EI12" sqref="EI12"/>
    </sheetView>
  </sheetViews>
  <sheetFormatPr defaultRowHeight="12.75" x14ac:dyDescent="0.2"/>
  <cols>
    <col min="1" max="1" width="19.5703125" hidden="1" customWidth="1"/>
    <col min="2" max="2" width="59" style="49" customWidth="1"/>
    <col min="3" max="16" width="10" style="49" hidden="1" customWidth="1"/>
    <col min="17" max="18" width="8.85546875" style="49" hidden="1" customWidth="1"/>
    <col min="19" max="19" width="9.28515625" style="49" hidden="1" customWidth="1"/>
    <col min="20" max="28" width="8.85546875" style="49" hidden="1" customWidth="1"/>
    <col min="29" max="51" width="8.85546875" hidden="1" customWidth="1"/>
    <col min="52" max="57" width="9.7109375" hidden="1" customWidth="1"/>
    <col min="58" max="58" width="11.42578125" hidden="1" customWidth="1"/>
    <col min="59" max="80" width="9.140625" hidden="1" customWidth="1"/>
    <col min="81" max="81" width="12.28515625" hidden="1" customWidth="1"/>
    <col min="82" max="82" width="11.140625" hidden="1" customWidth="1"/>
    <col min="83" max="83" width="11.28515625" hidden="1" customWidth="1"/>
    <col min="84" max="84" width="12" hidden="1" customWidth="1"/>
    <col min="85" max="85" width="11.5703125" hidden="1" customWidth="1"/>
    <col min="86" max="87" width="11.28515625" hidden="1" customWidth="1"/>
    <col min="88" max="88" width="10.5703125" hidden="1" customWidth="1"/>
    <col min="89" max="89" width="12.28515625" hidden="1" customWidth="1"/>
    <col min="90" max="90" width="10.5703125" hidden="1" customWidth="1"/>
    <col min="91" max="91" width="10.42578125" hidden="1" customWidth="1"/>
    <col min="92" max="92" width="11.5703125" hidden="1" customWidth="1"/>
    <col min="93" max="93" width="10.85546875" hidden="1" customWidth="1"/>
    <col min="94" max="94" width="11" hidden="1" customWidth="1"/>
    <col min="95" max="95" width="11.28515625" hidden="1" customWidth="1"/>
    <col min="96" max="96" width="10.7109375" hidden="1" customWidth="1"/>
    <col min="97" max="97" width="10.5703125" hidden="1" customWidth="1"/>
    <col min="98" max="99" width="10.42578125" hidden="1" customWidth="1"/>
    <col min="100" max="100" width="10.7109375" hidden="1" customWidth="1"/>
    <col min="101" max="101" width="11" hidden="1" customWidth="1"/>
    <col min="102" max="102" width="11.42578125" hidden="1" customWidth="1"/>
    <col min="103" max="103" width="11.7109375" hidden="1" customWidth="1"/>
    <col min="104" max="104" width="10.5703125" hidden="1" customWidth="1"/>
    <col min="105" max="105" width="10.42578125" hidden="1" customWidth="1"/>
    <col min="106" max="106" width="10.5703125" hidden="1" customWidth="1"/>
    <col min="107" max="107" width="11" hidden="1" customWidth="1"/>
    <col min="108" max="108" width="13.85546875" hidden="1" customWidth="1"/>
    <col min="109" max="109" width="13" hidden="1" customWidth="1"/>
    <col min="110" max="111" width="9.140625" hidden="1" customWidth="1"/>
    <col min="112" max="112" width="11.5703125" hidden="1" customWidth="1"/>
    <col min="113" max="114" width="9.140625" hidden="1" customWidth="1"/>
    <col min="115" max="115" width="12.28515625" hidden="1" customWidth="1"/>
    <col min="116" max="117" width="12.28515625" bestFit="1" customWidth="1"/>
    <col min="118" max="118" width="12.28515625" customWidth="1"/>
    <col min="119" max="119" width="13.85546875" customWidth="1"/>
    <col min="120" max="120" width="14.28515625" customWidth="1"/>
    <col min="121" max="121" width="12.140625" customWidth="1"/>
    <col min="122" max="122" width="12.7109375" customWidth="1"/>
    <col min="123" max="123" width="12.42578125" customWidth="1"/>
    <col min="124" max="124" width="12.28515625" customWidth="1"/>
    <col min="125" max="125" width="13.28515625" customWidth="1"/>
    <col min="126" max="126" width="13.85546875" customWidth="1"/>
    <col min="127" max="127" width="12.28515625" customWidth="1"/>
    <col min="128" max="128" width="12.42578125" customWidth="1"/>
    <col min="129" max="129" width="12.5703125" customWidth="1"/>
    <col min="130" max="130" width="13" customWidth="1"/>
    <col min="131" max="132" width="13" style="146" customWidth="1"/>
    <col min="133" max="139" width="13" style="156" customWidth="1"/>
  </cols>
  <sheetData>
    <row r="1" spans="1:140" ht="15" x14ac:dyDescent="0.25">
      <c r="B1" s="164" t="s">
        <v>186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140" ht="15" x14ac:dyDescent="0.25">
      <c r="B2" s="71" t="s">
        <v>187</v>
      </c>
      <c r="C2" s="71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140" ht="14.25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1:140" ht="15" x14ac:dyDescent="0.25">
      <c r="A4" s="73" t="s">
        <v>59</v>
      </c>
      <c r="B4" s="74" t="s">
        <v>113</v>
      </c>
      <c r="C4" s="58">
        <v>37376</v>
      </c>
      <c r="D4" s="58">
        <v>37407</v>
      </c>
      <c r="E4" s="58">
        <v>37437</v>
      </c>
      <c r="F4" s="58">
        <v>37468</v>
      </c>
      <c r="G4" s="58">
        <v>37499</v>
      </c>
      <c r="H4" s="58">
        <v>37529</v>
      </c>
      <c r="I4" s="58">
        <v>37560</v>
      </c>
      <c r="J4" s="58">
        <v>37590</v>
      </c>
      <c r="K4" s="58">
        <v>37621</v>
      </c>
      <c r="L4" s="58">
        <v>37652</v>
      </c>
      <c r="M4" s="58">
        <v>37680</v>
      </c>
      <c r="N4" s="58">
        <v>37711</v>
      </c>
      <c r="O4" s="58">
        <v>37741</v>
      </c>
      <c r="P4" s="58">
        <v>37772</v>
      </c>
      <c r="Q4" s="58">
        <v>37802</v>
      </c>
      <c r="R4" s="58">
        <v>37833</v>
      </c>
      <c r="S4" s="58">
        <v>37864</v>
      </c>
      <c r="T4" s="58">
        <v>37894</v>
      </c>
      <c r="U4" s="58">
        <v>37925</v>
      </c>
      <c r="V4" s="58">
        <v>37955</v>
      </c>
      <c r="W4" s="58">
        <v>37986</v>
      </c>
      <c r="X4" s="58">
        <v>38017</v>
      </c>
      <c r="Y4" s="58">
        <v>38046</v>
      </c>
      <c r="Z4" s="58">
        <v>38077</v>
      </c>
      <c r="AA4" s="58">
        <v>38107</v>
      </c>
      <c r="AB4" s="58">
        <v>38138</v>
      </c>
      <c r="AC4" s="58">
        <v>38168</v>
      </c>
      <c r="AD4" s="58">
        <v>38199</v>
      </c>
      <c r="AE4" s="58">
        <v>38230</v>
      </c>
      <c r="AF4" s="58">
        <v>38260</v>
      </c>
      <c r="AG4" s="58">
        <v>38291</v>
      </c>
      <c r="AH4" s="58">
        <v>38321</v>
      </c>
      <c r="AI4" s="58">
        <v>38352</v>
      </c>
      <c r="AJ4" s="58">
        <v>38383</v>
      </c>
      <c r="AK4" s="58">
        <v>38411</v>
      </c>
      <c r="AL4" s="58">
        <v>38442</v>
      </c>
      <c r="AM4" s="58">
        <v>38472</v>
      </c>
      <c r="AN4" s="58">
        <v>38503</v>
      </c>
      <c r="AO4" s="58">
        <v>38533</v>
      </c>
      <c r="AP4" s="58">
        <v>38564</v>
      </c>
      <c r="AQ4" s="58">
        <v>38595</v>
      </c>
      <c r="AR4" s="58">
        <v>38625</v>
      </c>
      <c r="AS4" s="58">
        <v>38656</v>
      </c>
      <c r="AT4" s="58">
        <v>38686</v>
      </c>
      <c r="AU4" s="58">
        <v>38717</v>
      </c>
      <c r="AV4" s="58">
        <v>38748</v>
      </c>
      <c r="AW4" s="58">
        <v>38776</v>
      </c>
      <c r="AX4" s="58">
        <v>38807</v>
      </c>
      <c r="AY4" s="58">
        <v>38837</v>
      </c>
      <c r="AZ4" s="58">
        <v>38868</v>
      </c>
      <c r="BA4" s="58">
        <v>38898</v>
      </c>
      <c r="BB4" s="58">
        <v>38929</v>
      </c>
      <c r="BC4" s="58">
        <v>38960</v>
      </c>
      <c r="BD4" s="58">
        <v>38990</v>
      </c>
      <c r="BE4" s="58">
        <v>39021</v>
      </c>
      <c r="BF4" s="58">
        <v>39051</v>
      </c>
      <c r="BG4" s="58">
        <v>39082</v>
      </c>
      <c r="BH4" s="58">
        <v>39113</v>
      </c>
      <c r="BI4" s="58">
        <v>39141</v>
      </c>
      <c r="BJ4" s="58">
        <v>39172</v>
      </c>
      <c r="BK4" s="58">
        <v>39202</v>
      </c>
      <c r="BL4" s="58">
        <v>39233</v>
      </c>
      <c r="BM4" s="58">
        <v>39263</v>
      </c>
      <c r="BN4" s="58">
        <v>39294</v>
      </c>
      <c r="BO4" s="58">
        <v>39325</v>
      </c>
      <c r="BP4" s="58">
        <v>39355</v>
      </c>
      <c r="BQ4" s="58">
        <v>39386</v>
      </c>
      <c r="BR4" s="58">
        <v>39416</v>
      </c>
      <c r="BS4" s="58">
        <v>39447</v>
      </c>
      <c r="BT4" s="58">
        <v>39478</v>
      </c>
      <c r="BU4" s="58">
        <v>39507</v>
      </c>
      <c r="BV4" s="58">
        <v>39538</v>
      </c>
      <c r="BW4" s="58">
        <v>39568</v>
      </c>
      <c r="BX4" s="58">
        <v>39599</v>
      </c>
      <c r="BY4" s="58">
        <v>39629</v>
      </c>
      <c r="BZ4" s="58">
        <v>39660</v>
      </c>
      <c r="CA4" s="58">
        <v>39691</v>
      </c>
      <c r="CB4" s="58">
        <v>39721</v>
      </c>
      <c r="CC4" s="58">
        <v>39752</v>
      </c>
      <c r="CD4" s="58">
        <v>39782</v>
      </c>
      <c r="CE4" s="58">
        <v>39813</v>
      </c>
      <c r="CF4" s="58">
        <v>39844</v>
      </c>
      <c r="CG4" s="58">
        <v>39872</v>
      </c>
      <c r="CH4" s="58">
        <v>39903</v>
      </c>
      <c r="CI4" s="58">
        <v>39933</v>
      </c>
      <c r="CJ4" s="58">
        <v>39964</v>
      </c>
      <c r="CK4" s="58">
        <v>39994</v>
      </c>
      <c r="CL4" s="58">
        <v>40025</v>
      </c>
      <c r="CM4" s="58">
        <v>40056</v>
      </c>
      <c r="CN4" s="58">
        <v>40086</v>
      </c>
      <c r="CO4" s="58">
        <v>40117</v>
      </c>
      <c r="CP4" s="58">
        <v>40147</v>
      </c>
      <c r="CQ4" s="58">
        <v>40178</v>
      </c>
      <c r="CR4" s="58">
        <v>40209</v>
      </c>
      <c r="CS4" s="58">
        <v>40237</v>
      </c>
      <c r="CT4" s="58">
        <v>40268</v>
      </c>
      <c r="CU4" s="58">
        <v>40298</v>
      </c>
      <c r="CV4" s="58">
        <v>40329</v>
      </c>
      <c r="CW4" s="58">
        <v>40359</v>
      </c>
      <c r="CX4" s="58">
        <v>40390</v>
      </c>
      <c r="CY4" s="58">
        <v>40421</v>
      </c>
      <c r="CZ4" s="58">
        <v>40451</v>
      </c>
      <c r="DA4" s="58">
        <v>40482</v>
      </c>
      <c r="DB4" s="58">
        <v>40512</v>
      </c>
      <c r="DC4" s="58">
        <v>40543</v>
      </c>
      <c r="DD4" s="58">
        <v>40574</v>
      </c>
      <c r="DE4" s="58">
        <v>40602</v>
      </c>
      <c r="DF4" s="58">
        <v>40633</v>
      </c>
      <c r="DG4" s="58">
        <v>40663</v>
      </c>
      <c r="DH4" s="58">
        <v>40694</v>
      </c>
      <c r="DI4" s="58">
        <v>40724</v>
      </c>
      <c r="DJ4" s="58">
        <v>40755</v>
      </c>
      <c r="DK4" s="58">
        <v>40786</v>
      </c>
      <c r="DL4" s="58">
        <v>41305</v>
      </c>
      <c r="DM4" s="58">
        <v>41333</v>
      </c>
      <c r="DN4" s="58">
        <v>41364</v>
      </c>
      <c r="DO4" s="58">
        <v>41394</v>
      </c>
      <c r="DP4" s="58">
        <v>41425</v>
      </c>
      <c r="DQ4" s="58">
        <v>41455</v>
      </c>
      <c r="DR4" s="58">
        <v>41486</v>
      </c>
      <c r="DS4" s="58">
        <v>41517</v>
      </c>
      <c r="DT4" s="58">
        <v>41547</v>
      </c>
      <c r="DU4" s="58">
        <v>41578</v>
      </c>
      <c r="DV4" s="58">
        <v>41608</v>
      </c>
      <c r="DW4" s="58">
        <v>41639</v>
      </c>
      <c r="DX4" s="58">
        <v>41670</v>
      </c>
      <c r="DY4" s="58">
        <v>41698</v>
      </c>
      <c r="DZ4" s="58">
        <v>41729</v>
      </c>
      <c r="EA4" s="149">
        <v>41759</v>
      </c>
      <c r="EB4" s="149">
        <v>41790</v>
      </c>
      <c r="EC4" s="149">
        <v>41820</v>
      </c>
      <c r="ED4" s="149">
        <v>41851</v>
      </c>
      <c r="EE4" s="149">
        <v>41882</v>
      </c>
      <c r="EF4" s="149">
        <v>41912</v>
      </c>
      <c r="EG4" s="149">
        <v>41943</v>
      </c>
      <c r="EH4" s="149">
        <v>41973</v>
      </c>
      <c r="EI4" s="149">
        <v>42004</v>
      </c>
    </row>
    <row r="5" spans="1:140" ht="15" x14ac:dyDescent="0.25">
      <c r="A5" s="73"/>
      <c r="B5" s="1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150"/>
      <c r="EB5" s="150"/>
      <c r="EC5" s="150"/>
      <c r="ED5" s="150"/>
      <c r="EE5" s="150"/>
      <c r="EF5" s="150"/>
      <c r="EG5" s="150"/>
      <c r="EH5" s="150"/>
      <c r="EI5" s="150"/>
    </row>
    <row r="6" spans="1:140" s="36" customFormat="1" ht="15" x14ac:dyDescent="0.25">
      <c r="A6" s="35" t="s">
        <v>188</v>
      </c>
      <c r="B6" s="12" t="s">
        <v>4</v>
      </c>
      <c r="C6" s="13">
        <f t="shared" ref="C6:BN6" si="0">C7-C8</f>
        <v>12807.028037924145</v>
      </c>
      <c r="D6" s="13">
        <f t="shared" si="0"/>
        <v>12985.667959344144</v>
      </c>
      <c r="E6" s="13">
        <f t="shared" si="0"/>
        <v>12949.222166244144</v>
      </c>
      <c r="F6" s="13">
        <f t="shared" si="0"/>
        <v>12880.609308274144</v>
      </c>
      <c r="G6" s="13">
        <f t="shared" si="0"/>
        <v>12886.545807694143</v>
      </c>
      <c r="H6" s="13">
        <f t="shared" si="0"/>
        <v>12610.035633824144</v>
      </c>
      <c r="I6" s="13">
        <f t="shared" si="0"/>
        <v>12855.326778244143</v>
      </c>
      <c r="J6" s="13">
        <f t="shared" si="0"/>
        <v>12635.276884484145</v>
      </c>
      <c r="K6" s="13">
        <f t="shared" si="0"/>
        <v>12178.019664024145</v>
      </c>
      <c r="L6" s="13">
        <f t="shared" si="0"/>
        <v>12353.607540794144</v>
      </c>
      <c r="M6" s="13">
        <f t="shared" si="0"/>
        <v>12576.237557684144</v>
      </c>
      <c r="N6" s="13">
        <f t="shared" si="0"/>
        <v>12211.188207264144</v>
      </c>
      <c r="O6" s="13">
        <f t="shared" si="0"/>
        <v>12245.811538884143</v>
      </c>
      <c r="P6" s="13">
        <f t="shared" si="0"/>
        <v>12215.819093714144</v>
      </c>
      <c r="Q6" s="13">
        <f t="shared" si="0"/>
        <v>11636.231756944144</v>
      </c>
      <c r="R6" s="13">
        <f t="shared" si="0"/>
        <v>11764.208440994145</v>
      </c>
      <c r="S6" s="13">
        <f t="shared" si="0"/>
        <v>11918.519267934145</v>
      </c>
      <c r="T6" s="13">
        <f t="shared" si="0"/>
        <v>11784.653012534145</v>
      </c>
      <c r="U6" s="13">
        <f t="shared" si="0"/>
        <v>11836.816700364145</v>
      </c>
      <c r="V6" s="13">
        <f t="shared" si="0"/>
        <v>12067.404655664144</v>
      </c>
      <c r="W6" s="13">
        <f t="shared" si="0"/>
        <v>12362.884715104145</v>
      </c>
      <c r="X6" s="13">
        <f t="shared" si="0"/>
        <v>12360.804498254143</v>
      </c>
      <c r="Y6" s="13">
        <f t="shared" si="0"/>
        <v>12626.479893874144</v>
      </c>
      <c r="Z6" s="13">
        <f t="shared" si="0"/>
        <v>12622.898579054145</v>
      </c>
      <c r="AA6" s="13">
        <f t="shared" si="0"/>
        <v>12776.251223464144</v>
      </c>
      <c r="AB6" s="13">
        <f t="shared" si="0"/>
        <v>12500.839193844144</v>
      </c>
      <c r="AC6" s="13">
        <f t="shared" si="0"/>
        <v>12146.819013274144</v>
      </c>
      <c r="AD6" s="13">
        <f t="shared" si="0"/>
        <v>13022.498269644144</v>
      </c>
      <c r="AE6" s="13">
        <f t="shared" si="0"/>
        <v>12985.140804074144</v>
      </c>
      <c r="AF6" s="13">
        <f t="shared" si="0"/>
        <v>12877.148073864144</v>
      </c>
      <c r="AG6" s="13">
        <f t="shared" si="0"/>
        <v>12993.989989064145</v>
      </c>
      <c r="AH6" s="13">
        <f t="shared" si="0"/>
        <v>12947.992933074143</v>
      </c>
      <c r="AI6" s="13">
        <f t="shared" si="0"/>
        <v>12418.377981734146</v>
      </c>
      <c r="AJ6" s="13">
        <f t="shared" si="0"/>
        <v>12565.885158114144</v>
      </c>
      <c r="AK6" s="13">
        <f t="shared" si="0"/>
        <v>13176.032049544145</v>
      </c>
      <c r="AL6" s="13">
        <f t="shared" si="0"/>
        <v>13098.109200274144</v>
      </c>
      <c r="AM6" s="13">
        <f t="shared" si="0"/>
        <v>13078.226560074145</v>
      </c>
      <c r="AN6" s="13">
        <f t="shared" si="0"/>
        <v>12454.922472964145</v>
      </c>
      <c r="AO6" s="13">
        <f t="shared" si="0"/>
        <v>12480.654781244144</v>
      </c>
      <c r="AP6" s="13">
        <f t="shared" si="0"/>
        <v>12716.177345464144</v>
      </c>
      <c r="AQ6" s="13">
        <f t="shared" si="0"/>
        <v>12615.728919722151</v>
      </c>
      <c r="AR6" s="13">
        <f t="shared" si="0"/>
        <v>12557.022429284145</v>
      </c>
      <c r="AS6" s="13">
        <f t="shared" si="0"/>
        <v>12858.011185593094</v>
      </c>
      <c r="AT6" s="13">
        <f t="shared" si="0"/>
        <v>12874.906711724145</v>
      </c>
      <c r="AU6" s="13">
        <f t="shared" si="0"/>
        <v>12301.570923134144</v>
      </c>
      <c r="AV6" s="13">
        <f t="shared" si="0"/>
        <v>12289.481138204144</v>
      </c>
      <c r="AW6" s="13">
        <f t="shared" si="0"/>
        <v>11860.514652694144</v>
      </c>
      <c r="AX6" s="13">
        <f t="shared" si="0"/>
        <v>11897.327199834144</v>
      </c>
      <c r="AY6" s="13">
        <f t="shared" si="0"/>
        <v>11859.294054354144</v>
      </c>
      <c r="AZ6" s="13">
        <f t="shared" si="0"/>
        <v>12263.767356094144</v>
      </c>
      <c r="BA6" s="13">
        <f t="shared" si="0"/>
        <v>12358.935025134144</v>
      </c>
      <c r="BB6" s="13">
        <f t="shared" si="0"/>
        <v>12401.441354494145</v>
      </c>
      <c r="BC6" s="13">
        <f t="shared" si="0"/>
        <v>12543.701562164144</v>
      </c>
      <c r="BD6" s="13">
        <f t="shared" si="0"/>
        <v>13374.367924264145</v>
      </c>
      <c r="BE6" s="13">
        <f t="shared" si="0"/>
        <v>13265.958866011144</v>
      </c>
      <c r="BF6" s="13">
        <f t="shared" si="0"/>
        <v>13316.706630874145</v>
      </c>
      <c r="BG6" s="13">
        <f t="shared" si="0"/>
        <v>13271.246326574144</v>
      </c>
      <c r="BH6" s="13">
        <f t="shared" si="0"/>
        <v>13259.625703194144</v>
      </c>
      <c r="BI6" s="13">
        <f t="shared" si="0"/>
        <v>13375.495679364143</v>
      </c>
      <c r="BJ6" s="13">
        <f t="shared" si="0"/>
        <v>13337.362984411144</v>
      </c>
      <c r="BK6" s="13">
        <f t="shared" si="0"/>
        <v>13402.768640354145</v>
      </c>
      <c r="BL6" s="13">
        <f t="shared" si="0"/>
        <v>13485.171442384144</v>
      </c>
      <c r="BM6" s="13">
        <f t="shared" si="0"/>
        <v>13329.636053774144</v>
      </c>
      <c r="BN6" s="13">
        <f t="shared" si="0"/>
        <v>13473.077049504143</v>
      </c>
      <c r="BO6" s="13">
        <f t="shared" ref="BO6:CD6" si="1">BO7-BO8</f>
        <v>13771.281277644144</v>
      </c>
      <c r="BP6" s="13">
        <f t="shared" si="1"/>
        <v>13765.035830334144</v>
      </c>
      <c r="BQ6" s="13">
        <f t="shared" si="1"/>
        <v>13230.653953083784</v>
      </c>
      <c r="BR6" s="13">
        <f t="shared" si="1"/>
        <v>13831.497857824144</v>
      </c>
      <c r="BS6" s="13">
        <f t="shared" si="1"/>
        <v>13695.1566912089</v>
      </c>
      <c r="BT6" s="13">
        <f t="shared" si="1"/>
        <v>13765.940719834145</v>
      </c>
      <c r="BU6" s="13">
        <f t="shared" si="1"/>
        <v>13737.062955150719</v>
      </c>
      <c r="BV6" s="13">
        <f t="shared" si="1"/>
        <v>13743.108870450718</v>
      </c>
      <c r="BW6" s="13">
        <f t="shared" si="1"/>
        <v>13741.46519354072</v>
      </c>
      <c r="BX6" s="13">
        <f t="shared" si="1"/>
        <v>13748.78916734819</v>
      </c>
      <c r="BY6" s="13">
        <f t="shared" si="1"/>
        <v>13381.195506469967</v>
      </c>
      <c r="BZ6" s="13">
        <f t="shared" si="1"/>
        <v>13601.359856689967</v>
      </c>
      <c r="CA6" s="13">
        <f t="shared" si="1"/>
        <v>13600.505180937022</v>
      </c>
      <c r="CB6" s="13">
        <f t="shared" si="1"/>
        <v>13733.99894072702</v>
      </c>
      <c r="CC6" s="13">
        <f t="shared" si="1"/>
        <v>13717.141761080435</v>
      </c>
      <c r="CD6" s="13">
        <f t="shared" si="1"/>
        <v>13600.891225990435</v>
      </c>
      <c r="CE6" s="13">
        <f>CE7-CE8</f>
        <v>13659.105322690435</v>
      </c>
      <c r="CF6" s="13">
        <f t="shared" ref="CF6:DK6" si="2">CF7-CF8</f>
        <v>24902.004192891724</v>
      </c>
      <c r="CG6" s="13">
        <f t="shared" si="2"/>
        <v>24031.424059105339</v>
      </c>
      <c r="CH6" s="13">
        <f t="shared" si="2"/>
        <v>21954.742509039355</v>
      </c>
      <c r="CI6" s="13">
        <f t="shared" si="2"/>
        <v>24867.043765180126</v>
      </c>
      <c r="CJ6" s="13">
        <f t="shared" si="2"/>
        <v>24252.863348628936</v>
      </c>
      <c r="CK6" s="13">
        <f t="shared" si="2"/>
        <v>23864.380184027839</v>
      </c>
      <c r="CL6" s="13">
        <f t="shared" si="2"/>
        <v>24833.05956133088</v>
      </c>
      <c r="CM6" s="13">
        <f t="shared" si="2"/>
        <v>25701.667933684956</v>
      </c>
      <c r="CN6" s="13">
        <f t="shared" si="2"/>
        <v>24859.237683750274</v>
      </c>
      <c r="CO6" s="13">
        <f t="shared" si="2"/>
        <v>28050.194688256463</v>
      </c>
      <c r="CP6" s="13">
        <f t="shared" si="2"/>
        <v>26437.952131075363</v>
      </c>
      <c r="CQ6" s="13">
        <f t="shared" si="2"/>
        <v>25638.748589297276</v>
      </c>
      <c r="CR6" s="13">
        <f t="shared" si="2"/>
        <v>27552.979766446013</v>
      </c>
      <c r="CS6" s="13">
        <f t="shared" si="2"/>
        <v>27078.642492087267</v>
      </c>
      <c r="CT6" s="13">
        <f t="shared" si="2"/>
        <v>25467.761689299339</v>
      </c>
      <c r="CU6" s="13">
        <f t="shared" si="2"/>
        <v>26009.606266416755</v>
      </c>
      <c r="CV6" s="13">
        <f t="shared" si="2"/>
        <v>24540.648108166846</v>
      </c>
      <c r="CW6" s="13">
        <f t="shared" si="2"/>
        <v>22294.521394763138</v>
      </c>
      <c r="CX6" s="13">
        <f t="shared" si="2"/>
        <v>22452.25026240636</v>
      </c>
      <c r="CY6" s="13">
        <f t="shared" si="2"/>
        <v>23307.150654621117</v>
      </c>
      <c r="CZ6" s="13">
        <f t="shared" si="2"/>
        <v>21964.050417762006</v>
      </c>
      <c r="DA6" s="13">
        <f t="shared" si="2"/>
        <v>22696.586823684243</v>
      </c>
      <c r="DB6" s="13">
        <f t="shared" si="2"/>
        <v>21432.418782906519</v>
      </c>
      <c r="DC6" s="13">
        <f t="shared" si="2"/>
        <v>20600.368510523516</v>
      </c>
      <c r="DD6" s="13">
        <f t="shared" si="2"/>
        <v>21603.468483534907</v>
      </c>
      <c r="DE6" s="13">
        <f t="shared" si="2"/>
        <v>19783.861113681814</v>
      </c>
      <c r="DF6" s="13">
        <f t="shared" si="2"/>
        <v>19026.647033792724</v>
      </c>
      <c r="DG6" s="13">
        <f t="shared" si="2"/>
        <v>20567.340196321704</v>
      </c>
      <c r="DH6" s="13">
        <f t="shared" si="2"/>
        <v>20146.369744156949</v>
      </c>
      <c r="DI6" s="13">
        <f t="shared" si="2"/>
        <v>19214.221100679744</v>
      </c>
      <c r="DJ6" s="13">
        <f t="shared" si="2"/>
        <v>21154.492637721036</v>
      </c>
      <c r="DK6" s="13">
        <f t="shared" si="2"/>
        <v>20491.32534141064</v>
      </c>
      <c r="DL6" s="13">
        <v>25828.021472758304</v>
      </c>
      <c r="DM6" s="13">
        <v>23624.049433442735</v>
      </c>
      <c r="DN6" s="13">
        <v>21361.25683434894</v>
      </c>
      <c r="DO6" s="13">
        <v>23895.507387124911</v>
      </c>
      <c r="DP6" s="13">
        <v>23272.52094961972</v>
      </c>
      <c r="DQ6" s="13">
        <v>23017.563045215022</v>
      </c>
      <c r="DR6" s="13">
        <v>25827.31201429537</v>
      </c>
      <c r="DS6" s="13">
        <v>25737.280950390188</v>
      </c>
      <c r="DT6" s="13">
        <v>23277.614018842556</v>
      </c>
      <c r="DU6" s="13">
        <v>27064.543127481993</v>
      </c>
      <c r="DV6" s="13">
        <v>24610.724742960312</v>
      </c>
      <c r="DW6" s="13">
        <v>23376.866995240969</v>
      </c>
      <c r="DX6" s="13">
        <v>25516.083975619469</v>
      </c>
      <c r="DY6" s="13">
        <v>24011.65606988893</v>
      </c>
      <c r="DZ6" s="13">
        <v>21927.195916324075</v>
      </c>
      <c r="EA6" s="147">
        <v>25436.937261220242</v>
      </c>
      <c r="EB6" s="147">
        <v>25093.501023469857</v>
      </c>
      <c r="EC6" s="161">
        <v>23839.01334893678</v>
      </c>
      <c r="ED6" s="161">
        <v>25463.358758391259</v>
      </c>
      <c r="EE6" s="161">
        <v>25549.716679747868</v>
      </c>
      <c r="EF6" s="161">
        <v>26077.257092214993</v>
      </c>
      <c r="EG6" s="161">
        <v>23013.344826845136</v>
      </c>
      <c r="EH6" s="161">
        <v>20748.24723346821</v>
      </c>
      <c r="EI6" s="161">
        <v>19278.700845770378</v>
      </c>
    </row>
    <row r="7" spans="1:140" s="36" customFormat="1" ht="15" x14ac:dyDescent="0.25">
      <c r="A7" s="35" t="s">
        <v>189</v>
      </c>
      <c r="B7" s="12" t="s">
        <v>6</v>
      </c>
      <c r="C7" s="13">
        <f>'[1]STA-3SG'!$CI$8</f>
        <v>14742.541226244144</v>
      </c>
      <c r="D7" s="13">
        <f>'[1]STA-3SG'!$CI$8</f>
        <v>14742.541226244144</v>
      </c>
      <c r="E7" s="13">
        <f>'[1]STA-3SG'!$CI$8</f>
        <v>14742.541226244144</v>
      </c>
      <c r="F7" s="13">
        <f>'[1]STA-3SG'!$CI$8</f>
        <v>14742.541226244144</v>
      </c>
      <c r="G7" s="13">
        <f>'[1]STA-3SG'!$CI$8</f>
        <v>14742.541226244144</v>
      </c>
      <c r="H7" s="13">
        <f>'[1]STA-3SG'!$CI$8</f>
        <v>14742.541226244144</v>
      </c>
      <c r="I7" s="13">
        <f>'[1]STA-3SG'!$CI$8</f>
        <v>14742.541226244144</v>
      </c>
      <c r="J7" s="13">
        <f>'[1]STA-3SG'!$CI$8</f>
        <v>14742.541226244144</v>
      </c>
      <c r="K7" s="13">
        <f>'[1]STA-3SG'!$CI$8</f>
        <v>14742.541226244144</v>
      </c>
      <c r="L7" s="13">
        <f>'[1]STA-3SG'!$CI$8</f>
        <v>14742.541226244144</v>
      </c>
      <c r="M7" s="13">
        <f>'[1]STA-3SG'!$CI$8</f>
        <v>14742.541226244144</v>
      </c>
      <c r="N7" s="13">
        <f>'[1]STA-3SG'!$CI$8</f>
        <v>14742.541226244144</v>
      </c>
      <c r="O7" s="13">
        <f>'[1]STA-3SG'!$CI$8</f>
        <v>14742.541226244144</v>
      </c>
      <c r="P7" s="13">
        <f>'[1]STA-3SG'!$CI$8</f>
        <v>14742.541226244144</v>
      </c>
      <c r="Q7" s="13">
        <f>'[1]STA-3SG'!$CI$8</f>
        <v>14742.541226244144</v>
      </c>
      <c r="R7" s="13">
        <f>'[1]STA-3SG'!$CI$8</f>
        <v>14742.541226244144</v>
      </c>
      <c r="S7" s="13">
        <f>'[1]STA-3SG'!$CI$8</f>
        <v>14742.541226244144</v>
      </c>
      <c r="T7" s="13">
        <f>'[1]STA-3SG'!$CI$8</f>
        <v>14742.541226244144</v>
      </c>
      <c r="U7" s="13">
        <f>'[1]STA-3SG'!$CI$8</f>
        <v>14742.541226244144</v>
      </c>
      <c r="V7" s="13">
        <f>'[1]STA-3SG'!$CI$8</f>
        <v>14742.541226244144</v>
      </c>
      <c r="W7" s="13">
        <f>'[1]STA-3SG'!$CI$8</f>
        <v>14742.541226244144</v>
      </c>
      <c r="X7" s="13">
        <f>'[1]STA-3SG'!$CI$8</f>
        <v>14742.541226244144</v>
      </c>
      <c r="Y7" s="13">
        <f>'[1]STA-3SG'!$CI$8</f>
        <v>14742.541226244144</v>
      </c>
      <c r="Z7" s="13">
        <f>'[1]STA-3SG'!$CI$8</f>
        <v>14742.541226244144</v>
      </c>
      <c r="AA7" s="13">
        <f>'[1]STA-3SG'!$CI$8</f>
        <v>14742.541226244144</v>
      </c>
      <c r="AB7" s="13">
        <f>'[1]STA-3SG'!$CI$8</f>
        <v>14742.541226244144</v>
      </c>
      <c r="AC7" s="13">
        <f>'[1]STA-3SG'!$CI$8</f>
        <v>14742.541226244144</v>
      </c>
      <c r="AD7" s="13">
        <f>'[1]STA-3SG'!$CI$8</f>
        <v>14742.541226244144</v>
      </c>
      <c r="AE7" s="13">
        <f>'[1]STA-3SG'!$CI$8</f>
        <v>14742.541226244144</v>
      </c>
      <c r="AF7" s="13">
        <f>'[1]STA-3SG'!$CI$8</f>
        <v>14742.541226244144</v>
      </c>
      <c r="AG7" s="13">
        <f>'[1]STA-3SG'!$CI$8</f>
        <v>14742.541226244144</v>
      </c>
      <c r="AH7" s="13">
        <f>'[1]STA-3SG'!$CI$8</f>
        <v>14742.541226244144</v>
      </c>
      <c r="AI7" s="13">
        <f>'[1]STA-3SG'!$CI$8</f>
        <v>14742.541226244144</v>
      </c>
      <c r="AJ7" s="13">
        <f>'[1]STA-3SG'!$CI$8</f>
        <v>14742.541226244144</v>
      </c>
      <c r="AK7" s="13">
        <f>'[1]STA-3SG'!$CI$8</f>
        <v>14742.541226244144</v>
      </c>
      <c r="AL7" s="13">
        <f>'[1]STA-3SG'!$CI$8</f>
        <v>14742.541226244144</v>
      </c>
      <c r="AM7" s="13">
        <f>'[1]STA-3SG'!$CI$8</f>
        <v>14742.541226244144</v>
      </c>
      <c r="AN7" s="13">
        <f>'[1]STA-3SG'!$CI$8</f>
        <v>14742.541226244144</v>
      </c>
      <c r="AO7" s="13">
        <f>'[1]STA-3SG'!$CI$8</f>
        <v>14742.541226244144</v>
      </c>
      <c r="AP7" s="13">
        <f>'[1]STA-3SG'!$CI$8</f>
        <v>14742.541226244144</v>
      </c>
      <c r="AQ7" s="13">
        <f>'[1]STA-3SG'!$CI$8</f>
        <v>14742.541226244144</v>
      </c>
      <c r="AR7" s="13">
        <f>'[1]STA-3SG'!$CI$8</f>
        <v>14742.541226244144</v>
      </c>
      <c r="AS7" s="13">
        <f>'[1]STA-3SG'!$CI$8</f>
        <v>14742.541226244144</v>
      </c>
      <c r="AT7" s="13">
        <f>'[1]STA-3SG'!$CI$8</f>
        <v>14742.541226244144</v>
      </c>
      <c r="AU7" s="13">
        <f>'[1]STA-3SG'!$CI$8</f>
        <v>14742.541226244144</v>
      </c>
      <c r="AV7" s="13">
        <f>'[1]STA-3SG'!$CI$8</f>
        <v>14742.541226244144</v>
      </c>
      <c r="AW7" s="13">
        <f>'[1]STA-3SG'!$CI$8</f>
        <v>14742.541226244144</v>
      </c>
      <c r="AX7" s="13">
        <f>'[1]STA-3SG'!$CI$8</f>
        <v>14742.541226244144</v>
      </c>
      <c r="AY7" s="13">
        <f>'[1]STA-3SG'!$CI$8</f>
        <v>14742.541226244144</v>
      </c>
      <c r="AZ7" s="13">
        <f>'[1]STA-3SG'!$CI$8</f>
        <v>14742.541226244144</v>
      </c>
      <c r="BA7" s="13">
        <f>'[1]STA-3SG'!$CI$8</f>
        <v>14742.541226244144</v>
      </c>
      <c r="BB7" s="13">
        <f>'[1]STA-3SG'!$CI$8</f>
        <v>14742.541226244144</v>
      </c>
      <c r="BC7" s="13">
        <f>'[1]STA-3SG'!$CI$8</f>
        <v>14742.541226244144</v>
      </c>
      <c r="BD7" s="13">
        <f>'[1]STA-3SG'!$CI$8</f>
        <v>14742.541226244144</v>
      </c>
      <c r="BE7" s="13">
        <f>'[1]STA-3SG'!$CI$8</f>
        <v>14742.541226244144</v>
      </c>
      <c r="BF7" s="13">
        <f>'[1]STA-3SG'!$CI$8</f>
        <v>14742.541226244144</v>
      </c>
      <c r="BG7" s="13">
        <f>'[1]STA-3SG'!$CI$8</f>
        <v>14742.541226244144</v>
      </c>
      <c r="BH7" s="13">
        <f>'[1]STA-3SG'!$CI$8</f>
        <v>14742.541226244144</v>
      </c>
      <c r="BI7" s="13">
        <f>'[1]STA-3SG'!$CI$8</f>
        <v>14742.541226244144</v>
      </c>
      <c r="BJ7" s="13">
        <f>'[1]STA-3SG'!$CI$8</f>
        <v>14742.541226244144</v>
      </c>
      <c r="BK7" s="13">
        <f>'[1]STA-3SG'!$CI$8</f>
        <v>14742.541226244144</v>
      </c>
      <c r="BL7" s="13">
        <f>'[1]STA-3SG'!$CI$8</f>
        <v>14742.541226244144</v>
      </c>
      <c r="BM7" s="13">
        <f>'[1]STA-3SG'!$CI$8</f>
        <v>14742.541226244144</v>
      </c>
      <c r="BN7" s="13">
        <f>'[1]STA-3SG'!$CI$8</f>
        <v>14742.541226244144</v>
      </c>
      <c r="BO7" s="13">
        <f>'[1]STA-3SG'!$CI$8</f>
        <v>14742.541226244144</v>
      </c>
      <c r="BP7" s="13">
        <f>'[1]STA-3SG'!$CI$8</f>
        <v>14742.541226244144</v>
      </c>
      <c r="BQ7" s="13">
        <f>'[1]STA-3SG'!$CI$8</f>
        <v>14742.541226244144</v>
      </c>
      <c r="BR7" s="13">
        <f>'[1]STA-3SG'!$CI$8</f>
        <v>14742.541226244144</v>
      </c>
      <c r="BS7" s="13">
        <f>'[1]STA-3SG'!$CI$8</f>
        <v>14742.541226244144</v>
      </c>
      <c r="BT7" s="13">
        <f>'[1]STA-3SG'!$CI$8</f>
        <v>14742.541226244144</v>
      </c>
      <c r="BU7" s="13">
        <f>'[1]STA-3SG'!$CI$8</f>
        <v>14742.541226244144</v>
      </c>
      <c r="BV7" s="13">
        <f>'[1]STA-3SG'!$CI$8</f>
        <v>14742.541226244144</v>
      </c>
      <c r="BW7" s="13">
        <f>'[1]STA-3SG'!$CI$8</f>
        <v>14742.541226244144</v>
      </c>
      <c r="BX7" s="13">
        <f>'[1]STA-3SG'!$CI$8</f>
        <v>14742.541226244144</v>
      </c>
      <c r="BY7" s="13">
        <f>'[1]STA-3SG'!$CI$8</f>
        <v>14742.541226244144</v>
      </c>
      <c r="BZ7" s="13">
        <f>'[1]STA-3SG'!$CI$8</f>
        <v>14742.541226244144</v>
      </c>
      <c r="CA7" s="13">
        <f>'[1]STA-3SG'!$CI$8</f>
        <v>14742.541226244144</v>
      </c>
      <c r="CB7" s="13">
        <f>'[1]STA-3SG'!$CI$8</f>
        <v>14742.541226244144</v>
      </c>
      <c r="CC7" s="13">
        <f>'[1]STA-3SG'!$CI$8</f>
        <v>14742.541226244144</v>
      </c>
      <c r="CD7" s="13">
        <f>'[1]STA-3SG'!$CI$8</f>
        <v>14742.541226244144</v>
      </c>
      <c r="CE7" s="13">
        <f>'[1]STA-3SG'!CI8</f>
        <v>14742.541226244144</v>
      </c>
      <c r="CF7" s="13">
        <f>'[1]STA-3SG'!CJ8</f>
        <v>27286.141038341724</v>
      </c>
      <c r="CG7" s="13">
        <f>'[1]STA-3SG'!CK8</f>
        <v>26695.282067368764</v>
      </c>
      <c r="CH7" s="13">
        <f>'[1]STA-3SG'!CL8</f>
        <v>25304.467340319356</v>
      </c>
      <c r="CI7" s="13">
        <f>'[1]STA-3SG'!CM8</f>
        <v>27060.064527052124</v>
      </c>
      <c r="CJ7" s="13">
        <f>'[1]STA-3SG'!CN8</f>
        <v>26411.102147770936</v>
      </c>
      <c r="CK7" s="13">
        <f>'[1]STA-3SG'!CO8</f>
        <v>25975.419030787343</v>
      </c>
      <c r="CL7" s="13">
        <f>'[1]STA-3SG'!CP8</f>
        <v>26750.419840672097</v>
      </c>
      <c r="CM7" s="13">
        <f>'[1]STA-3SG'!CQ8</f>
        <v>27655.392096682255</v>
      </c>
      <c r="CN7" s="13">
        <f>'[1]STA-3SG'!CR8</f>
        <v>27024.636775544273</v>
      </c>
      <c r="CO7" s="13">
        <f>'[1]STA-3SG'!CS8</f>
        <v>29893.964428076688</v>
      </c>
      <c r="CP7" s="13">
        <f>'[1]STA-3SG'!CT8</f>
        <v>28275.896539185364</v>
      </c>
      <c r="CQ7" s="13">
        <f>'[1]STA-3SG'!CU8</f>
        <v>27015.688226359278</v>
      </c>
      <c r="CR7" s="13">
        <f>'[1]STA-3SG'!CV8</f>
        <v>29011.019609465933</v>
      </c>
      <c r="CS7" s="13">
        <f>'[1]STA-3SG'!CW8</f>
        <v>28731.554620844268</v>
      </c>
      <c r="CT7" s="13">
        <f>'[1]STA-3SG'!CX8</f>
        <v>27041.720641223539</v>
      </c>
      <c r="CU7" s="13">
        <f>'[1]STA-3SG'!CY8</f>
        <v>27689.257238073355</v>
      </c>
      <c r="CV7" s="13">
        <f>'[1]STA-3SG'!CZ8</f>
        <v>26328.997366679207</v>
      </c>
      <c r="CW7" s="13">
        <f>'[1]STA-3SG'!DA8</f>
        <v>24012.228590340637</v>
      </c>
      <c r="CX7" s="13">
        <f>'[1]STA-3SG'!DB8</f>
        <v>24389.450360632396</v>
      </c>
      <c r="CY7" s="13">
        <f>'[1]STA-3SG'!DC8</f>
        <v>25272.817885885117</v>
      </c>
      <c r="CZ7" s="13">
        <f>'[1]STA-3SG'!DD8</f>
        <v>23757.171736787284</v>
      </c>
      <c r="DA7" s="13">
        <f>'[1]STA-3SG'!DE8</f>
        <v>24609.870480418442</v>
      </c>
      <c r="DB7" s="13">
        <f>'[1]STA-3SG'!DF8</f>
        <v>23119.534298802766</v>
      </c>
      <c r="DC7" s="13">
        <f>'[1]STA-3SG'!DG8</f>
        <v>22357.742108378665</v>
      </c>
      <c r="DD7" s="13">
        <f>'[1]STA-3SG'!DH8</f>
        <v>23476.162023869707</v>
      </c>
      <c r="DE7" s="13">
        <f>'[1]STA-3SG'!DI8</f>
        <v>21944.812573953415</v>
      </c>
      <c r="DF7" s="13">
        <f>'[1]STA-3SG'!DJ8</f>
        <v>20725.582340092726</v>
      </c>
      <c r="DG7" s="13">
        <f>'[1]STA-3SG'!DK8</f>
        <v>22121.176958823704</v>
      </c>
      <c r="DH7" s="13">
        <f>'[1]STA-3SG'!DL8</f>
        <v>21753.363820748749</v>
      </c>
      <c r="DI7" s="13">
        <f>'[1]STA-3SG'!DM8</f>
        <v>20936.982754339344</v>
      </c>
      <c r="DJ7" s="13">
        <f>'[1]STA-3SG'!DN8</f>
        <v>22745.882720363035</v>
      </c>
      <c r="DK7" s="13">
        <f>'[1]STA-3SG'!DO8</f>
        <v>22142.311897449639</v>
      </c>
      <c r="DL7" s="13">
        <v>29997.325494572309</v>
      </c>
      <c r="DM7" s="13">
        <v>28120.154167312485</v>
      </c>
      <c r="DN7" s="13">
        <v>25588.342734938633</v>
      </c>
      <c r="DO7" s="13">
        <v>27980.959081401819</v>
      </c>
      <c r="DP7" s="13">
        <v>27748.131577572596</v>
      </c>
      <c r="DQ7" s="13">
        <v>27389.773559018904</v>
      </c>
      <c r="DR7" s="13">
        <v>30009.921265747063</v>
      </c>
      <c r="DS7" s="13">
        <v>30054.657419776464</v>
      </c>
      <c r="DT7" s="13">
        <v>27779.223753003607</v>
      </c>
      <c r="DU7" s="13">
        <v>31202.55002665658</v>
      </c>
      <c r="DV7" s="13">
        <v>29354.869687907085</v>
      </c>
      <c r="DW7" s="13">
        <v>28602.880867427484</v>
      </c>
      <c r="DX7" s="13">
        <v>31319.871529318822</v>
      </c>
      <c r="DY7" s="13">
        <v>29119.642456532645</v>
      </c>
      <c r="DZ7" s="13">
        <v>27172.975576952049</v>
      </c>
      <c r="EA7" s="147">
        <v>31127.209917795277</v>
      </c>
      <c r="EB7" s="147">
        <v>29678.827648340859</v>
      </c>
      <c r="EC7" s="161">
        <v>29153.618681793749</v>
      </c>
      <c r="ED7" s="161">
        <v>29873.473589840512</v>
      </c>
      <c r="EE7" s="161">
        <v>30021.356098203978</v>
      </c>
      <c r="EF7" s="161">
        <v>30559.886144244538</v>
      </c>
      <c r="EG7" s="161">
        <v>27956.968758920648</v>
      </c>
      <c r="EH7" s="161">
        <v>26134.686488659692</v>
      </c>
      <c r="EI7" s="161">
        <v>25023.382417847824</v>
      </c>
    </row>
    <row r="8" spans="1:140" s="49" customFormat="1" ht="14.25" x14ac:dyDescent="0.2">
      <c r="A8" s="35" t="s">
        <v>190</v>
      </c>
      <c r="B8" s="37" t="s">
        <v>22</v>
      </c>
      <c r="C8" s="15">
        <f>'[1]STA-3SG'!G11</f>
        <v>1935.5131883199999</v>
      </c>
      <c r="D8" s="15">
        <f>'[1]STA-3SG'!H11</f>
        <v>1756.8732669000001</v>
      </c>
      <c r="E8" s="15">
        <f>'[1]STA-3SG'!I11</f>
        <v>1793.3190599999998</v>
      </c>
      <c r="F8" s="15">
        <f>'[1]STA-3SG'!J11</f>
        <v>1861.9319179699999</v>
      </c>
      <c r="G8" s="15">
        <f>'[1]STA-3SG'!K11</f>
        <v>1855.9954185500001</v>
      </c>
      <c r="H8" s="15">
        <f>'[1]STA-3SG'!L11</f>
        <v>2132.5055924200001</v>
      </c>
      <c r="I8" s="15">
        <f>'[1]STA-3SG'!M11</f>
        <v>1887.2144479999999</v>
      </c>
      <c r="J8" s="15">
        <f>'[1]STA-3SG'!N11</f>
        <v>2107.2643417600002</v>
      </c>
      <c r="K8" s="15">
        <f>'[1]STA-3SG'!O11</f>
        <v>2564.5215622200003</v>
      </c>
      <c r="L8" s="15">
        <f>'[1]STA-3SG'!P11</f>
        <v>2388.9336854499998</v>
      </c>
      <c r="M8" s="15">
        <f>'[1]STA-3SG'!Q11</f>
        <v>2166.30366856</v>
      </c>
      <c r="N8" s="15">
        <f>'[1]STA-3SG'!R11</f>
        <v>2531.3530189799999</v>
      </c>
      <c r="O8" s="15">
        <f>'[1]STA-3SG'!S11</f>
        <v>2496.7296873599998</v>
      </c>
      <c r="P8" s="15">
        <f>'[1]STA-3SG'!T11</f>
        <v>2526.7221325300002</v>
      </c>
      <c r="Q8" s="15">
        <f>'[1]STA-3SG'!U11</f>
        <v>3106.3094692999998</v>
      </c>
      <c r="R8" s="15">
        <f>'[1]STA-3SG'!V11</f>
        <v>2978.3327852499997</v>
      </c>
      <c r="S8" s="15">
        <f>'[1]STA-3SG'!W11</f>
        <v>2824.0219583099997</v>
      </c>
      <c r="T8" s="15">
        <f>'[1]STA-3SG'!X11</f>
        <v>2957.8882137099999</v>
      </c>
      <c r="U8" s="15">
        <f>'[1]STA-3SG'!Y11</f>
        <v>2905.7245258799999</v>
      </c>
      <c r="V8" s="15">
        <f>'[1]STA-3SG'!Z11</f>
        <v>2675.1365705799999</v>
      </c>
      <c r="W8" s="15">
        <f>'[1]STA-3SG'!AA11</f>
        <v>2379.6565111399996</v>
      </c>
      <c r="X8" s="15">
        <f>'[1]STA-3SG'!AB11</f>
        <v>2381.73672799</v>
      </c>
      <c r="Y8" s="15">
        <f>'[1]STA-3SG'!AC11</f>
        <v>2116.0613323699995</v>
      </c>
      <c r="Z8" s="15">
        <f>'[1]STA-3SG'!AD11</f>
        <v>2119.6426471899999</v>
      </c>
      <c r="AA8" s="15">
        <f>'[1]STA-3SG'!AE11</f>
        <v>1966.2900027799999</v>
      </c>
      <c r="AB8" s="15">
        <f>'[1]STA-3SG'!AF11</f>
        <v>2241.7020324</v>
      </c>
      <c r="AC8" s="15">
        <f>'[1]STA-3SG'!AG11</f>
        <v>2595.7222129699999</v>
      </c>
      <c r="AD8" s="15">
        <f>'[1]STA-3SG'!AH11</f>
        <v>1720.0429566</v>
      </c>
      <c r="AE8" s="15">
        <f>'[1]STA-3SG'!AI11</f>
        <v>1757.40042217</v>
      </c>
      <c r="AF8" s="15">
        <f>'[1]STA-3SG'!AJ11</f>
        <v>1865.3931523799999</v>
      </c>
      <c r="AG8" s="15">
        <f>'[1]STA-3SG'!AK11</f>
        <v>1748.5512371799998</v>
      </c>
      <c r="AH8" s="15">
        <f>'[1]STA-3SG'!AL11</f>
        <v>1794.5482931699999</v>
      </c>
      <c r="AI8" s="15">
        <f>'[1]STA-3SG'!AM11</f>
        <v>2324.1632445099995</v>
      </c>
      <c r="AJ8" s="15">
        <f>'[1]STA-3SG'!AN11</f>
        <v>2176.6560681300002</v>
      </c>
      <c r="AK8" s="15">
        <f>'[1]STA-3SG'!AO11</f>
        <v>1566.5091766999999</v>
      </c>
      <c r="AL8" s="15">
        <f>'[1]STA-3SG'!AP11</f>
        <v>1644.43202597</v>
      </c>
      <c r="AM8" s="15">
        <f>'[1]STA-3SG'!AQ11</f>
        <v>1664.31466617</v>
      </c>
      <c r="AN8" s="15">
        <f>'[1]STA-3SG'!AR11</f>
        <v>2287.61875328</v>
      </c>
      <c r="AO8" s="15">
        <f>'[1]STA-3SG'!AS11</f>
        <v>2261.8864450000001</v>
      </c>
      <c r="AP8" s="15">
        <f>'[1]STA-3SG'!AT11</f>
        <v>2026.36388078</v>
      </c>
      <c r="AQ8" s="15">
        <f>'[1]STA-3SG'!AU11</f>
        <v>2126.8123065219925</v>
      </c>
      <c r="AR8" s="15">
        <f>'[1]STA-3SG'!AV11</f>
        <v>2185.5187969599997</v>
      </c>
      <c r="AS8" s="15">
        <f>'[1]STA-3SG'!AW11</f>
        <v>1884.530040651051</v>
      </c>
      <c r="AT8" s="15">
        <f>'[1]STA-3SG'!AX11</f>
        <v>1867.63451452</v>
      </c>
      <c r="AU8" s="15">
        <f>'[1]STA-3SG'!AY11</f>
        <v>2440.9703031099998</v>
      </c>
      <c r="AV8" s="15">
        <f>'[1]STA-3SG'!AZ11</f>
        <v>2453.0600880400002</v>
      </c>
      <c r="AW8" s="15">
        <f>'[1]STA-3SG'!BA11</f>
        <v>2882.0265735500002</v>
      </c>
      <c r="AX8" s="15">
        <f>'[1]STA-3SG'!BB11</f>
        <v>2845.2140264099999</v>
      </c>
      <c r="AY8" s="15">
        <f>'[1]STA-3SG'!BC11</f>
        <v>2883.2471718900001</v>
      </c>
      <c r="AZ8" s="15">
        <f>'[1]STA-3SG'!BD11</f>
        <v>2478.7738701500002</v>
      </c>
      <c r="BA8" s="15">
        <f>'[1]STA-3SG'!BE11</f>
        <v>2383.6062011099998</v>
      </c>
      <c r="BB8" s="15">
        <f>'[1]STA-3SG'!BF11</f>
        <v>2341.0998717499997</v>
      </c>
      <c r="BC8" s="15">
        <f>'[1]STA-3SG'!BG11</f>
        <v>2198.8396640800001</v>
      </c>
      <c r="BD8" s="15">
        <f>'[1]STA-3SG'!BH11</f>
        <v>1368.1733019799999</v>
      </c>
      <c r="BE8" s="15">
        <f>'[1]STA-3SG'!BI11</f>
        <v>1476.5823602329999</v>
      </c>
      <c r="BF8" s="15">
        <f>'[1]STA-3SG'!BJ11</f>
        <v>1425.8345953699998</v>
      </c>
      <c r="BG8" s="15">
        <f>'[1]STA-3SG'!BK11</f>
        <v>1471.2948996699999</v>
      </c>
      <c r="BH8" s="15">
        <f>'[1]STA-3SG'!BL11</f>
        <v>1482.9155230499998</v>
      </c>
      <c r="BI8" s="15">
        <f>'[1]STA-3SG'!BM11</f>
        <v>1367.0455468800001</v>
      </c>
      <c r="BJ8" s="15">
        <f>'[1]STA-3SG'!BN11</f>
        <v>1405.1782418329999</v>
      </c>
      <c r="BK8" s="15">
        <f>'[1]STA-3SG'!BO11</f>
        <v>1339.7725858900001</v>
      </c>
      <c r="BL8" s="15">
        <f>'[1]STA-3SG'!BP11</f>
        <v>1257.3697838599999</v>
      </c>
      <c r="BM8" s="15">
        <f>'[1]STA-3SG'!BQ11</f>
        <v>1412.9051724699998</v>
      </c>
      <c r="BN8" s="15">
        <f>'[1]STA-3SG'!BR11</f>
        <v>1269.4641767399999</v>
      </c>
      <c r="BO8" s="15">
        <f>'[1]STA-3SG'!BS11</f>
        <v>971.25994860000003</v>
      </c>
      <c r="BP8" s="15">
        <f>'[1]STA-3SG'!BT11</f>
        <v>977.50539590999995</v>
      </c>
      <c r="BQ8" s="15">
        <f>'[1]STA-3SG'!BU11</f>
        <v>1511.8872731603601</v>
      </c>
      <c r="BR8" s="15">
        <f>'[1]STA-3SG'!BV11</f>
        <v>911.04336841999998</v>
      </c>
      <c r="BS8" s="15">
        <f>'[1]STA-3SG'!BW11</f>
        <v>1047.384535035244</v>
      </c>
      <c r="BT8" s="15">
        <f>'[1]STA-3SG'!BX11</f>
        <v>976.60050640999987</v>
      </c>
      <c r="BU8" s="15">
        <f>'[1]STA-3SG'!BY11</f>
        <v>1005.478271093425</v>
      </c>
      <c r="BV8" s="15">
        <f>'[1]STA-3SG'!BZ11</f>
        <v>999.43235579342502</v>
      </c>
      <c r="BW8" s="15">
        <f>'[1]STA-3SG'!CA11</f>
        <v>1001.076032703425</v>
      </c>
      <c r="BX8" s="15">
        <f>'[1]STA-3SG'!CB11</f>
        <v>993.75205889595497</v>
      </c>
      <c r="BY8" s="15">
        <f>'[1]STA-3SG'!CC11</f>
        <v>1361.3457197741768</v>
      </c>
      <c r="BZ8" s="15">
        <f>'[1]STA-3SG'!CD11</f>
        <v>1141.1813695541769</v>
      </c>
      <c r="CA8" s="15">
        <f>'[1]STA-3SG'!CE11</f>
        <v>1142.036045307123</v>
      </c>
      <c r="CB8" s="15">
        <f>'[1]STA-3SG'!CF11</f>
        <v>1008.5422855171229</v>
      </c>
      <c r="CC8" s="15">
        <f>'[1]STA-3SG'!CG11</f>
        <v>1025.399465163709</v>
      </c>
      <c r="CD8" s="15">
        <f>'[1]STA-3SG'!CH11</f>
        <v>1141.6500002537089</v>
      </c>
      <c r="CE8" s="15">
        <f>'[1]STA-3SG'!CI11</f>
        <v>1083.4359035537086</v>
      </c>
      <c r="CF8" s="15">
        <f>'[1]STA-3SG'!CJ11</f>
        <v>2384.1368454499998</v>
      </c>
      <c r="CG8" s="15">
        <f>'[1]STA-3SG'!CK11</f>
        <v>2663.8580082634248</v>
      </c>
      <c r="CH8" s="15">
        <f>'[1]STA-3SG'!CL11</f>
        <v>3349.7248312800002</v>
      </c>
      <c r="CI8" s="15">
        <f>'[1]STA-3SG'!CM11</f>
        <v>2193.0207618719996</v>
      </c>
      <c r="CJ8" s="15">
        <f>'[1]STA-3SG'!CN11</f>
        <v>2158.2387991420001</v>
      </c>
      <c r="CK8" s="15">
        <f>'[1]STA-3SG'!CO11</f>
        <v>2111.0388467595048</v>
      </c>
      <c r="CL8" s="15">
        <f>'[1]STA-3SG'!CP11</f>
        <v>1917.3602793412183</v>
      </c>
      <c r="CM8" s="15">
        <f>'[1]STA-3SG'!CQ11</f>
        <v>1953.7241629972998</v>
      </c>
      <c r="CN8" s="15">
        <f>'[1]STA-3SG'!CR11</f>
        <v>2165.399091794</v>
      </c>
      <c r="CO8" s="15">
        <f>'[1]STA-3SG'!CS11</f>
        <v>1843.7697398202249</v>
      </c>
      <c r="CP8" s="15">
        <f>'[1]STA-3SG'!CT11</f>
        <v>1837.94440811</v>
      </c>
      <c r="CQ8" s="15">
        <f>'[1]STA-3SG'!CU11</f>
        <v>1376.939637062</v>
      </c>
      <c r="CR8" s="15">
        <f>'[1]STA-3SG'!CV11</f>
        <v>1458.0398430199211</v>
      </c>
      <c r="CS8" s="15">
        <f>'[1]STA-3SG'!CW11</f>
        <v>1652.9121287569999</v>
      </c>
      <c r="CT8" s="15">
        <f>'[1]STA-3SG'!CX11</f>
        <v>1573.9589519241999</v>
      </c>
      <c r="CU8" s="15">
        <f>'[1]STA-3SG'!CY11</f>
        <v>1679.6509716566002</v>
      </c>
      <c r="CV8" s="15">
        <f>'[1]STA-3SG'!CZ11</f>
        <v>1788.3492585123622</v>
      </c>
      <c r="CW8" s="15">
        <f>'[1]STA-3SG'!DA11</f>
        <v>1717.7071955775</v>
      </c>
      <c r="CX8" s="15">
        <f>'[1]STA-3SG'!DB11</f>
        <v>1937.2000982260356</v>
      </c>
      <c r="CY8" s="15">
        <f>'[1]STA-3SG'!DC11</f>
        <v>1965.6672312640001</v>
      </c>
      <c r="CZ8" s="15">
        <f>'[1]STA-3SG'!DD11</f>
        <v>1793.121319025277</v>
      </c>
      <c r="DA8" s="15">
        <f>'[1]STA-3SG'!DE11</f>
        <v>1913.2836567342001</v>
      </c>
      <c r="DB8" s="15">
        <f>'[1]STA-3SG'!DF11</f>
        <v>1687.1155158962449</v>
      </c>
      <c r="DC8" s="15">
        <f>'[1]STA-3SG'!DG11</f>
        <v>1757.3735978551485</v>
      </c>
      <c r="DD8" s="15">
        <f>'[1]STA-3SG'!DH11</f>
        <v>1872.6935403348</v>
      </c>
      <c r="DE8" s="15">
        <f>'[1]STA-3SG'!DI11</f>
        <v>2160.9514602715999</v>
      </c>
      <c r="DF8" s="15">
        <f>'[1]STA-3SG'!DJ11</f>
        <v>1698.9353063000001</v>
      </c>
      <c r="DG8" s="15">
        <f>'[1]STA-3SG'!DK11</f>
        <v>1553.8367625020001</v>
      </c>
      <c r="DH8" s="15">
        <f>'[1]STA-3SG'!DL11</f>
        <v>1606.9940765918</v>
      </c>
      <c r="DI8" s="15">
        <f>'[1]STA-3SG'!DM11</f>
        <v>1722.7616536596001</v>
      </c>
      <c r="DJ8" s="15">
        <f>'[1]STA-3SG'!DN11</f>
        <v>1591.3900826419999</v>
      </c>
      <c r="DK8" s="15">
        <f>'[1]STA-3SG'!DO11</f>
        <v>1650.9865560390001</v>
      </c>
      <c r="DL8" s="15">
        <v>4169.304021814004</v>
      </c>
      <c r="DM8" s="15">
        <v>4496.1047338697517</v>
      </c>
      <c r="DN8" s="15">
        <v>4227.0859005896909</v>
      </c>
      <c r="DO8" s="15">
        <v>4085.4516942769087</v>
      </c>
      <c r="DP8" s="15">
        <v>4475.610627952874</v>
      </c>
      <c r="DQ8" s="15">
        <v>4372.2105138038823</v>
      </c>
      <c r="DR8" s="15">
        <v>4182.6092514516922</v>
      </c>
      <c r="DS8" s="15">
        <v>4317.3764693862777</v>
      </c>
      <c r="DT8" s="15">
        <v>4501.6097341610493</v>
      </c>
      <c r="DU8" s="15">
        <v>4138.0068991745857</v>
      </c>
      <c r="DV8" s="15">
        <v>4744.1449449467727</v>
      </c>
      <c r="DW8" s="15">
        <v>5226.0138721865142</v>
      </c>
      <c r="DX8" s="15">
        <v>5803.7875536993533</v>
      </c>
      <c r="DY8" s="15">
        <v>5107.9863866437154</v>
      </c>
      <c r="DZ8" s="15">
        <v>5245.7796606279735</v>
      </c>
      <c r="EA8" s="148">
        <v>5690.2726565750327</v>
      </c>
      <c r="EB8" s="148">
        <v>4585.3266248710006</v>
      </c>
      <c r="EC8" s="162">
        <v>5314.6053328569687</v>
      </c>
      <c r="ED8" s="162">
        <v>4410.1148314492511</v>
      </c>
      <c r="EE8" s="162">
        <v>4471.6394184561095</v>
      </c>
      <c r="EF8" s="162">
        <v>4482.6290520295443</v>
      </c>
      <c r="EG8" s="162">
        <v>4943.6239320755121</v>
      </c>
      <c r="EH8" s="162">
        <v>5386.4392551914807</v>
      </c>
      <c r="EI8" s="162">
        <v>5744.6815720774484</v>
      </c>
    </row>
    <row r="9" spans="1:140" s="36" customFormat="1" ht="15" x14ac:dyDescent="0.25">
      <c r="A9" s="35" t="s">
        <v>191</v>
      </c>
      <c r="B9" s="12" t="s">
        <v>192</v>
      </c>
      <c r="C9" s="13">
        <f t="shared" ref="C9:BN9" si="3">C10+C13</f>
        <v>13444.309938531122</v>
      </c>
      <c r="D9" s="13">
        <f t="shared" si="3"/>
        <v>14132.151447785969</v>
      </c>
      <c r="E9" s="13">
        <f t="shared" si="3"/>
        <v>14203.8357134012</v>
      </c>
      <c r="F9" s="13">
        <f t="shared" si="3"/>
        <v>13104.490596027048</v>
      </c>
      <c r="G9" s="13">
        <f t="shared" si="3"/>
        <v>13443.8740980243</v>
      </c>
      <c r="H9" s="13">
        <f t="shared" si="3"/>
        <v>14014.009084772675</v>
      </c>
      <c r="I9" s="13">
        <f t="shared" si="3"/>
        <v>14553.889806676512</v>
      </c>
      <c r="J9" s="13">
        <f t="shared" si="3"/>
        <v>15211.329647671704</v>
      </c>
      <c r="K9" s="13">
        <f t="shared" si="3"/>
        <v>14932.683105765049</v>
      </c>
      <c r="L9" s="13">
        <f t="shared" si="3"/>
        <v>14716.785803249402</v>
      </c>
      <c r="M9" s="13">
        <f t="shared" si="3"/>
        <v>15486.759054159567</v>
      </c>
      <c r="N9" s="13">
        <f t="shared" si="3"/>
        <v>15986.506285246478</v>
      </c>
      <c r="O9" s="13">
        <f t="shared" si="3"/>
        <v>16382.856588978972</v>
      </c>
      <c r="P9" s="13">
        <f t="shared" si="3"/>
        <v>16554.94937428764</v>
      </c>
      <c r="Q9" s="13">
        <f t="shared" si="3"/>
        <v>16200.305044377094</v>
      </c>
      <c r="R9" s="13">
        <f t="shared" si="3"/>
        <v>16361.420931352095</v>
      </c>
      <c r="S9" s="13">
        <f t="shared" si="3"/>
        <v>16284.162252697766</v>
      </c>
      <c r="T9" s="13">
        <f t="shared" si="3"/>
        <v>16569.239111419491</v>
      </c>
      <c r="U9" s="13">
        <f t="shared" si="3"/>
        <v>16172.541679050997</v>
      </c>
      <c r="V9" s="13">
        <f t="shared" si="3"/>
        <v>17107.253198566468</v>
      </c>
      <c r="W9" s="13">
        <f t="shared" si="3"/>
        <v>17359.760107440376</v>
      </c>
      <c r="X9" s="13">
        <f t="shared" si="3"/>
        <v>17220.737085825273</v>
      </c>
      <c r="Y9" s="13">
        <f t="shared" si="3"/>
        <v>18110.298733660686</v>
      </c>
      <c r="Z9" s="13">
        <f t="shared" si="3"/>
        <v>18447.474241876647</v>
      </c>
      <c r="AA9" s="13">
        <f t="shared" si="3"/>
        <v>18089.107645808654</v>
      </c>
      <c r="AB9" s="13">
        <f t="shared" si="3"/>
        <v>19221.430676457716</v>
      </c>
      <c r="AC9" s="13">
        <f t="shared" si="3"/>
        <v>19449.177091538091</v>
      </c>
      <c r="AD9" s="13">
        <f t="shared" si="3"/>
        <v>19403.377944219999</v>
      </c>
      <c r="AE9" s="13">
        <f t="shared" si="3"/>
        <v>19943.273259888658</v>
      </c>
      <c r="AF9" s="13">
        <f t="shared" si="3"/>
        <v>20414.420084371261</v>
      </c>
      <c r="AG9" s="13">
        <f t="shared" si="3"/>
        <v>20513.142907159556</v>
      </c>
      <c r="AH9" s="13">
        <f t="shared" si="3"/>
        <v>21041.826671695831</v>
      </c>
      <c r="AI9" s="13">
        <f t="shared" si="3"/>
        <v>21228.065446499997</v>
      </c>
      <c r="AJ9" s="13">
        <f t="shared" si="3"/>
        <v>20911.445667943364</v>
      </c>
      <c r="AK9" s="13">
        <f t="shared" si="3"/>
        <v>21420.571045756369</v>
      </c>
      <c r="AL9" s="13">
        <f t="shared" si="3"/>
        <v>22099.776283162173</v>
      </c>
      <c r="AM9" s="13">
        <f t="shared" si="3"/>
        <v>22277.330176265408</v>
      </c>
      <c r="AN9" s="13">
        <f t="shared" si="3"/>
        <v>23180.675298672173</v>
      </c>
      <c r="AO9" s="13">
        <f t="shared" si="3"/>
        <v>23777.915063379685</v>
      </c>
      <c r="AP9" s="13">
        <f t="shared" si="3"/>
        <v>23742.269924268203</v>
      </c>
      <c r="AQ9" s="13">
        <f t="shared" si="3"/>
        <v>24226.607884637153</v>
      </c>
      <c r="AR9" s="13">
        <f t="shared" si="3"/>
        <v>24892.906185910004</v>
      </c>
      <c r="AS9" s="13">
        <f t="shared" si="3"/>
        <v>24491.285748353916</v>
      </c>
      <c r="AT9" s="13">
        <f t="shared" si="3"/>
        <v>25182.792260949998</v>
      </c>
      <c r="AU9" s="13">
        <f t="shared" si="3"/>
        <v>25931.54200066</v>
      </c>
      <c r="AV9" s="13">
        <f t="shared" si="3"/>
        <v>25603.50181188</v>
      </c>
      <c r="AW9" s="13">
        <f t="shared" si="3"/>
        <v>26333.88348017</v>
      </c>
      <c r="AX9" s="13">
        <f t="shared" si="3"/>
        <v>26484.98713447</v>
      </c>
      <c r="AY9" s="13">
        <f t="shared" si="3"/>
        <v>25757.862313669997</v>
      </c>
      <c r="AZ9" s="13">
        <f t="shared" si="3"/>
        <v>26885.82415977</v>
      </c>
      <c r="BA9" s="13">
        <f t="shared" si="3"/>
        <v>27601.306977959994</v>
      </c>
      <c r="BB9" s="13">
        <f t="shared" si="3"/>
        <v>27125.050643239992</v>
      </c>
      <c r="BC9" s="13">
        <f t="shared" si="3"/>
        <v>27821.027492159999</v>
      </c>
      <c r="BD9" s="13">
        <f t="shared" si="3"/>
        <v>27940.08102559</v>
      </c>
      <c r="BE9" s="13">
        <f t="shared" si="3"/>
        <v>27512.185074008761</v>
      </c>
      <c r="BF9" s="13">
        <f t="shared" si="3"/>
        <v>28337.112335159996</v>
      </c>
      <c r="BG9" s="13">
        <f t="shared" si="3"/>
        <v>28397.52276339132</v>
      </c>
      <c r="BH9" s="13">
        <f t="shared" si="3"/>
        <v>26689.801836040016</v>
      </c>
      <c r="BI9" s="13">
        <f t="shared" si="3"/>
        <v>27615.672300518221</v>
      </c>
      <c r="BJ9" s="13">
        <f t="shared" si="3"/>
        <v>27310.23180631041</v>
      </c>
      <c r="BK9" s="13">
        <f t="shared" si="3"/>
        <v>26625.284193709998</v>
      </c>
      <c r="BL9" s="13">
        <f t="shared" si="3"/>
        <v>27610.325881250003</v>
      </c>
      <c r="BM9" s="13">
        <f t="shared" si="3"/>
        <v>27793.351493040002</v>
      </c>
      <c r="BN9" s="13">
        <f t="shared" si="3"/>
        <v>28122.323417349999</v>
      </c>
      <c r="BO9" s="13">
        <f t="shared" ref="BO9:CD9" si="4">BO10+BO13</f>
        <v>29245.583689789997</v>
      </c>
      <c r="BP9" s="13">
        <f t="shared" si="4"/>
        <v>30219.560390980005</v>
      </c>
      <c r="BQ9" s="13">
        <f t="shared" si="4"/>
        <v>30383.264759569996</v>
      </c>
      <c r="BR9" s="13">
        <f t="shared" si="4"/>
        <v>30871.795319860001</v>
      </c>
      <c r="BS9" s="13">
        <f t="shared" si="4"/>
        <v>30094.733470681371</v>
      </c>
      <c r="BT9" s="13">
        <f t="shared" si="4"/>
        <v>28974.257922481367</v>
      </c>
      <c r="BU9" s="13">
        <f t="shared" si="4"/>
        <v>30162.212802060269</v>
      </c>
      <c r="BV9" s="13">
        <f t="shared" si="4"/>
        <v>30777.322674690273</v>
      </c>
      <c r="BW9" s="13">
        <f t="shared" si="4"/>
        <v>29639.079885190527</v>
      </c>
      <c r="BX9" s="13">
        <f t="shared" si="4"/>
        <v>29849.604099510525</v>
      </c>
      <c r="BY9" s="13">
        <f t="shared" si="4"/>
        <v>30330.913831620419</v>
      </c>
      <c r="BZ9" s="13">
        <f t="shared" si="4"/>
        <v>28996.624747590417</v>
      </c>
      <c r="CA9" s="13">
        <f t="shared" si="4"/>
        <v>30403.386333108538</v>
      </c>
      <c r="CB9" s="13">
        <f t="shared" si="4"/>
        <v>31211.430691969497</v>
      </c>
      <c r="CC9" s="13">
        <f t="shared" si="4"/>
        <v>29706.447708164884</v>
      </c>
      <c r="CD9" s="13">
        <f t="shared" si="4"/>
        <v>30915.573487994887</v>
      </c>
      <c r="CE9" s="13">
        <f>CE10+CE13</f>
        <v>31973.971699903101</v>
      </c>
      <c r="CF9" s="13">
        <f t="shared" ref="CF9:DK9" si="5">CF10+CF13</f>
        <v>29976.264934736806</v>
      </c>
      <c r="CG9" s="13">
        <f t="shared" si="5"/>
        <v>30127.17976747821</v>
      </c>
      <c r="CH9" s="13">
        <f t="shared" si="5"/>
        <v>32004.959181829399</v>
      </c>
      <c r="CI9" s="13">
        <f t="shared" si="5"/>
        <v>30338.609935814686</v>
      </c>
      <c r="CJ9" s="13">
        <f t="shared" si="5"/>
        <v>30488.653736834902</v>
      </c>
      <c r="CK9" s="13">
        <f t="shared" si="5"/>
        <v>31096.008165205873</v>
      </c>
      <c r="CL9" s="13">
        <f t="shared" si="5"/>
        <v>30358.121049414432</v>
      </c>
      <c r="CM9" s="13">
        <f t="shared" si="5"/>
        <v>31704.689926439518</v>
      </c>
      <c r="CN9" s="13">
        <f t="shared" si="5"/>
        <v>32518.642021056337</v>
      </c>
      <c r="CO9" s="13">
        <f t="shared" si="5"/>
        <v>31535.268410323304</v>
      </c>
      <c r="CP9" s="13">
        <f t="shared" si="5"/>
        <v>33592.1549406833</v>
      </c>
      <c r="CQ9" s="13">
        <f t="shared" si="5"/>
        <v>34504.067123569992</v>
      </c>
      <c r="CR9" s="13">
        <f t="shared" si="5"/>
        <v>33927.420205520153</v>
      </c>
      <c r="CS9" s="13">
        <f t="shared" si="5"/>
        <v>34445.729312423697</v>
      </c>
      <c r="CT9" s="13">
        <f t="shared" si="5"/>
        <v>36273.915977263699</v>
      </c>
      <c r="CU9" s="13">
        <f t="shared" si="5"/>
        <v>36588.334403033703</v>
      </c>
      <c r="CV9" s="13">
        <f t="shared" si="5"/>
        <v>37240.754912473712</v>
      </c>
      <c r="CW9" s="13">
        <f t="shared" si="5"/>
        <v>36943.904260873707</v>
      </c>
      <c r="CX9" s="13">
        <f t="shared" si="5"/>
        <v>37776.588875233705</v>
      </c>
      <c r="CY9" s="13">
        <f t="shared" si="5"/>
        <v>37945.748620120001</v>
      </c>
      <c r="CZ9" s="13">
        <f t="shared" si="5"/>
        <v>39424.35163739862</v>
      </c>
      <c r="DA9" s="13">
        <f t="shared" si="5"/>
        <v>40038.142104913924</v>
      </c>
      <c r="DB9" s="13">
        <f t="shared" si="5"/>
        <v>41785.003070645354</v>
      </c>
      <c r="DC9" s="13">
        <f t="shared" si="5"/>
        <v>42737.578125207197</v>
      </c>
      <c r="DD9" s="13">
        <f t="shared" si="5"/>
        <v>41322.698990921068</v>
      </c>
      <c r="DE9" s="13">
        <f t="shared" si="5"/>
        <v>42487.079937997609</v>
      </c>
      <c r="DF9" s="13">
        <f t="shared" si="5"/>
        <v>44249.201098713696</v>
      </c>
      <c r="DG9" s="13">
        <f t="shared" si="5"/>
        <v>41985.712290014082</v>
      </c>
      <c r="DH9" s="13">
        <f t="shared" si="5"/>
        <v>42674.145554139999</v>
      </c>
      <c r="DI9" s="13">
        <f t="shared" si="5"/>
        <v>42937.329467137257</v>
      </c>
      <c r="DJ9" s="13">
        <f t="shared" si="5"/>
        <v>42725.281569725805</v>
      </c>
      <c r="DK9" s="13">
        <f t="shared" si="5"/>
        <v>44642.688764488259</v>
      </c>
      <c r="DL9" s="13">
        <v>51243.546335230021</v>
      </c>
      <c r="DM9" s="13">
        <v>52128.208536930004</v>
      </c>
      <c r="DN9" s="13">
        <v>55167.701384225242</v>
      </c>
      <c r="DO9" s="13">
        <v>52371.10830553581</v>
      </c>
      <c r="DP9" s="13">
        <v>55068.262027361845</v>
      </c>
      <c r="DQ9" s="13">
        <v>56744.350202564696</v>
      </c>
      <c r="DR9" s="13">
        <v>55246.043438629604</v>
      </c>
      <c r="DS9" s="13">
        <v>57766.175032176492</v>
      </c>
      <c r="DT9" s="13">
        <v>60313.383367034359</v>
      </c>
      <c r="DU9" s="13">
        <v>59416.087514809326</v>
      </c>
      <c r="DV9" s="13">
        <v>62414.129327846007</v>
      </c>
      <c r="DW9" s="13">
        <v>62866.480938852183</v>
      </c>
      <c r="DX9" s="13">
        <v>61367.517318089551</v>
      </c>
      <c r="DY9" s="13">
        <v>64194.860479186325</v>
      </c>
      <c r="DZ9" s="13">
        <v>67006.401998799964</v>
      </c>
      <c r="EA9" s="147">
        <v>64583.758124069034</v>
      </c>
      <c r="EB9" s="147">
        <v>66982.746352688962</v>
      </c>
      <c r="EC9" s="161">
        <v>67585.115826485999</v>
      </c>
      <c r="ED9" s="161">
        <v>69635.802240747435</v>
      </c>
      <c r="EE9" s="161">
        <v>72028.900765659899</v>
      </c>
      <c r="EF9" s="161">
        <v>72977.026850859242</v>
      </c>
      <c r="EG9" s="161">
        <v>72697.953511233616</v>
      </c>
      <c r="EH9" s="161">
        <v>76684.384856281366</v>
      </c>
      <c r="EI9" s="161">
        <v>77061.462917421391</v>
      </c>
    </row>
    <row r="10" spans="1:140" s="36" customFormat="1" ht="15" x14ac:dyDescent="0.25">
      <c r="A10" s="35" t="s">
        <v>193</v>
      </c>
      <c r="B10" s="12" t="s">
        <v>194</v>
      </c>
      <c r="C10" s="13">
        <f>[4]DCS!C7</f>
        <v>391.44145985112129</v>
      </c>
      <c r="D10" s="13">
        <f>[4]DCS!D7</f>
        <v>703.55933241596927</v>
      </c>
      <c r="E10" s="13">
        <f>[4]DCS!E7</f>
        <v>886.55305422120136</v>
      </c>
      <c r="F10" s="13">
        <f>[4]DCS!F7</f>
        <v>-362.10762882294966</v>
      </c>
      <c r="G10" s="13">
        <f>[4]DCS!G7</f>
        <v>-71.280663675699088</v>
      </c>
      <c r="H10" s="13">
        <f>[4]DCS!H7</f>
        <v>185.29105951267479</v>
      </c>
      <c r="I10" s="13">
        <f>[4]DCS!I7</f>
        <v>81.328764816511466</v>
      </c>
      <c r="J10" s="13">
        <f>[4]DCS!J7</f>
        <v>484.38621526170618</v>
      </c>
      <c r="K10" s="13">
        <f>[4]DCS!K7</f>
        <v>-150.8913841249514</v>
      </c>
      <c r="L10" s="13">
        <f>[4]DCS!L7</f>
        <v>-345.84325977059621</v>
      </c>
      <c r="M10" s="13">
        <f>[4]DCS!M7</f>
        <v>190.8432279195697</v>
      </c>
      <c r="N10" s="13">
        <f>[4]DCS!N7</f>
        <v>532.30152899647692</v>
      </c>
      <c r="O10" s="13">
        <f>[4]DCS!O7</f>
        <v>597.88754333897054</v>
      </c>
      <c r="P10" s="13">
        <f>[4]DCS!P7</f>
        <v>694.75205172763776</v>
      </c>
      <c r="Q10" s="13">
        <f>[4]DCS!Q7</f>
        <v>461.87769373709307</v>
      </c>
      <c r="R10" s="13">
        <f>[4]DCS!R7</f>
        <v>496.95814511209653</v>
      </c>
      <c r="S10" s="13">
        <f>[4]DCS!S7</f>
        <v>464.45679570776679</v>
      </c>
      <c r="T10" s="13">
        <f>[4]DCS!T7</f>
        <v>497.58052531949238</v>
      </c>
      <c r="U10" s="13">
        <f>[4]DCS!U7</f>
        <v>19.479371930996194</v>
      </c>
      <c r="V10" s="13">
        <f>[4]DCS!V7</f>
        <v>429.07712401646904</v>
      </c>
      <c r="W10" s="13">
        <f>[4]DCS!W7</f>
        <v>519.87974922037802</v>
      </c>
      <c r="X10" s="13">
        <f>[4]DCS!X7</f>
        <v>59.518694305273584</v>
      </c>
      <c r="Y10" s="13">
        <f>[4]DCS!Y7</f>
        <v>665.9675807806841</v>
      </c>
      <c r="Z10" s="13">
        <f>[4]DCS!Z7</f>
        <v>788.0578286466465</v>
      </c>
      <c r="AA10" s="13">
        <f>[4]DCS!AA7</f>
        <v>88.490955608658396</v>
      </c>
      <c r="AB10" s="13">
        <f>[4]DCS!AB7</f>
        <v>596.82791868772028</v>
      </c>
      <c r="AC10" s="13">
        <f>[4]DCS!AC7</f>
        <v>738.58116293809121</v>
      </c>
      <c r="AD10" s="13">
        <f>[4]DCS!AD7</f>
        <v>504.87833420000015</v>
      </c>
      <c r="AE10" s="13">
        <f>[4]DCS!AE7</f>
        <v>697.83315302865981</v>
      </c>
      <c r="AF10" s="13">
        <f>[4]DCS!AF7</f>
        <v>914.3934627412616</v>
      </c>
      <c r="AG10" s="13">
        <f>[4]DCS!AG7</f>
        <v>759.1600754895544</v>
      </c>
      <c r="AH10" s="13">
        <f>[4]DCS!AH7</f>
        <v>933.31848743583373</v>
      </c>
      <c r="AI10" s="13">
        <f>[4]DCS!AI7</f>
        <v>929.83060010999998</v>
      </c>
      <c r="AJ10" s="13">
        <f>[4]DCS!AJ7</f>
        <v>258.69526235336502</v>
      </c>
      <c r="AK10" s="13">
        <f>[4]DCS!AK7</f>
        <v>643.94547593636958</v>
      </c>
      <c r="AL10" s="13">
        <f>[4]DCS!AL7</f>
        <v>878.58578560217484</v>
      </c>
      <c r="AM10" s="13">
        <f>[4]DCS!AM7</f>
        <v>627.97555917540581</v>
      </c>
      <c r="AN10" s="13">
        <f>[4]DCS!AN7</f>
        <v>1116.7429438821753</v>
      </c>
      <c r="AO10" s="13">
        <f>[4]DCS!AO7</f>
        <v>1664.1281105196852</v>
      </c>
      <c r="AP10" s="13">
        <f>[4]DCS!AP7</f>
        <v>1171.4468211782055</v>
      </c>
      <c r="AQ10" s="13">
        <f>[4]DCS!AQ7</f>
        <v>1375.188297647155</v>
      </c>
      <c r="AR10" s="13">
        <f>[4]DCS!AR7</f>
        <v>1594.79005409</v>
      </c>
      <c r="AS10" s="13">
        <f>[4]DCS!AS7</f>
        <v>1161.911660903917</v>
      </c>
      <c r="AT10" s="13">
        <f>[4]DCS!AT7</f>
        <v>1401.3501837499998</v>
      </c>
      <c r="AU10" s="13">
        <f>[4]DCS!AU7</f>
        <v>1667.1497376299999</v>
      </c>
      <c r="AV10" s="13">
        <f>[4]DCS!AV7</f>
        <v>931.08454704000064</v>
      </c>
      <c r="AW10" s="13">
        <f>[4]DCS!AW7</f>
        <v>900.49859458000037</v>
      </c>
      <c r="AX10" s="13">
        <f>[4]DCS!AX7</f>
        <v>1088.1572082799998</v>
      </c>
      <c r="AY10" s="13">
        <f>[4]DCS!AY7</f>
        <v>-169.25765131000071</v>
      </c>
      <c r="AZ10" s="13">
        <f>[4]DCS!AZ7</f>
        <v>293.69679218999954</v>
      </c>
      <c r="BA10" s="13">
        <f>[4]DCS!BA7</f>
        <v>610.44492108999975</v>
      </c>
      <c r="BB10" s="13">
        <f>[4]DCS!BB7</f>
        <v>-369.36468525999999</v>
      </c>
      <c r="BC10" s="13">
        <f>[4]DCS!BC7</f>
        <v>99.989712480000435</v>
      </c>
      <c r="BD10" s="13">
        <f>[4]DCS!BD7</f>
        <v>183.58551917999966</v>
      </c>
      <c r="BE10" s="13">
        <f>[4]DCS!BE7</f>
        <v>-678.60523543123372</v>
      </c>
      <c r="BF10" s="13">
        <f>[4]DCS!BF7</f>
        <v>8.3822931599997901</v>
      </c>
      <c r="BG10" s="13">
        <f>[4]DCS!BG7</f>
        <v>113.32705867082132</v>
      </c>
      <c r="BH10" s="13">
        <f>[4]DCS!BH7</f>
        <v>-2199.5415853799868</v>
      </c>
      <c r="BI10" s="13">
        <f>[4]DCS!BI7</f>
        <v>-1831.5247534017808</v>
      </c>
      <c r="BJ10" s="13">
        <f>[4]DCS!BJ7</f>
        <v>-2680.4415713195885</v>
      </c>
      <c r="BK10" s="13">
        <f>[4]DCS!BK7</f>
        <v>-3415.1478056799997</v>
      </c>
      <c r="BL10" s="13">
        <f>[4]DCS!BL7</f>
        <v>-2735.4917495599993</v>
      </c>
      <c r="BM10" s="13">
        <f>[4]DCS!BM7</f>
        <v>-2892.4607386900002</v>
      </c>
      <c r="BN10" s="13">
        <f>[4]DCS!BN7</f>
        <v>-2640.2533783600006</v>
      </c>
      <c r="BO10" s="13">
        <f>[4]DCS!BO7</f>
        <v>-1752.9865008800011</v>
      </c>
      <c r="BP10" s="13">
        <f>[4]DCS!BP7</f>
        <v>-1175.7417554000003</v>
      </c>
      <c r="BQ10" s="13">
        <f>[4]DCS!BQ7</f>
        <v>-2145.5618938299999</v>
      </c>
      <c r="BR10" s="13">
        <f>[4]DCS!BR7</f>
        <v>-1864.8751675700009</v>
      </c>
      <c r="BS10" s="13">
        <f>[4]DCS!BS7</f>
        <v>-2261.2110363986294</v>
      </c>
      <c r="BT10" s="13">
        <f>[4]DCS!BT7</f>
        <v>-3667.9979470386315</v>
      </c>
      <c r="BU10" s="13">
        <f>[4]DCS!BU7</f>
        <v>-3458.100243839725</v>
      </c>
      <c r="BV10" s="13">
        <f>[4]DCS!BV7</f>
        <v>-3056.5949054497264</v>
      </c>
      <c r="BW10" s="13">
        <f>[4]DCS!BW7</f>
        <v>-4642.9309436594694</v>
      </c>
      <c r="BX10" s="13">
        <f>[4]DCS!BX7</f>
        <v>-4073.4700415694701</v>
      </c>
      <c r="BY10" s="13">
        <f>[4]DCS!BY7</f>
        <v>-4150.250746719581</v>
      </c>
      <c r="BZ10" s="13">
        <f>[4]DCS!BZ7</f>
        <v>-5684.7155319095818</v>
      </c>
      <c r="CA10" s="13">
        <f>[4]DCS!CA7</f>
        <v>-4618.5678088614568</v>
      </c>
      <c r="CB10" s="13">
        <f>[4]DCS!CB7</f>
        <v>-4280.3533029805003</v>
      </c>
      <c r="CC10" s="13">
        <f>[4]DCS!CC7</f>
        <v>-5830.8269279351189</v>
      </c>
      <c r="CD10" s="13">
        <f>[4]DCS!CD7</f>
        <v>-4748.3731642951188</v>
      </c>
      <c r="CE10" s="13">
        <f>[4]DCS!CE7</f>
        <v>-4637.7337081468941</v>
      </c>
      <c r="CF10" s="13">
        <f>CF11-CF12</f>
        <v>-6758.5296029131932</v>
      </c>
      <c r="CG10" s="13">
        <f t="shared" ref="CG10:DK10" si="6">CG11-CG12</f>
        <v>-6585.2074053817887</v>
      </c>
      <c r="CH10" s="13">
        <f t="shared" si="6"/>
        <v>-5385.8315169305997</v>
      </c>
      <c r="CI10" s="13">
        <f t="shared" si="6"/>
        <v>-7298.2079829753166</v>
      </c>
      <c r="CJ10" s="13">
        <f t="shared" si="6"/>
        <v>-7224.1804489551014</v>
      </c>
      <c r="CK10" s="13">
        <f t="shared" si="6"/>
        <v>-6554.2708888300403</v>
      </c>
      <c r="CL10" s="13">
        <f t="shared" si="6"/>
        <v>-7459.1202894300422</v>
      </c>
      <c r="CM10" s="13">
        <f t="shared" si="6"/>
        <v>-6785.384054894319</v>
      </c>
      <c r="CN10" s="13">
        <f t="shared" si="6"/>
        <v>-6521.3840084286658</v>
      </c>
      <c r="CO10" s="13">
        <f t="shared" si="6"/>
        <v>-6986.296678566694</v>
      </c>
      <c r="CP10" s="13">
        <f t="shared" si="6"/>
        <v>-5531.8716455566946</v>
      </c>
      <c r="CQ10" s="13">
        <f t="shared" si="6"/>
        <v>-5227.4645217499974</v>
      </c>
      <c r="CR10" s="13">
        <f t="shared" si="6"/>
        <v>-6202.2799662798552</v>
      </c>
      <c r="CS10" s="13">
        <f t="shared" si="6"/>
        <v>-5310.3100941063003</v>
      </c>
      <c r="CT10" s="13">
        <f t="shared" si="6"/>
        <v>-3631.9701890262995</v>
      </c>
      <c r="CU10" s="13">
        <f t="shared" si="6"/>
        <v>-4135.3193589762977</v>
      </c>
      <c r="CV10" s="13">
        <f t="shared" si="6"/>
        <v>-3282.8225768162993</v>
      </c>
      <c r="CW10" s="13">
        <f t="shared" si="6"/>
        <v>-4245.3691057662982</v>
      </c>
      <c r="CX10" s="13">
        <f t="shared" si="6"/>
        <v>-4059.1507118662989</v>
      </c>
      <c r="CY10" s="13">
        <f t="shared" si="6"/>
        <v>-3818.1655232199992</v>
      </c>
      <c r="CZ10" s="13">
        <f t="shared" si="6"/>
        <v>-2778.5440745493552</v>
      </c>
      <c r="DA10" s="13">
        <f t="shared" si="6"/>
        <v>-2767.7013587463148</v>
      </c>
      <c r="DB10" s="13">
        <f t="shared" si="6"/>
        <v>-1523.0360781446448</v>
      </c>
      <c r="DC10" s="13">
        <f t="shared" si="6"/>
        <v>-1721.3303551373319</v>
      </c>
      <c r="DD10" s="13">
        <f t="shared" si="6"/>
        <v>-2965.2713826489298</v>
      </c>
      <c r="DE10" s="13">
        <f t="shared" si="6"/>
        <v>-2290.4732165881837</v>
      </c>
      <c r="DF10" s="13">
        <f t="shared" si="6"/>
        <v>-477.59190553425015</v>
      </c>
      <c r="DG10" s="13">
        <f t="shared" si="6"/>
        <v>-1964.3988357359235</v>
      </c>
      <c r="DH10" s="13">
        <f t="shared" si="6"/>
        <v>-1225.252220110001</v>
      </c>
      <c r="DI10" s="13">
        <f t="shared" si="6"/>
        <v>-1775.0062320209472</v>
      </c>
      <c r="DJ10" s="13">
        <f t="shared" si="6"/>
        <v>-1949.5287235999995</v>
      </c>
      <c r="DK10" s="13">
        <f t="shared" si="6"/>
        <v>-345.78647949173956</v>
      </c>
      <c r="DL10" s="13">
        <v>-4155.4119698399982</v>
      </c>
      <c r="DM10" s="13">
        <v>-3112.9048555200015</v>
      </c>
      <c r="DN10" s="13">
        <v>-1108.3773935149993</v>
      </c>
      <c r="DO10" s="13">
        <v>-4401.4380547830415</v>
      </c>
      <c r="DP10" s="13">
        <v>-2418.8317884807848</v>
      </c>
      <c r="DQ10" s="13">
        <v>-1645.5536021935168</v>
      </c>
      <c r="DR10" s="13">
        <v>-3356.3948697408769</v>
      </c>
      <c r="DS10" s="13">
        <v>-1222.1512183012865</v>
      </c>
      <c r="DT10" s="13">
        <v>846.91648473999976</v>
      </c>
      <c r="DU10" s="13">
        <v>-745.97729049399459</v>
      </c>
      <c r="DV10" s="13">
        <v>884.03858022107761</v>
      </c>
      <c r="DW10" s="13">
        <v>269.40412318894323</v>
      </c>
      <c r="DX10" s="13">
        <v>-2603.5619610655003</v>
      </c>
      <c r="DY10" s="13">
        <v>-321.78127717177904</v>
      </c>
      <c r="DZ10" s="13">
        <v>2325.6055346984776</v>
      </c>
      <c r="EA10" s="147">
        <v>-1329.0467997209653</v>
      </c>
      <c r="EB10" s="147">
        <v>211.53980025205965</v>
      </c>
      <c r="EC10" s="161">
        <v>192.02453331004835</v>
      </c>
      <c r="ED10" s="161">
        <v>1794.6708029416004</v>
      </c>
      <c r="EE10" s="161">
        <v>3550.1627692254383</v>
      </c>
      <c r="EF10" s="161">
        <v>3702.898625459934</v>
      </c>
      <c r="EG10" s="161">
        <v>2179.6362327280922</v>
      </c>
      <c r="EH10" s="161">
        <v>4346.3476025947584</v>
      </c>
      <c r="EI10" s="161">
        <v>4002.2816212369607</v>
      </c>
    </row>
    <row r="11" spans="1:140" s="49" customFormat="1" ht="14.25" x14ac:dyDescent="0.2">
      <c r="A11" s="35" t="s">
        <v>195</v>
      </c>
      <c r="B11" s="14" t="s">
        <v>34</v>
      </c>
      <c r="C11" s="15">
        <f>'[1]STA-3SG'!G17</f>
        <v>1245.7930000000001</v>
      </c>
      <c r="D11" s="15">
        <f>'[1]STA-3SG'!H17</f>
        <v>1366.7740000000001</v>
      </c>
      <c r="E11" s="15">
        <f>'[1]STA-3SG'!I17</f>
        <v>1346.479</v>
      </c>
      <c r="F11" s="15">
        <f>'[1]STA-3SG'!J17</f>
        <v>1314.4059999999999</v>
      </c>
      <c r="G11" s="15">
        <f>'[1]STA-3SG'!K17</f>
        <v>1209.954</v>
      </c>
      <c r="H11" s="15">
        <f>'[1]STA-3SG'!L17</f>
        <v>1289.1680000000001</v>
      </c>
      <c r="I11" s="15">
        <f>'[1]STA-3SG'!M17</f>
        <v>1214.1989999999998</v>
      </c>
      <c r="J11" s="15">
        <f>'[1]STA-3SG'!N17</f>
        <v>1320.3119999999999</v>
      </c>
      <c r="K11" s="15">
        <f>'[1]STA-3SG'!O17</f>
        <v>1347.0419999999999</v>
      </c>
      <c r="L11" s="15">
        <f>'[1]STA-3SG'!P17</f>
        <v>1340.001</v>
      </c>
      <c r="M11" s="15">
        <f>'[1]STA-3SG'!Q17</f>
        <v>1473.278</v>
      </c>
      <c r="N11" s="15">
        <f>'[1]STA-3SG'!R17</f>
        <v>1518.252</v>
      </c>
      <c r="O11" s="15">
        <f>'[1]STA-3SG'!S17</f>
        <v>1630.8789999999999</v>
      </c>
      <c r="P11" s="15">
        <f>'[1]STA-3SG'!T17</f>
        <v>1478.8309999999999</v>
      </c>
      <c r="Q11" s="15">
        <f>'[1]STA-3SG'!U17</f>
        <v>1535.6200000000001</v>
      </c>
      <c r="R11" s="15">
        <f>'[1]STA-3SG'!V17</f>
        <v>1408.2949999999998</v>
      </c>
      <c r="S11" s="15">
        <f>'[1]STA-3SG'!W17</f>
        <v>1574.845</v>
      </c>
      <c r="T11" s="15">
        <f>'[1]STA-3SG'!X17</f>
        <v>1833.8619999999999</v>
      </c>
      <c r="U11" s="15">
        <f>'[1]STA-3SG'!Y17</f>
        <v>1704.5469999999998</v>
      </c>
      <c r="V11" s="15">
        <f>'[1]STA-3SG'!Z17</f>
        <v>1673.5899999999997</v>
      </c>
      <c r="W11" s="15">
        <f>'[1]STA-3SG'!AA17</f>
        <v>1702.1039999999998</v>
      </c>
      <c r="X11" s="15">
        <f>'[1]STA-3SG'!AB17</f>
        <v>1654.4029999999998</v>
      </c>
      <c r="Y11" s="15">
        <f>'[1]STA-3SG'!AC17</f>
        <v>1546.4569999999999</v>
      </c>
      <c r="Z11" s="15">
        <f>'[1]STA-3SG'!AD17</f>
        <v>1559.8009999999999</v>
      </c>
      <c r="AA11" s="15">
        <f>'[1]STA-3SG'!AE17</f>
        <v>1475.538</v>
      </c>
      <c r="AB11" s="15">
        <f>'[1]STA-3SG'!AF17</f>
        <v>1604.7109999999998</v>
      </c>
      <c r="AC11" s="15">
        <f>'[1]STA-3SG'!AG17</f>
        <v>1728.3819999999998</v>
      </c>
      <c r="AD11" s="15">
        <f>'[1]STA-3SG'!AH17</f>
        <v>1759.0920000000001</v>
      </c>
      <c r="AE11" s="15">
        <f>'[1]STA-3SG'!AI17</f>
        <v>1778.6890000000001</v>
      </c>
      <c r="AF11" s="15">
        <f>'[1]STA-3SG'!AJ17</f>
        <v>1766.135</v>
      </c>
      <c r="AG11" s="15">
        <f>'[1]STA-3SG'!AK17</f>
        <v>1957.8609999999999</v>
      </c>
      <c r="AH11" s="15">
        <f>'[1]STA-3SG'!AL17</f>
        <v>2020.8229999999996</v>
      </c>
      <c r="AI11" s="15">
        <f>'[1]STA-3SG'!AM17</f>
        <v>2180.319</v>
      </c>
      <c r="AJ11" s="15">
        <f>'[1]STA-3SG'!AN17</f>
        <v>2003.7239999999999</v>
      </c>
      <c r="AK11" s="15">
        <f>'[1]STA-3SG'!AO17</f>
        <v>2136.8109999999997</v>
      </c>
      <c r="AL11" s="15">
        <f>'[1]STA-3SG'!AP17</f>
        <v>2164.306</v>
      </c>
      <c r="AM11" s="15">
        <f>'[1]STA-3SG'!AQ17</f>
        <v>1876.134</v>
      </c>
      <c r="AN11" s="15">
        <f>'[1]STA-3SG'!AR17</f>
        <v>1920.1569999999999</v>
      </c>
      <c r="AO11" s="15">
        <f>'[1]STA-3SG'!AS17</f>
        <v>2203.0230000000001</v>
      </c>
      <c r="AP11" s="15">
        <f>'[1]STA-3SG'!AT17</f>
        <v>2094.0590000000002</v>
      </c>
      <c r="AQ11" s="15">
        <f>'[1]STA-3SG'!AU17</f>
        <v>2113.665</v>
      </c>
      <c r="AR11" s="15">
        <f>'[1]STA-3SG'!AV17</f>
        <v>2082.5360000000001</v>
      </c>
      <c r="AS11" s="15">
        <f>'[1]STA-3SG'!AW17</f>
        <v>2079.6659999999997</v>
      </c>
      <c r="AT11" s="15">
        <f>'[1]STA-3SG'!AX17</f>
        <v>2007.3869999999999</v>
      </c>
      <c r="AU11" s="15">
        <f>'[1]STA-3SG'!AY17</f>
        <v>2586.0619999999999</v>
      </c>
      <c r="AV11" s="15">
        <f>'[1]STA-3SG'!AZ17</f>
        <v>2714.0809999999997</v>
      </c>
      <c r="AW11" s="15">
        <f>'[1]STA-3SG'!BA17</f>
        <v>2463.9679999999998</v>
      </c>
      <c r="AX11" s="15">
        <f>'[1]STA-3SG'!BB17</f>
        <v>2528.424</v>
      </c>
      <c r="AY11" s="15">
        <f>'[1]STA-3SG'!BC17</f>
        <v>2426.7309999999998</v>
      </c>
      <c r="AZ11" s="15">
        <f>'[1]STA-3SG'!BD17</f>
        <v>2543.7549999999997</v>
      </c>
      <c r="BA11" s="15">
        <f>'[1]STA-3SG'!BE17</f>
        <v>2661.8859999999995</v>
      </c>
      <c r="BB11" s="15">
        <f>'[1]STA-3SG'!BF17</f>
        <v>2555.7689999999998</v>
      </c>
      <c r="BC11" s="15">
        <f>'[1]STA-3SG'!BG17</f>
        <v>2563.614</v>
      </c>
      <c r="BD11" s="15">
        <f>'[1]STA-3SG'!BH17</f>
        <v>2463.9999340399995</v>
      </c>
      <c r="BE11" s="15">
        <f>'[1]STA-3SG'!BI17</f>
        <v>2578.6517391399998</v>
      </c>
      <c r="BF11" s="15">
        <f>'[1]STA-3SG'!BJ17</f>
        <v>2571.7708849800001</v>
      </c>
      <c r="BG11" s="15">
        <f>'[1]STA-3SG'!BK17</f>
        <v>2767.3020639699998</v>
      </c>
      <c r="BH11" s="15">
        <f>'[1]STA-3SG'!BL17</f>
        <v>2785.2218868999998</v>
      </c>
      <c r="BI11" s="15">
        <f>'[1]STA-3SG'!BM17</f>
        <v>2914.39675855</v>
      </c>
      <c r="BJ11" s="15">
        <f>'[1]STA-3SG'!BN17</f>
        <v>3098.8368532599993</v>
      </c>
      <c r="BK11" s="15">
        <f>'[1]STA-3SG'!BO17</f>
        <v>3099.4288521899998</v>
      </c>
      <c r="BL11" s="15">
        <f>'[1]STA-3SG'!BP17</f>
        <v>3012.0819337099992</v>
      </c>
      <c r="BM11" s="15">
        <f>'[1]STA-3SG'!BQ17</f>
        <v>3270.230892</v>
      </c>
      <c r="BN11" s="15">
        <f>'[1]STA-3SG'!BR17</f>
        <v>3265.4854492099998</v>
      </c>
      <c r="BO11" s="15">
        <f>'[1]STA-3SG'!BS17</f>
        <v>2966.8763866099998</v>
      </c>
      <c r="BP11" s="15">
        <f>'[1]STA-3SG'!BT17</f>
        <v>2957.27378916</v>
      </c>
      <c r="BQ11" s="15">
        <f>'[1]STA-3SG'!BU17</f>
        <v>2915.6033267199996</v>
      </c>
      <c r="BR11" s="15">
        <f>'[1]STA-3SG'!BV17</f>
        <v>2925.2887937600003</v>
      </c>
      <c r="BS11" s="15">
        <f>'[1]STA-3SG'!BW17</f>
        <v>2981.3486089699995</v>
      </c>
      <c r="BT11" s="15">
        <f>'[1]STA-3SG'!BX17</f>
        <v>2598.5007795699998</v>
      </c>
      <c r="BU11" s="15">
        <f>'[1]STA-3SG'!BY17</f>
        <v>2321.3385514499996</v>
      </c>
      <c r="BV11" s="15">
        <f>'[1]STA-3SG'!BZ17</f>
        <v>2416.5424842799994</v>
      </c>
      <c r="BW11" s="15">
        <f>'[1]STA-3SG'!CA17</f>
        <v>2441.9111387099997</v>
      </c>
      <c r="BX11" s="15">
        <f>'[1]STA-3SG'!CB17</f>
        <v>2465.88807976</v>
      </c>
      <c r="BY11" s="15">
        <f>'[1]STA-3SG'!CC17</f>
        <v>2578.5295412999999</v>
      </c>
      <c r="BZ11" s="15">
        <f>'[1]STA-3SG'!CD17</f>
        <v>2701.0691036799999</v>
      </c>
      <c r="CA11" s="15">
        <f>'[1]STA-3SG'!CE17</f>
        <v>2915.92109011</v>
      </c>
      <c r="CB11" s="15">
        <f>'[1]STA-3SG'!CF17</f>
        <v>2848.5202268099993</v>
      </c>
      <c r="CC11" s="15">
        <f>'[1]STA-3SG'!CG17</f>
        <v>2762.44205874</v>
      </c>
      <c r="CD11" s="15">
        <f>'[1]STA-3SG'!CH17</f>
        <v>2617.5493608399997</v>
      </c>
      <c r="CE11" s="15">
        <f>'[1]STA-3SG'!CI17</f>
        <v>2631.71879141</v>
      </c>
      <c r="CF11" s="15">
        <f>'[1]STA-3SG'!CJ17</f>
        <v>2706.5394453953427</v>
      </c>
      <c r="CG11" s="15">
        <f>'[1]STA-3SG'!CK17</f>
        <v>2610.5143052979365</v>
      </c>
      <c r="CH11" s="15">
        <f>'[1]STA-3SG'!CL17</f>
        <v>2589.0222539179367</v>
      </c>
      <c r="CI11" s="15">
        <f>'[1]STA-3SG'!CM17</f>
        <v>2507.2552792000001</v>
      </c>
      <c r="CJ11" s="15">
        <f>'[1]STA-3SG'!CN17</f>
        <v>2409.5109980899997</v>
      </c>
      <c r="CK11" s="15">
        <f>'[1]STA-3SG'!CO17</f>
        <v>2519.4081174900002</v>
      </c>
      <c r="CL11" s="15">
        <f>'[1]STA-3SG'!CP17</f>
        <v>2659.81113263</v>
      </c>
      <c r="CM11" s="15">
        <f>'[1]STA-3SG'!CQ17</f>
        <v>2653.9066072033052</v>
      </c>
      <c r="CN11" s="15">
        <f>'[1]STA-3SG'!CR17</f>
        <v>2534.1576989733057</v>
      </c>
      <c r="CO11" s="15">
        <f>'[1]STA-3SG'!CS17</f>
        <v>2759.9723681533055</v>
      </c>
      <c r="CP11" s="15">
        <f>'[1]STA-3SG'!CT17</f>
        <v>2731.6213070033054</v>
      </c>
      <c r="CQ11" s="15">
        <f>'[1]STA-3SG'!CU17</f>
        <v>2813.9754694600042</v>
      </c>
      <c r="CR11" s="15">
        <f>'[1]STA-3SG'!CV17</f>
        <v>2392.8130125401458</v>
      </c>
      <c r="CS11" s="15">
        <f>'[1]STA-3SG'!CW17</f>
        <v>2780.3526582037011</v>
      </c>
      <c r="CT11" s="15">
        <f>'[1]STA-3SG'!CX17</f>
        <v>2843.6487867837013</v>
      </c>
      <c r="CU11" s="15">
        <f>'[1]STA-3SG'!CY17</f>
        <v>3026.0764165637011</v>
      </c>
      <c r="CV11" s="15">
        <f>'[1]STA-3SG'!CZ17</f>
        <v>3003.9314108337012</v>
      </c>
      <c r="CW11" s="15">
        <f>'[1]STA-3SG'!DA17</f>
        <v>2620.1177246737016</v>
      </c>
      <c r="CX11" s="15">
        <f>'[1]STA-3SG'!DB17</f>
        <v>2721.2320497637015</v>
      </c>
      <c r="CY11" s="15">
        <f>'[1]STA-3SG'!DC17</f>
        <v>2800.4830000000002</v>
      </c>
      <c r="CZ11" s="15">
        <f>'[1]STA-3SG'!DD17</f>
        <v>2861.891662410645</v>
      </c>
      <c r="DA11" s="15">
        <f>'[1]STA-3SG'!DE17</f>
        <v>2835.3476722136852</v>
      </c>
      <c r="DB11" s="15">
        <f>'[1]STA-3SG'!DF17</f>
        <v>2854.8997338253544</v>
      </c>
      <c r="DC11" s="15">
        <f>'[1]STA-3SG'!DG17</f>
        <v>3080.0033941126676</v>
      </c>
      <c r="DD11" s="15">
        <f>'[1]STA-3SG'!DH17</f>
        <v>3205.7411333910704</v>
      </c>
      <c r="DE11" s="15">
        <f>'[1]STA-3SG'!DI17</f>
        <v>3314.3571442718171</v>
      </c>
      <c r="DF11" s="15">
        <f>'[1]STA-3SG'!DJ17</f>
        <v>3394.4375191957492</v>
      </c>
      <c r="DG11" s="15">
        <f>'[1]STA-3SG'!DK17</f>
        <v>3875.9628508940764</v>
      </c>
      <c r="DH11" s="15">
        <f>'[1]STA-3SG'!DL17</f>
        <v>4473.1794987299991</v>
      </c>
      <c r="DI11" s="15">
        <f>'[1]STA-3SG'!DM17</f>
        <v>4865.2984263290537</v>
      </c>
      <c r="DJ11" s="15">
        <f>'[1]STA-3SG'!DN17</f>
        <v>5054.1457105800009</v>
      </c>
      <c r="DK11" s="15">
        <f>'[1]STA-3SG'!DO17</f>
        <v>5392.8191151982601</v>
      </c>
      <c r="DL11" s="15">
        <v>6877.6768511199998</v>
      </c>
      <c r="DM11" s="15">
        <v>6897.0457524700005</v>
      </c>
      <c r="DN11" s="15">
        <v>7078.1573095250005</v>
      </c>
      <c r="DO11" s="15">
        <v>7125.291934506954</v>
      </c>
      <c r="DP11" s="15">
        <v>7071.0583290092136</v>
      </c>
      <c r="DQ11" s="15">
        <v>6871.8418223964836</v>
      </c>
      <c r="DR11" s="15">
        <v>6931.0861793691211</v>
      </c>
      <c r="DS11" s="15">
        <v>6962.0135481687148</v>
      </c>
      <c r="DT11" s="15">
        <v>7325.9151934600004</v>
      </c>
      <c r="DU11" s="15">
        <v>7230.7574240960066</v>
      </c>
      <c r="DV11" s="15">
        <v>7251.9152015810778</v>
      </c>
      <c r="DW11" s="15">
        <v>7340.6167470989431</v>
      </c>
      <c r="DX11" s="15">
        <v>7182.6944879244993</v>
      </c>
      <c r="DY11" s="15">
        <v>7208.6594273782202</v>
      </c>
      <c r="DZ11" s="15">
        <v>7219.4054141584775</v>
      </c>
      <c r="EA11" s="148">
        <v>7091.0984823990348</v>
      </c>
      <c r="EB11" s="148">
        <v>6938.3055448320583</v>
      </c>
      <c r="EC11" s="162">
        <v>7026.0786289600492</v>
      </c>
      <c r="ED11" s="162">
        <v>6833.2700891515997</v>
      </c>
      <c r="EE11" s="162">
        <v>6964.4164462154376</v>
      </c>
      <c r="EF11" s="162">
        <v>6886.017956879934</v>
      </c>
      <c r="EG11" s="162">
        <v>7252.203321148093</v>
      </c>
      <c r="EH11" s="162">
        <v>6801.8494278747585</v>
      </c>
      <c r="EI11" s="162">
        <v>7134.0962158669608</v>
      </c>
    </row>
    <row r="12" spans="1:140" s="49" customFormat="1" ht="14.25" x14ac:dyDescent="0.2">
      <c r="A12" s="35" t="s">
        <v>196</v>
      </c>
      <c r="B12" s="37" t="s">
        <v>40</v>
      </c>
      <c r="C12" s="15">
        <f>'[1]STA-3SG'!G20</f>
        <v>854.35154014887894</v>
      </c>
      <c r="D12" s="15">
        <f>'[1]STA-3SG'!H20</f>
        <v>663.21466758403108</v>
      </c>
      <c r="E12" s="15">
        <f>'[1]STA-3SG'!I20</f>
        <v>459.92594577879896</v>
      </c>
      <c r="F12" s="15">
        <f>'[1]STA-3SG'!J20</f>
        <v>1676.5136288229501</v>
      </c>
      <c r="G12" s="15">
        <f>'[1]STA-3SG'!K20</f>
        <v>1281.234663675699</v>
      </c>
      <c r="H12" s="15">
        <f>'[1]STA-3SG'!L20</f>
        <v>1103.8769404873249</v>
      </c>
      <c r="I12" s="15">
        <f>'[1]STA-3SG'!M20</f>
        <v>1132.8702351834891</v>
      </c>
      <c r="J12" s="15">
        <f>'[1]STA-3SG'!N20</f>
        <v>835.92578473829394</v>
      </c>
      <c r="K12" s="15">
        <f>'[1]STA-3SG'!O20</f>
        <v>1497.9333841249509</v>
      </c>
      <c r="L12" s="15">
        <f>'[1]STA-3SG'!P20</f>
        <v>1685.8442597705962</v>
      </c>
      <c r="M12" s="15">
        <f>'[1]STA-3SG'!Q20</f>
        <v>1282.4347720804299</v>
      </c>
      <c r="N12" s="15">
        <f>'[1]STA-3SG'!R20</f>
        <v>985.95047100352303</v>
      </c>
      <c r="O12" s="15">
        <f>'[1]STA-3SG'!S20</f>
        <v>1032.9914566610291</v>
      </c>
      <c r="P12" s="15">
        <f>'[1]STA-3SG'!T20</f>
        <v>784.07894827236191</v>
      </c>
      <c r="Q12" s="15">
        <f>'[1]STA-3SG'!U20</f>
        <v>1093.90753455</v>
      </c>
      <c r="R12" s="15">
        <f>'[1]STA-3SG'!V20</f>
        <v>928.52315030999989</v>
      </c>
      <c r="S12" s="15">
        <f>'[1]STA-3SG'!W20</f>
        <v>1001.7764776199999</v>
      </c>
      <c r="T12" s="15">
        <f>'[1]STA-3SG'!X20</f>
        <v>1368.5695651699998</v>
      </c>
      <c r="U12" s="15">
        <f>'[1]STA-3SG'!Y20</f>
        <v>1699.11782849</v>
      </c>
      <c r="V12" s="15">
        <f>'[1]STA-3SG'!Z20</f>
        <v>1250.7907346599998</v>
      </c>
      <c r="W12" s="15">
        <f>'[1]STA-3SG'!AA20</f>
        <v>1195.42397306</v>
      </c>
      <c r="X12" s="15">
        <f>'[1]STA-3SG'!AB20</f>
        <v>1611.7878180799999</v>
      </c>
      <c r="Y12" s="15">
        <f>'[1]STA-3SG'!AC20</f>
        <v>938.24797564999994</v>
      </c>
      <c r="Z12" s="15">
        <f>'[1]STA-3SG'!AD20</f>
        <v>787.15575876999992</v>
      </c>
      <c r="AA12" s="15">
        <f>'[1]STA-3SG'!AE20</f>
        <v>1409.7574270999996</v>
      </c>
      <c r="AB12" s="15">
        <f>'[1]STA-3SG'!AF20</f>
        <v>983.54582068999991</v>
      </c>
      <c r="AC12" s="15">
        <f>'[1]STA-3SG'!AG20</f>
        <v>1002.1923857500001</v>
      </c>
      <c r="AD12" s="15">
        <f>'[1]STA-3SG'!AH20</f>
        <v>1270.0299848</v>
      </c>
      <c r="AE12" s="15">
        <f>'[1]STA-3SG'!AI20</f>
        <v>1097.0628318199997</v>
      </c>
      <c r="AF12" s="15">
        <f>'[1]STA-3SG'!AJ20</f>
        <v>1030.8074944799998</v>
      </c>
      <c r="AG12" s="15">
        <f>'[1]STA-3SG'!AK20</f>
        <v>1392.6676897500001</v>
      </c>
      <c r="AH12" s="15">
        <f>'[1]STA-3SG'!AL20</f>
        <v>1284.12248873</v>
      </c>
      <c r="AI12" s="15">
        <f>'[1]STA-3SG'!AM20</f>
        <v>1308.59371889</v>
      </c>
      <c r="AJ12" s="15">
        <f>'[1]STA-3SG'!AN20</f>
        <v>1932.3541032500002</v>
      </c>
      <c r="AK12" s="15">
        <f>'[1]STA-3SG'!AO20</f>
        <v>1655.6974973599999</v>
      </c>
      <c r="AL12" s="15">
        <f>'[1]STA-3SG'!AP20</f>
        <v>1349.9498562599999</v>
      </c>
      <c r="AM12" s="15">
        <f>'[1]STA-3SG'!AQ20</f>
        <v>1242.5524915599999</v>
      </c>
      <c r="AN12" s="15">
        <f>'[1]STA-3SG'!AR20</f>
        <v>952.70169797999984</v>
      </c>
      <c r="AO12" s="15">
        <f>'[1]STA-3SG'!AS20</f>
        <v>807.4768974399999</v>
      </c>
      <c r="AP12" s="15">
        <f>'[1]STA-3SG'!AT20</f>
        <v>1261.7137941599999</v>
      </c>
      <c r="AQ12" s="15">
        <f>'[1]STA-3SG'!AU20</f>
        <v>961.23151859284474</v>
      </c>
      <c r="AR12" s="15">
        <f>'[1]STA-3SG'!AV20</f>
        <v>748.33255214999986</v>
      </c>
      <c r="AS12" s="15">
        <f>'[1]STA-3SG'!AW20</f>
        <v>1226.4650197360829</v>
      </c>
      <c r="AT12" s="15">
        <f>'[1]STA-3SG'!AX20</f>
        <v>911.05985434000002</v>
      </c>
      <c r="AU12" s="15">
        <f>'[1]STA-3SG'!AY20</f>
        <v>1180.3209380200001</v>
      </c>
      <c r="AV12" s="15">
        <f>'[1]STA-3SG'!AZ20</f>
        <v>1782.9964529599997</v>
      </c>
      <c r="AW12" s="15">
        <f>'[1]STA-3SG'!BA20</f>
        <v>1563.4694054199999</v>
      </c>
      <c r="AX12" s="15">
        <f>'[1]STA-3SG'!BB20</f>
        <v>1440.2537917200002</v>
      </c>
      <c r="AY12" s="15">
        <f>'[1]STA-3SG'!BC20</f>
        <v>2595.9756513100001</v>
      </c>
      <c r="AZ12" s="15">
        <f>'[1]STA-3SG'!BD20</f>
        <v>2250.04420781</v>
      </c>
      <c r="BA12" s="15">
        <f>'[1]STA-3SG'!BE20</f>
        <v>2051.4260789099999</v>
      </c>
      <c r="BB12" s="15">
        <f>'[1]STA-3SG'!BF20</f>
        <v>2925.1186852599999</v>
      </c>
      <c r="BC12" s="15">
        <f>'[1]STA-3SG'!BG20</f>
        <v>2463.6092875199993</v>
      </c>
      <c r="BD12" s="15">
        <f>'[1]STA-3SG'!BH20</f>
        <v>2280.4144148599999</v>
      </c>
      <c r="BE12" s="15">
        <f>'[1]STA-3SG'!BI20</f>
        <v>3257.240974571233</v>
      </c>
      <c r="BF12" s="15">
        <f>'[1]STA-3SG'!BJ20</f>
        <v>2563.3885918199999</v>
      </c>
      <c r="BG12" s="15">
        <f>'[1]STA-3SG'!BK20</f>
        <v>2653.9750052991785</v>
      </c>
      <c r="BH12" s="15">
        <f>'[1]STA-3SG'!BL20</f>
        <v>4984.7474722799871</v>
      </c>
      <c r="BI12" s="15">
        <f>'[1]STA-3SG'!BM20</f>
        <v>4745.9215119517803</v>
      </c>
      <c r="BJ12" s="15">
        <f>'[1]STA-3SG'!BN20</f>
        <v>5779.2784245795883</v>
      </c>
      <c r="BK12" s="15">
        <f>'[1]STA-3SG'!BO20</f>
        <v>6514.5766578699995</v>
      </c>
      <c r="BL12" s="15">
        <f>'[1]STA-3SG'!BP20</f>
        <v>5747.5736832699995</v>
      </c>
      <c r="BM12" s="15">
        <f>'[1]STA-3SG'!BQ20</f>
        <v>6162.6916306899984</v>
      </c>
      <c r="BN12" s="15">
        <f>'[1]STA-3SG'!BR20</f>
        <v>5905.7388275699996</v>
      </c>
      <c r="BO12" s="15">
        <f>'[1]STA-3SG'!BS20</f>
        <v>4719.8628874900005</v>
      </c>
      <c r="BP12" s="15">
        <f>'[1]STA-3SG'!BT20</f>
        <v>4133.0155445599994</v>
      </c>
      <c r="BQ12" s="15">
        <f>'[1]STA-3SG'!BU20</f>
        <v>5061.1652205499986</v>
      </c>
      <c r="BR12" s="15">
        <f>'[1]STA-3SG'!BV20</f>
        <v>4792.81396133</v>
      </c>
      <c r="BS12" s="15">
        <f>'[1]STA-3SG'!BW20</f>
        <v>5245.2096453686299</v>
      </c>
      <c r="BT12" s="15">
        <f>'[1]STA-3SG'!BX20</f>
        <v>6269.1487266086297</v>
      </c>
      <c r="BU12" s="15">
        <f>'[1]STA-3SG'!BY20</f>
        <v>5782.0887952897265</v>
      </c>
      <c r="BV12" s="15">
        <f>'[1]STA-3SG'!BZ20</f>
        <v>5475.787389729725</v>
      </c>
      <c r="BW12" s="15">
        <f>'[1]STA-3SG'!CA20</f>
        <v>7087.4920823694683</v>
      </c>
      <c r="BX12" s="15">
        <f>'[1]STA-3SG'!CB20</f>
        <v>6542.0081213294679</v>
      </c>
      <c r="BY12" s="15">
        <f>'[1]STA-3SG'!CC20</f>
        <v>6731.4302880195819</v>
      </c>
      <c r="BZ12" s="15">
        <f>'[1]STA-3SG'!CD20</f>
        <v>8388.4346355895814</v>
      </c>
      <c r="CA12" s="15">
        <f>'[1]STA-3SG'!CE20</f>
        <v>7537.1388989714578</v>
      </c>
      <c r="CB12" s="15">
        <f>'[1]STA-3SG'!CF20</f>
        <v>7131.5235297904983</v>
      </c>
      <c r="CC12" s="15">
        <f>'[1]STA-3SG'!CG20</f>
        <v>8598.5689866751181</v>
      </c>
      <c r="CD12" s="15">
        <f>'[1]STA-3SG'!CH20</f>
        <v>7371.2225251351192</v>
      </c>
      <c r="CE12" s="15">
        <f>'[1]STA-3SG'!CI20</f>
        <v>7324.6060731968973</v>
      </c>
      <c r="CF12" s="15">
        <f>'[1]STA-3SG'!CJ20</f>
        <v>9465.0690483085364</v>
      </c>
      <c r="CG12" s="15">
        <f>'[1]STA-3SG'!CK20</f>
        <v>9195.7217106797252</v>
      </c>
      <c r="CH12" s="15">
        <f>'[1]STA-3SG'!CL20</f>
        <v>7974.8537708485364</v>
      </c>
      <c r="CI12" s="15">
        <f>'[1]STA-3SG'!CM20</f>
        <v>9805.4632621753171</v>
      </c>
      <c r="CJ12" s="15">
        <f>'[1]STA-3SG'!CN20</f>
        <v>9633.6914470451011</v>
      </c>
      <c r="CK12" s="15">
        <f>'[1]STA-3SG'!CO20</f>
        <v>9073.6790063200406</v>
      </c>
      <c r="CL12" s="15">
        <f>'[1]STA-3SG'!CP20</f>
        <v>10118.931422060043</v>
      </c>
      <c r="CM12" s="15">
        <f>'[1]STA-3SG'!CQ20</f>
        <v>9439.2906620976246</v>
      </c>
      <c r="CN12" s="15">
        <f>'[1]STA-3SG'!CR20</f>
        <v>9055.5417074019715</v>
      </c>
      <c r="CO12" s="15">
        <f>'[1]STA-3SG'!CS20</f>
        <v>9746.2690467199991</v>
      </c>
      <c r="CP12" s="15">
        <f>'[1]STA-3SG'!CT20</f>
        <v>8263.49295256</v>
      </c>
      <c r="CQ12" s="15">
        <f>'[1]STA-3SG'!CU20</f>
        <v>8041.4399912100016</v>
      </c>
      <c r="CR12" s="15">
        <f>'[1]STA-3SG'!CV20</f>
        <v>8595.092978820001</v>
      </c>
      <c r="CS12" s="15">
        <f>'[1]STA-3SG'!CW20</f>
        <v>8090.6627523100015</v>
      </c>
      <c r="CT12" s="15">
        <f>'[1]STA-3SG'!CX20</f>
        <v>6475.6189758100008</v>
      </c>
      <c r="CU12" s="15">
        <f>'[1]STA-3SG'!CY20</f>
        <v>7161.3957755399988</v>
      </c>
      <c r="CV12" s="15">
        <f>'[1]STA-3SG'!CZ20</f>
        <v>6286.7539876500005</v>
      </c>
      <c r="CW12" s="15">
        <f>'[1]STA-3SG'!DA20</f>
        <v>6865.4868304399997</v>
      </c>
      <c r="CX12" s="15">
        <f>'[1]STA-3SG'!DB20</f>
        <v>6780.3827616300005</v>
      </c>
      <c r="CY12" s="15">
        <f>'[1]STA-3SG'!DC20</f>
        <v>6618.6485232199993</v>
      </c>
      <c r="CZ12" s="15">
        <f>'[1]STA-3SG'!DD20</f>
        <v>5640.4357369600002</v>
      </c>
      <c r="DA12" s="15">
        <f>'[1]STA-3SG'!DE20</f>
        <v>5603.04903096</v>
      </c>
      <c r="DB12" s="15">
        <f>'[1]STA-3SG'!DF20</f>
        <v>4377.9358119699991</v>
      </c>
      <c r="DC12" s="15">
        <f>'[1]STA-3SG'!DG20</f>
        <v>4801.3337492499995</v>
      </c>
      <c r="DD12" s="15">
        <f>'[1]STA-3SG'!DH20</f>
        <v>6171.0125160400003</v>
      </c>
      <c r="DE12" s="15">
        <f>'[1]STA-3SG'!DI20</f>
        <v>5604.8303608600008</v>
      </c>
      <c r="DF12" s="15">
        <f>'[1]STA-3SG'!DJ20</f>
        <v>3872.0294247299994</v>
      </c>
      <c r="DG12" s="15">
        <f>'[1]STA-3SG'!DK20</f>
        <v>5840.3616866299999</v>
      </c>
      <c r="DH12" s="15">
        <f>'[1]STA-3SG'!DL20</f>
        <v>5698.43171884</v>
      </c>
      <c r="DI12" s="15">
        <f>'[1]STA-3SG'!DM20</f>
        <v>6640.3046583500009</v>
      </c>
      <c r="DJ12" s="15">
        <f>'[1]STA-3SG'!DN20</f>
        <v>7003.6744341800004</v>
      </c>
      <c r="DK12" s="15">
        <f>'[1]STA-3SG'!DO20</f>
        <v>5738.6055946899996</v>
      </c>
      <c r="DL12" s="15">
        <v>11033.088820959998</v>
      </c>
      <c r="DM12" s="15">
        <v>10009.950607990002</v>
      </c>
      <c r="DN12" s="15">
        <v>8186.5347030399998</v>
      </c>
      <c r="DO12" s="15">
        <v>11526.729989289996</v>
      </c>
      <c r="DP12" s="15">
        <v>9489.8901174899984</v>
      </c>
      <c r="DQ12" s="15">
        <v>8517.3954245900004</v>
      </c>
      <c r="DR12" s="15">
        <v>10287.481049109998</v>
      </c>
      <c r="DS12" s="15">
        <v>8184.1647664700013</v>
      </c>
      <c r="DT12" s="15">
        <v>6478.9987087200006</v>
      </c>
      <c r="DU12" s="15">
        <v>7976.7347145900012</v>
      </c>
      <c r="DV12" s="15">
        <v>6367.8766213600002</v>
      </c>
      <c r="DW12" s="15">
        <v>7071.2126239099998</v>
      </c>
      <c r="DX12" s="15">
        <v>9786.2564489899996</v>
      </c>
      <c r="DY12" s="15">
        <v>7530.4407045499993</v>
      </c>
      <c r="DZ12" s="15">
        <v>4893.7998794599998</v>
      </c>
      <c r="EA12" s="148">
        <v>8420.14528212</v>
      </c>
      <c r="EB12" s="148">
        <v>6726.7657445799987</v>
      </c>
      <c r="EC12" s="162">
        <v>6834.0540956500008</v>
      </c>
      <c r="ED12" s="162">
        <v>5038.5992862099993</v>
      </c>
      <c r="EE12" s="162">
        <v>3414.2536769899993</v>
      </c>
      <c r="EF12" s="162">
        <v>3183.11933142</v>
      </c>
      <c r="EG12" s="162">
        <v>5072.5670884200008</v>
      </c>
      <c r="EH12" s="162">
        <v>2455.5018252799996</v>
      </c>
      <c r="EI12" s="162">
        <v>3131.8145946300001</v>
      </c>
    </row>
    <row r="13" spans="1:140" s="36" customFormat="1" ht="15" x14ac:dyDescent="0.25">
      <c r="A13" s="35" t="s">
        <v>197</v>
      </c>
      <c r="B13" s="12" t="s">
        <v>198</v>
      </c>
      <c r="C13" s="13">
        <f t="shared" ref="C13:BN13" si="7">SUM(C14:C18)</f>
        <v>13052.86847868</v>
      </c>
      <c r="D13" s="13">
        <f t="shared" si="7"/>
        <v>13428.59211537</v>
      </c>
      <c r="E13" s="13">
        <f t="shared" si="7"/>
        <v>13317.282659179999</v>
      </c>
      <c r="F13" s="13">
        <f t="shared" si="7"/>
        <v>13466.598224849999</v>
      </c>
      <c r="G13" s="13">
        <f t="shared" si="7"/>
        <v>13515.1547617</v>
      </c>
      <c r="H13" s="13">
        <f t="shared" si="7"/>
        <v>13828.718025260001</v>
      </c>
      <c r="I13" s="13">
        <f t="shared" si="7"/>
        <v>14472.561041860001</v>
      </c>
      <c r="J13" s="13">
        <f t="shared" si="7"/>
        <v>14726.943432409998</v>
      </c>
      <c r="K13" s="13">
        <f t="shared" si="7"/>
        <v>15083.574489889999</v>
      </c>
      <c r="L13" s="13">
        <f t="shared" si="7"/>
        <v>15062.629063019998</v>
      </c>
      <c r="M13" s="13">
        <f t="shared" si="7"/>
        <v>15295.915826239998</v>
      </c>
      <c r="N13" s="13">
        <f t="shared" si="7"/>
        <v>15454.204756250001</v>
      </c>
      <c r="O13" s="13">
        <f t="shared" si="7"/>
        <v>15784.96904564</v>
      </c>
      <c r="P13" s="13">
        <f t="shared" si="7"/>
        <v>15860.197322560001</v>
      </c>
      <c r="Q13" s="13">
        <f t="shared" si="7"/>
        <v>15738.42735064</v>
      </c>
      <c r="R13" s="13">
        <f t="shared" si="7"/>
        <v>15864.462786239999</v>
      </c>
      <c r="S13" s="13">
        <f t="shared" si="7"/>
        <v>15819.705456989999</v>
      </c>
      <c r="T13" s="13">
        <f t="shared" si="7"/>
        <v>16071.658586099999</v>
      </c>
      <c r="U13" s="13">
        <f t="shared" si="7"/>
        <v>16153.062307120001</v>
      </c>
      <c r="V13" s="13">
        <f t="shared" si="7"/>
        <v>16678.17607455</v>
      </c>
      <c r="W13" s="13">
        <f t="shared" si="7"/>
        <v>16839.880358219998</v>
      </c>
      <c r="X13" s="13">
        <f t="shared" si="7"/>
        <v>17161.21839152</v>
      </c>
      <c r="Y13" s="13">
        <f t="shared" si="7"/>
        <v>17444.33115288</v>
      </c>
      <c r="Z13" s="13">
        <f t="shared" si="7"/>
        <v>17659.416413229999</v>
      </c>
      <c r="AA13" s="13">
        <f t="shared" si="7"/>
        <v>18000.616690199997</v>
      </c>
      <c r="AB13" s="13">
        <f t="shared" si="7"/>
        <v>18624.602757769997</v>
      </c>
      <c r="AC13" s="13">
        <f t="shared" si="7"/>
        <v>18710.5959286</v>
      </c>
      <c r="AD13" s="13">
        <f t="shared" si="7"/>
        <v>18898.499610020001</v>
      </c>
      <c r="AE13" s="13">
        <f t="shared" si="7"/>
        <v>19245.440106859998</v>
      </c>
      <c r="AF13" s="13">
        <f t="shared" si="7"/>
        <v>19500.026621630001</v>
      </c>
      <c r="AG13" s="13">
        <f t="shared" si="7"/>
        <v>19753.98283167</v>
      </c>
      <c r="AH13" s="13">
        <f t="shared" si="7"/>
        <v>20108.508184259998</v>
      </c>
      <c r="AI13" s="13">
        <f t="shared" si="7"/>
        <v>20298.234846389998</v>
      </c>
      <c r="AJ13" s="13">
        <f t="shared" si="7"/>
        <v>20652.750405589999</v>
      </c>
      <c r="AK13" s="13">
        <f t="shared" si="7"/>
        <v>20776.62556982</v>
      </c>
      <c r="AL13" s="13">
        <f t="shared" si="7"/>
        <v>21221.190497559997</v>
      </c>
      <c r="AM13" s="13">
        <f t="shared" si="7"/>
        <v>21649.354617090001</v>
      </c>
      <c r="AN13" s="13">
        <f t="shared" si="7"/>
        <v>22063.932354789998</v>
      </c>
      <c r="AO13" s="13">
        <f t="shared" si="7"/>
        <v>22113.786952859999</v>
      </c>
      <c r="AP13" s="13">
        <f t="shared" si="7"/>
        <v>22570.823103089999</v>
      </c>
      <c r="AQ13" s="13">
        <f t="shared" si="7"/>
        <v>22851.41958699</v>
      </c>
      <c r="AR13" s="13">
        <f t="shared" si="7"/>
        <v>23298.116131820003</v>
      </c>
      <c r="AS13" s="13">
        <f t="shared" si="7"/>
        <v>23329.37408745</v>
      </c>
      <c r="AT13" s="13">
        <f t="shared" si="7"/>
        <v>23781.442077199998</v>
      </c>
      <c r="AU13" s="13">
        <f t="shared" si="7"/>
        <v>24264.39226303</v>
      </c>
      <c r="AV13" s="13">
        <f t="shared" si="7"/>
        <v>24672.417264839998</v>
      </c>
      <c r="AW13" s="13">
        <f t="shared" si="7"/>
        <v>25433.38488559</v>
      </c>
      <c r="AX13" s="13">
        <f t="shared" si="7"/>
        <v>25396.829926189999</v>
      </c>
      <c r="AY13" s="13">
        <f t="shared" si="7"/>
        <v>25927.119964979996</v>
      </c>
      <c r="AZ13" s="13">
        <f t="shared" si="7"/>
        <v>26592.12736758</v>
      </c>
      <c r="BA13" s="13">
        <f t="shared" si="7"/>
        <v>26990.862056869995</v>
      </c>
      <c r="BB13" s="13">
        <f t="shared" si="7"/>
        <v>27494.415328499992</v>
      </c>
      <c r="BC13" s="13">
        <f t="shared" si="7"/>
        <v>27721.037779679998</v>
      </c>
      <c r="BD13" s="13">
        <f t="shared" si="7"/>
        <v>27756.49550641</v>
      </c>
      <c r="BE13" s="13">
        <f t="shared" si="7"/>
        <v>28190.790309439995</v>
      </c>
      <c r="BF13" s="13">
        <f t="shared" si="7"/>
        <v>28328.730041999996</v>
      </c>
      <c r="BG13" s="13">
        <f t="shared" si="7"/>
        <v>28284.1957047205</v>
      </c>
      <c r="BH13" s="13">
        <f t="shared" si="7"/>
        <v>28889.343421420002</v>
      </c>
      <c r="BI13" s="13">
        <f t="shared" si="7"/>
        <v>29447.197053920001</v>
      </c>
      <c r="BJ13" s="13">
        <f t="shared" si="7"/>
        <v>29990.673377629999</v>
      </c>
      <c r="BK13" s="13">
        <f t="shared" si="7"/>
        <v>30040.431999389999</v>
      </c>
      <c r="BL13" s="13">
        <f t="shared" si="7"/>
        <v>30345.817630810001</v>
      </c>
      <c r="BM13" s="13">
        <f t="shared" si="7"/>
        <v>30685.81223173</v>
      </c>
      <c r="BN13" s="13">
        <f t="shared" si="7"/>
        <v>30762.57679571</v>
      </c>
      <c r="BO13" s="13">
        <f t="shared" ref="BO13:CD13" si="8">SUM(BO14:BO18)</f>
        <v>30998.570190669998</v>
      </c>
      <c r="BP13" s="13">
        <f t="shared" si="8"/>
        <v>31395.302146380003</v>
      </c>
      <c r="BQ13" s="13">
        <f t="shared" si="8"/>
        <v>32528.826653399996</v>
      </c>
      <c r="BR13" s="13">
        <f t="shared" si="8"/>
        <v>32736.670487430001</v>
      </c>
      <c r="BS13" s="13">
        <f t="shared" si="8"/>
        <v>32355.944507079999</v>
      </c>
      <c r="BT13" s="13">
        <f t="shared" si="8"/>
        <v>32642.255869519999</v>
      </c>
      <c r="BU13" s="13">
        <f t="shared" si="8"/>
        <v>33620.313045899995</v>
      </c>
      <c r="BV13" s="13">
        <f t="shared" si="8"/>
        <v>33833.917580139998</v>
      </c>
      <c r="BW13" s="13">
        <f t="shared" si="8"/>
        <v>34282.010828849998</v>
      </c>
      <c r="BX13" s="13">
        <f t="shared" si="8"/>
        <v>33923.074141079996</v>
      </c>
      <c r="BY13" s="13">
        <f t="shared" si="8"/>
        <v>34481.164578340002</v>
      </c>
      <c r="BZ13" s="13">
        <f t="shared" si="8"/>
        <v>34681.3402795</v>
      </c>
      <c r="CA13" s="13">
        <f t="shared" si="8"/>
        <v>35021.954141969996</v>
      </c>
      <c r="CB13" s="13">
        <f t="shared" si="8"/>
        <v>35491.783994949998</v>
      </c>
      <c r="CC13" s="13">
        <f t="shared" si="8"/>
        <v>35537.274636100003</v>
      </c>
      <c r="CD13" s="13">
        <f t="shared" si="8"/>
        <v>35663.946652290004</v>
      </c>
      <c r="CE13" s="13">
        <f>SUM(CE14:CE18)</f>
        <v>36611.705408049995</v>
      </c>
      <c r="CF13" s="13">
        <f t="shared" ref="CF13:DK13" si="9">SUM(CF14:CF18)</f>
        <v>36734.794537649999</v>
      </c>
      <c r="CG13" s="13">
        <f t="shared" si="9"/>
        <v>36712.387172859999</v>
      </c>
      <c r="CH13" s="13">
        <f t="shared" si="9"/>
        <v>37390.79069876</v>
      </c>
      <c r="CI13" s="13">
        <f t="shared" si="9"/>
        <v>37636.817918790002</v>
      </c>
      <c r="CJ13" s="13">
        <f t="shared" si="9"/>
        <v>37712.834185790001</v>
      </c>
      <c r="CK13" s="13">
        <f t="shared" si="9"/>
        <v>37650.279054035913</v>
      </c>
      <c r="CL13" s="13">
        <f t="shared" si="9"/>
        <v>37817.241338844477</v>
      </c>
      <c r="CM13" s="13">
        <f t="shared" si="9"/>
        <v>38490.073981333837</v>
      </c>
      <c r="CN13" s="13">
        <f t="shared" si="9"/>
        <v>39040.026029485001</v>
      </c>
      <c r="CO13" s="13">
        <f t="shared" si="9"/>
        <v>38521.565088889998</v>
      </c>
      <c r="CP13" s="13">
        <f t="shared" si="9"/>
        <v>39124.026586239997</v>
      </c>
      <c r="CQ13" s="13">
        <f t="shared" si="9"/>
        <v>39731.531645319992</v>
      </c>
      <c r="CR13" s="13">
        <f t="shared" si="9"/>
        <v>40129.70017180001</v>
      </c>
      <c r="CS13" s="13">
        <f t="shared" si="9"/>
        <v>39756.039406529999</v>
      </c>
      <c r="CT13" s="13">
        <f t="shared" si="9"/>
        <v>39905.886166290002</v>
      </c>
      <c r="CU13" s="13">
        <f t="shared" si="9"/>
        <v>40723.653762009999</v>
      </c>
      <c r="CV13" s="13">
        <f t="shared" si="9"/>
        <v>40523.577489290008</v>
      </c>
      <c r="CW13" s="13">
        <f t="shared" si="9"/>
        <v>41189.273366640002</v>
      </c>
      <c r="CX13" s="13">
        <f t="shared" si="9"/>
        <v>41835.739587100004</v>
      </c>
      <c r="CY13" s="13">
        <f t="shared" si="9"/>
        <v>41763.91414334</v>
      </c>
      <c r="CZ13" s="13">
        <f t="shared" si="9"/>
        <v>42202.895711947975</v>
      </c>
      <c r="DA13" s="13">
        <f t="shared" si="9"/>
        <v>42805.84346366024</v>
      </c>
      <c r="DB13" s="13">
        <f t="shared" si="9"/>
        <v>43308.039148789998</v>
      </c>
      <c r="DC13" s="13">
        <f t="shared" si="9"/>
        <v>44458.908480344529</v>
      </c>
      <c r="DD13" s="13">
        <f t="shared" si="9"/>
        <v>44287.970373569995</v>
      </c>
      <c r="DE13" s="13">
        <f t="shared" si="9"/>
        <v>44777.553154585796</v>
      </c>
      <c r="DF13" s="13">
        <f t="shared" si="9"/>
        <v>44726.793004247949</v>
      </c>
      <c r="DG13" s="13">
        <f t="shared" si="9"/>
        <v>43950.111125750009</v>
      </c>
      <c r="DH13" s="13">
        <f t="shared" si="9"/>
        <v>43899.397774249999</v>
      </c>
      <c r="DI13" s="13">
        <f t="shared" si="9"/>
        <v>44712.335699158204</v>
      </c>
      <c r="DJ13" s="13">
        <f t="shared" si="9"/>
        <v>44674.810293325805</v>
      </c>
      <c r="DK13" s="13">
        <f t="shared" si="9"/>
        <v>44988.47524398</v>
      </c>
      <c r="DL13" s="13">
        <v>55398.958305070017</v>
      </c>
      <c r="DM13" s="13">
        <v>55241.113392450003</v>
      </c>
      <c r="DN13" s="13">
        <v>56276.078777740244</v>
      </c>
      <c r="DO13" s="13">
        <v>56772.546360318855</v>
      </c>
      <c r="DP13" s="13">
        <v>57487.093815842629</v>
      </c>
      <c r="DQ13" s="13">
        <v>58389.903804758214</v>
      </c>
      <c r="DR13" s="13">
        <v>58602.438308370482</v>
      </c>
      <c r="DS13" s="13">
        <v>58988.326250477781</v>
      </c>
      <c r="DT13" s="13">
        <v>59466.466882294357</v>
      </c>
      <c r="DU13" s="13">
        <v>60162.064805303322</v>
      </c>
      <c r="DV13" s="13">
        <v>61530.090747624927</v>
      </c>
      <c r="DW13" s="13">
        <v>62597.07681566324</v>
      </c>
      <c r="DX13" s="13">
        <v>63971.079279155048</v>
      </c>
      <c r="DY13" s="13">
        <v>64516.641756358105</v>
      </c>
      <c r="DZ13" s="13">
        <v>64680.796464101491</v>
      </c>
      <c r="EA13" s="147">
        <v>65912.804923789998</v>
      </c>
      <c r="EB13" s="147">
        <v>66771.206552436895</v>
      </c>
      <c r="EC13" s="161">
        <v>67393.091293175952</v>
      </c>
      <c r="ED13" s="161">
        <v>67841.131437805831</v>
      </c>
      <c r="EE13" s="161">
        <v>68478.737996434458</v>
      </c>
      <c r="EF13" s="161">
        <v>69274.128225399312</v>
      </c>
      <c r="EG13" s="161">
        <v>70518.317278505521</v>
      </c>
      <c r="EH13" s="161">
        <v>72338.037253686605</v>
      </c>
      <c r="EI13" s="161">
        <v>73059.181296184426</v>
      </c>
    </row>
    <row r="14" spans="1:140" s="49" customFormat="1" ht="14.25" x14ac:dyDescent="0.2">
      <c r="A14" s="35" t="s">
        <v>199</v>
      </c>
      <c r="B14" s="14" t="s">
        <v>48</v>
      </c>
      <c r="C14" s="15">
        <f>'[1]STA-3SG'!G24</f>
        <v>14.558999999999999</v>
      </c>
      <c r="D14" s="15">
        <f>'[1]STA-3SG'!H24</f>
        <v>17.919</v>
      </c>
      <c r="E14" s="15">
        <f>'[1]STA-3SG'!I24</f>
        <v>14.072999999999999</v>
      </c>
      <c r="F14" s="15">
        <f>'[1]STA-3SG'!J24</f>
        <v>15.067</v>
      </c>
      <c r="G14" s="15">
        <f>'[1]STA-3SG'!K24</f>
        <v>15.02</v>
      </c>
      <c r="H14" s="15">
        <f>'[1]STA-3SG'!L24</f>
        <v>13.918999999999999</v>
      </c>
      <c r="I14" s="15">
        <f>'[1]STA-3SG'!M24</f>
        <v>13.856999999999999</v>
      </c>
      <c r="J14" s="15">
        <f>'[1]STA-3SG'!N24</f>
        <v>13.218999999999999</v>
      </c>
      <c r="K14" s="15">
        <f>'[1]STA-3SG'!O24</f>
        <v>14.016999999999999</v>
      </c>
      <c r="L14" s="15">
        <f>'[1]STA-3SG'!P24</f>
        <v>25.456</v>
      </c>
      <c r="M14" s="15">
        <f>'[1]STA-3SG'!Q24</f>
        <v>14.058999999999999</v>
      </c>
      <c r="N14" s="15">
        <f>'[1]STA-3SG'!R24</f>
        <v>19.175000000000001</v>
      </c>
      <c r="O14" s="15">
        <f>'[1]STA-3SG'!S24</f>
        <v>15.340999999999999</v>
      </c>
      <c r="P14" s="15">
        <f>'[1]STA-3SG'!T24</f>
        <v>15.340999999999999</v>
      </c>
      <c r="Q14" s="15">
        <f>'[1]STA-3SG'!U24</f>
        <v>53.906610999999991</v>
      </c>
      <c r="R14" s="15">
        <f>'[1]STA-3SG'!V24</f>
        <v>12.686999999999999</v>
      </c>
      <c r="S14" s="15">
        <f>'[1]STA-3SG'!W24</f>
        <v>18.119999999999997</v>
      </c>
      <c r="T14" s="15">
        <f>'[1]STA-3SG'!X24</f>
        <v>12.686999999999999</v>
      </c>
      <c r="U14" s="15">
        <f>'[1]STA-3SG'!Y24</f>
        <v>0</v>
      </c>
      <c r="V14" s="15">
        <f>'[1]STA-3SG'!Z24</f>
        <v>0</v>
      </c>
      <c r="W14" s="15">
        <f>'[1]STA-3SG'!AA24</f>
        <v>0</v>
      </c>
      <c r="X14" s="15">
        <f>'[1]STA-3SG'!AB24</f>
        <v>0</v>
      </c>
      <c r="Y14" s="15">
        <f>'[1]STA-3SG'!AC24</f>
        <v>0</v>
      </c>
      <c r="Z14" s="15">
        <f>'[1]STA-3SG'!AD24</f>
        <v>0</v>
      </c>
      <c r="AA14" s="15">
        <f>'[1]STA-3SG'!AE24</f>
        <v>0</v>
      </c>
      <c r="AB14" s="15">
        <f>'[1]STA-3SG'!AF24</f>
        <v>0</v>
      </c>
      <c r="AC14" s="15">
        <f>'[1]STA-3SG'!AG24</f>
        <v>0</v>
      </c>
      <c r="AD14" s="15">
        <f>'[1]STA-3SG'!AH24</f>
        <v>10.068999999999999</v>
      </c>
      <c r="AE14" s="15">
        <f>'[1]STA-3SG'!AI24</f>
        <v>10.138</v>
      </c>
      <c r="AF14" s="15">
        <f>'[1]STA-3SG'!AJ24</f>
        <v>10.202999999999999</v>
      </c>
      <c r="AG14" s="15">
        <f>'[1]STA-3SG'!AK24</f>
        <v>10.270999999999999</v>
      </c>
      <c r="AH14" s="15">
        <f>'[1]STA-3SG'!AL24</f>
        <v>13.411999999999999</v>
      </c>
      <c r="AI14" s="15">
        <f>'[1]STA-3SG'!AM24</f>
        <v>11.708</v>
      </c>
      <c r="AJ14" s="15">
        <f>'[1]STA-3SG'!AN24</f>
        <v>18.96</v>
      </c>
      <c r="AK14" s="15">
        <f>'[1]STA-3SG'!AO24</f>
        <v>107.65299999999999</v>
      </c>
      <c r="AL14" s="15">
        <f>'[1]STA-3SG'!AP24</f>
        <v>57.26</v>
      </c>
      <c r="AM14" s="15">
        <f>'[1]STA-3SG'!AQ24</f>
        <v>59.573999999999998</v>
      </c>
      <c r="AN14" s="15">
        <f>'[1]STA-3SG'!AR24</f>
        <v>58.430999999999997</v>
      </c>
      <c r="AO14" s="15">
        <f>'[1]STA-3SG'!AS24</f>
        <v>59.291999999999994</v>
      </c>
      <c r="AP14" s="15">
        <f>'[1]STA-3SG'!AT24</f>
        <v>60.756</v>
      </c>
      <c r="AQ14" s="15">
        <f>'[1]STA-3SG'!AU24</f>
        <v>60.01</v>
      </c>
      <c r="AR14" s="15">
        <f>'[1]STA-3SG'!AV24</f>
        <v>59.280999999999999</v>
      </c>
      <c r="AS14" s="15">
        <f>'[1]STA-3SG'!AW24</f>
        <v>23.210999999999999</v>
      </c>
      <c r="AT14" s="15">
        <f>'[1]STA-3SG'!AX24</f>
        <v>22.088999999999999</v>
      </c>
      <c r="AU14" s="15">
        <f>'[1]STA-3SG'!AY24</f>
        <v>30.122</v>
      </c>
      <c r="AV14" s="15">
        <f>'[1]STA-3SG'!AZ24</f>
        <v>1357.3389999999999</v>
      </c>
      <c r="AW14" s="15">
        <f>'[1]STA-3SG'!BA24</f>
        <v>1415.6989999999998</v>
      </c>
      <c r="AX14" s="15">
        <f>'[1]STA-3SG'!BB24</f>
        <v>1474.204</v>
      </c>
      <c r="AY14" s="15">
        <f>'[1]STA-3SG'!BC24</f>
        <v>1523.838</v>
      </c>
      <c r="AZ14" s="15">
        <f>'[1]STA-3SG'!BD24</f>
        <v>1766.1619999999998</v>
      </c>
      <c r="BA14" s="15">
        <f>'[1]STA-3SG'!BE24</f>
        <v>2041.654</v>
      </c>
      <c r="BB14" s="15">
        <f>'[1]STA-3SG'!BF24</f>
        <v>1836.2689999999998</v>
      </c>
      <c r="BC14" s="15">
        <f>'[1]STA-3SG'!BG24</f>
        <v>1991.2399999999998</v>
      </c>
      <c r="BD14" s="15">
        <f>'[1]STA-3SG'!BH24</f>
        <v>1942.587</v>
      </c>
      <c r="BE14" s="15">
        <f>'[1]STA-3SG'!BI24</f>
        <v>1971.2609999999997</v>
      </c>
      <c r="BF14" s="15">
        <f>'[1]STA-3SG'!BJ24</f>
        <v>2064.2170000000001</v>
      </c>
      <c r="BG14" s="15">
        <f>'[1]STA-3SG'!BK24</f>
        <v>1831.2090000000001</v>
      </c>
      <c r="BH14" s="15">
        <f>'[1]STA-3SG'!BL24</f>
        <v>1737.124</v>
      </c>
      <c r="BI14" s="15">
        <f>'[1]STA-3SG'!BM24</f>
        <v>1871.826</v>
      </c>
      <c r="BJ14" s="15">
        <f>'[1]STA-3SG'!BN24</f>
        <v>2229.6489999999999</v>
      </c>
      <c r="BK14" s="15">
        <f>'[1]STA-3SG'!BO24</f>
        <v>2154.5589999999997</v>
      </c>
      <c r="BL14" s="15">
        <f>'[1]STA-3SG'!BP24</f>
        <v>2408.7239999999997</v>
      </c>
      <c r="BM14" s="15">
        <f>'[1]STA-3SG'!BQ24</f>
        <v>2280.0649999999996</v>
      </c>
      <c r="BN14" s="15">
        <f>'[1]STA-3SG'!BR24</f>
        <v>2196.4609999999998</v>
      </c>
      <c r="BO14" s="15">
        <f>'[1]STA-3SG'!BS24</f>
        <v>2240.799</v>
      </c>
      <c r="BP14" s="15">
        <f>'[1]STA-3SG'!BT24</f>
        <v>2406.1149999999998</v>
      </c>
      <c r="BQ14" s="15">
        <f>'[1]STA-3SG'!BU24</f>
        <v>2893.57790411</v>
      </c>
      <c r="BR14" s="15">
        <f>'[1]STA-3SG'!BV24</f>
        <v>2758.1441244900002</v>
      </c>
      <c r="BS14" s="15">
        <f>'[1]STA-3SG'!BW24</f>
        <v>2321.6039999999998</v>
      </c>
      <c r="BT14" s="15">
        <f>'[1]STA-3SG'!BX24</f>
        <v>2430.2966279999996</v>
      </c>
      <c r="BU14" s="15">
        <f>'[1]STA-3SG'!BY24</f>
        <v>2874.63608935</v>
      </c>
      <c r="BV14" s="15">
        <f>'[1]STA-3SG'!BZ24</f>
        <v>2692.2697332999996</v>
      </c>
      <c r="BW14" s="15">
        <f>'[1]STA-3SG'!CA24</f>
        <v>2891.0105777399995</v>
      </c>
      <c r="BX14" s="15">
        <f>'[1]STA-3SG'!CB24</f>
        <v>2725.4384880699995</v>
      </c>
      <c r="BY14" s="15">
        <f>'[1]STA-3SG'!CC24</f>
        <v>2914.63952806</v>
      </c>
      <c r="BZ14" s="15">
        <f>'[1]STA-3SG'!CD24</f>
        <v>2888.6900052400001</v>
      </c>
      <c r="CA14" s="15">
        <f>'[1]STA-3SG'!CE24</f>
        <v>2808.7356773699994</v>
      </c>
      <c r="CB14" s="15">
        <f>'[1]STA-3SG'!CF24</f>
        <v>3028.8830327599999</v>
      </c>
      <c r="CC14" s="15">
        <f>'[1]STA-3SG'!CG24</f>
        <v>2634.9635329600001</v>
      </c>
      <c r="CD14" s="15">
        <f>'[1]STA-3SG'!CH24</f>
        <v>2437.3845399699999</v>
      </c>
      <c r="CE14" s="15">
        <f>'[1]STA-3SG'!CI24</f>
        <v>2576.922</v>
      </c>
      <c r="CF14" s="15">
        <f>'[1]STA-3SG'!CJ24</f>
        <v>2475.7335900900002</v>
      </c>
      <c r="CG14" s="15">
        <f>'[1]STA-3SG'!CK24</f>
        <v>2275.04208823</v>
      </c>
      <c r="CH14" s="15">
        <f>'[1]STA-3SG'!CL24</f>
        <v>2591.3572437100001</v>
      </c>
      <c r="CI14" s="15">
        <f>'[1]STA-3SG'!CM24</f>
        <v>2643.0247760900002</v>
      </c>
      <c r="CJ14" s="15">
        <f>'[1]STA-3SG'!CN24</f>
        <v>2533.7565602199998</v>
      </c>
      <c r="CK14" s="15">
        <f>'[1]STA-3SG'!CO24</f>
        <v>2536.676733605902</v>
      </c>
      <c r="CL14" s="15">
        <f>'[1]STA-3SG'!CP24</f>
        <v>2422.3104429214759</v>
      </c>
      <c r="CM14" s="15">
        <f>'[1]STA-3SG'!CQ24</f>
        <v>2655.3156689518451</v>
      </c>
      <c r="CN14" s="15">
        <f>'[1]STA-3SG'!CR24</f>
        <v>2850.6070959600002</v>
      </c>
      <c r="CO14" s="15">
        <f>'[1]STA-3SG'!CS24</f>
        <v>2063.4843932200001</v>
      </c>
      <c r="CP14" s="15">
        <f>'[1]STA-3SG'!CT24</f>
        <v>2147.7426014800003</v>
      </c>
      <c r="CQ14" s="15">
        <f>'[1]STA-3SG'!CU24</f>
        <v>2365.4804795999999</v>
      </c>
      <c r="CR14" s="15">
        <f>'[1]STA-3SG'!CV24</f>
        <v>2441.3022217600001</v>
      </c>
      <c r="CS14" s="15">
        <f>'[1]STA-3SG'!CW24</f>
        <v>2554.1458471199999</v>
      </c>
      <c r="CT14" s="15">
        <f>'[1]STA-3SG'!CX24</f>
        <v>2655.6471544800002</v>
      </c>
      <c r="CU14" s="15">
        <f>'[1]STA-3SG'!CY24</f>
        <v>2721.7012779600004</v>
      </c>
      <c r="CV14" s="15">
        <f>'[1]STA-3SG'!CZ24</f>
        <v>2712.3647155399999</v>
      </c>
      <c r="CW14" s="15">
        <f>'[1]STA-3SG'!DA24</f>
        <v>2712.8051751400003</v>
      </c>
      <c r="CX14" s="15">
        <f>'[1]STA-3SG'!DB24</f>
        <v>2747.08326317</v>
      </c>
      <c r="CY14" s="15">
        <f>'[1]STA-3SG'!DC24</f>
        <v>2698.6080801400003</v>
      </c>
      <c r="CZ14" s="15">
        <f>'[1]STA-3SG'!DD24</f>
        <v>2692.0895467700002</v>
      </c>
      <c r="DA14" s="15">
        <f>'[1]STA-3SG'!DE24</f>
        <v>2852.4487221700001</v>
      </c>
      <c r="DB14" s="15">
        <f>'[1]STA-3SG'!DF24</f>
        <v>2892.5389584400004</v>
      </c>
      <c r="DC14" s="15">
        <f>'[1]STA-3SG'!DG24</f>
        <v>3070.5298147600001</v>
      </c>
      <c r="DD14" s="15">
        <f>'[1]STA-3SG'!DH24</f>
        <v>3387.8785404399996</v>
      </c>
      <c r="DE14" s="15">
        <f>'[1]STA-3SG'!DI24</f>
        <v>3327.6584419999995</v>
      </c>
      <c r="DF14" s="15">
        <f>'[1]STA-3SG'!DJ24</f>
        <v>3252.3571988400004</v>
      </c>
      <c r="DG14" s="15">
        <f>'[1]STA-3SG'!DK24</f>
        <v>1534.77733386</v>
      </c>
      <c r="DH14" s="15">
        <f>'[1]STA-3SG'!DL24</f>
        <v>1353.2535636899997</v>
      </c>
      <c r="DI14" s="15">
        <f>'[1]STA-3SG'!DM24</f>
        <v>1368.7252669100003</v>
      </c>
      <c r="DJ14" s="15">
        <f>'[1]STA-3SG'!DN24</f>
        <v>1476.0642022399998</v>
      </c>
      <c r="DK14" s="15">
        <f>'[1]STA-3SG'!DO24</f>
        <v>1349.3562408399996</v>
      </c>
      <c r="DL14" s="15">
        <v>1523.1153096199998</v>
      </c>
      <c r="DM14" s="15">
        <v>1436.7360059800001</v>
      </c>
      <c r="DN14" s="15">
        <v>1479.98043893</v>
      </c>
      <c r="DO14" s="15">
        <v>1539.8083854199999</v>
      </c>
      <c r="DP14" s="15">
        <v>1467.2364547999998</v>
      </c>
      <c r="DQ14" s="15">
        <v>1605.75884782</v>
      </c>
      <c r="DR14" s="15">
        <v>1558.85526166</v>
      </c>
      <c r="DS14" s="15">
        <v>1705.6492368900001</v>
      </c>
      <c r="DT14" s="15">
        <v>1876.6563804</v>
      </c>
      <c r="DU14" s="15">
        <v>1648.5968710300001</v>
      </c>
      <c r="DV14" s="15">
        <v>1659.8741959399999</v>
      </c>
      <c r="DW14" s="15">
        <v>1706.8650797499999</v>
      </c>
      <c r="DX14" s="15">
        <v>2037.4689118699998</v>
      </c>
      <c r="DY14" s="15">
        <v>1879.8095839399998</v>
      </c>
      <c r="DZ14" s="15">
        <v>1758.14808361</v>
      </c>
      <c r="EA14" s="148">
        <v>2180.08310635</v>
      </c>
      <c r="EB14" s="148">
        <v>2136.9336335700004</v>
      </c>
      <c r="EC14" s="162">
        <v>2176.2943308700005</v>
      </c>
      <c r="ED14" s="162">
        <v>2280.9174684900004</v>
      </c>
      <c r="EE14" s="162">
        <v>2219.5537724400006</v>
      </c>
      <c r="EF14" s="162">
        <v>2297.6332788600002</v>
      </c>
      <c r="EG14" s="162">
        <v>2329.6398624500002</v>
      </c>
      <c r="EH14" s="162">
        <v>2447.4094033799997</v>
      </c>
      <c r="EI14" s="162">
        <v>1820.0820929000001</v>
      </c>
      <c r="EJ14" s="77"/>
    </row>
    <row r="15" spans="1:140" s="49" customFormat="1" ht="14.25" x14ac:dyDescent="0.2">
      <c r="A15" s="35" t="s">
        <v>200</v>
      </c>
      <c r="B15" s="14" t="s">
        <v>50</v>
      </c>
      <c r="C15" s="15">
        <f>'[1]STA-3SG'!G27</f>
        <v>23.117999999999999</v>
      </c>
      <c r="D15" s="15">
        <f>'[1]STA-3SG'!H27</f>
        <v>10.61</v>
      </c>
      <c r="E15" s="15">
        <f>'[1]STA-3SG'!I27</f>
        <v>10.635</v>
      </c>
      <c r="F15" s="15">
        <f>'[1]STA-3SG'!J27</f>
        <v>9.25</v>
      </c>
      <c r="G15" s="15">
        <f>'[1]STA-3SG'!K27</f>
        <v>9.1749999999999989</v>
      </c>
      <c r="H15" s="15">
        <f>'[1]STA-3SG'!L27</f>
        <v>9.77</v>
      </c>
      <c r="I15" s="15">
        <f>'[1]STA-3SG'!M27</f>
        <v>9.9949999999999992</v>
      </c>
      <c r="J15" s="15">
        <f>'[1]STA-3SG'!N27</f>
        <v>11.811999999999999</v>
      </c>
      <c r="K15" s="15">
        <f>'[1]STA-3SG'!O27</f>
        <v>10.318999999999999</v>
      </c>
      <c r="L15" s="15">
        <f>'[1]STA-3SG'!P27</f>
        <v>16.402999999999999</v>
      </c>
      <c r="M15" s="15">
        <f>'[1]STA-3SG'!Q27</f>
        <v>10.347999999999999</v>
      </c>
      <c r="N15" s="15">
        <f>'[1]STA-3SG'!R27</f>
        <v>18.22</v>
      </c>
      <c r="O15" s="15">
        <f>'[1]STA-3SG'!S27</f>
        <v>11.577</v>
      </c>
      <c r="P15" s="15">
        <f>'[1]STA-3SG'!T27</f>
        <v>18.340999999999998</v>
      </c>
      <c r="Q15" s="15">
        <f>'[1]STA-3SG'!U27</f>
        <v>9.8980379999999997</v>
      </c>
      <c r="R15" s="15">
        <f>'[1]STA-3SG'!V27</f>
        <v>9.2510379999999994</v>
      </c>
      <c r="S15" s="15">
        <f>'[1]STA-3SG'!W27</f>
        <v>8.9610379999999985</v>
      </c>
      <c r="T15" s="15">
        <f>'[1]STA-3SG'!X27</f>
        <v>9.4750379999999996</v>
      </c>
      <c r="U15" s="15">
        <f>'[1]STA-3SG'!Y27</f>
        <v>8.880037999999999</v>
      </c>
      <c r="V15" s="15">
        <f>'[1]STA-3SG'!Z27</f>
        <v>12.375038</v>
      </c>
      <c r="W15" s="15">
        <f>'[1]STA-3SG'!AA27</f>
        <v>19.329037999999997</v>
      </c>
      <c r="X15" s="15">
        <f>'[1]STA-3SG'!AB27</f>
        <v>18.989038000000001</v>
      </c>
      <c r="Y15" s="15">
        <f>'[1]STA-3SG'!AC27</f>
        <v>18.985037999999999</v>
      </c>
      <c r="Z15" s="15">
        <f>'[1]STA-3SG'!AD27</f>
        <v>18.094037999999998</v>
      </c>
      <c r="AA15" s="15">
        <f>'[1]STA-3SG'!AE27</f>
        <v>17.505037999999999</v>
      </c>
      <c r="AB15" s="15">
        <f>'[1]STA-3SG'!AF27</f>
        <v>17.099038</v>
      </c>
      <c r="AC15" s="15">
        <f>'[1]STA-3SG'!AG27</f>
        <v>17.925038000000001</v>
      </c>
      <c r="AD15" s="15">
        <f>'[1]STA-3SG'!AH27</f>
        <v>17.835038000000001</v>
      </c>
      <c r="AE15" s="15">
        <f>'[1]STA-3SG'!AI27</f>
        <v>18.139037999999999</v>
      </c>
      <c r="AF15" s="15">
        <f>'[1]STA-3SG'!AJ27</f>
        <v>17.480038</v>
      </c>
      <c r="AG15" s="15">
        <f>'[1]STA-3SG'!AK27</f>
        <v>24.097037999999998</v>
      </c>
      <c r="AH15" s="15">
        <f>'[1]STA-3SG'!AL27</f>
        <v>31.936037999999996</v>
      </c>
      <c r="AI15" s="15">
        <f>'[1]STA-3SG'!AM27</f>
        <v>20.293037999999999</v>
      </c>
      <c r="AJ15" s="15">
        <f>'[1]STA-3SG'!AN27</f>
        <v>24.604037999999999</v>
      </c>
      <c r="AK15" s="15">
        <f>'[1]STA-3SG'!AO27</f>
        <v>7.625</v>
      </c>
      <c r="AL15" s="15">
        <f>'[1]STA-3SG'!AP27</f>
        <v>8.298</v>
      </c>
      <c r="AM15" s="15">
        <f>'[1]STA-3SG'!AQ27</f>
        <v>16.007000000000001</v>
      </c>
      <c r="AN15" s="15">
        <f>'[1]STA-3SG'!AR27</f>
        <v>7.9949999999999992</v>
      </c>
      <c r="AO15" s="15">
        <f>'[1]STA-3SG'!AS27</f>
        <v>8.2050000000000001</v>
      </c>
      <c r="AP15" s="15">
        <f>'[1]STA-3SG'!AT27</f>
        <v>8.0419999999999998</v>
      </c>
      <c r="AQ15" s="15">
        <f>'[1]STA-3SG'!AU27</f>
        <v>8.1210000000000004</v>
      </c>
      <c r="AR15" s="15">
        <f>'[1]STA-3SG'!AV27</f>
        <v>13.142999999999999</v>
      </c>
      <c r="AS15" s="15">
        <f>'[1]STA-3SG'!AW27</f>
        <v>21.704000000000001</v>
      </c>
      <c r="AT15" s="15">
        <f>'[1]STA-3SG'!AX27</f>
        <v>21.861000000000001</v>
      </c>
      <c r="AU15" s="15">
        <f>'[1]STA-3SG'!AY27</f>
        <v>22.434999999999999</v>
      </c>
      <c r="AV15" s="15">
        <f>'[1]STA-3SG'!AZ27</f>
        <v>28.34</v>
      </c>
      <c r="AW15" s="15">
        <f>'[1]STA-3SG'!BA27</f>
        <v>32.127000000000002</v>
      </c>
      <c r="AX15" s="15">
        <f>'[1]STA-3SG'!BB27</f>
        <v>28.716999999999999</v>
      </c>
      <c r="AY15" s="15">
        <f>'[1]STA-3SG'!BC27</f>
        <v>29.466999999999999</v>
      </c>
      <c r="AZ15" s="15">
        <f>'[1]STA-3SG'!BD27</f>
        <v>31.937999999999999</v>
      </c>
      <c r="BA15" s="15">
        <f>'[1]STA-3SG'!BE27</f>
        <v>24.951999999999998</v>
      </c>
      <c r="BB15" s="15">
        <f>'[1]STA-3SG'!BF27</f>
        <v>20.805999999999997</v>
      </c>
      <c r="BC15" s="15">
        <f>'[1]STA-3SG'!BG27</f>
        <v>23.494999999999997</v>
      </c>
      <c r="BD15" s="15">
        <f>'[1]STA-3SG'!BH27</f>
        <v>31.296999999999997</v>
      </c>
      <c r="BE15" s="15">
        <f>'[1]STA-3SG'!BI27</f>
        <v>37.613999999999997</v>
      </c>
      <c r="BF15" s="15">
        <f>'[1]STA-3SG'!BJ27</f>
        <v>40.003999999999998</v>
      </c>
      <c r="BG15" s="15">
        <f>'[1]STA-3SG'!BK27</f>
        <v>48.183999999999997</v>
      </c>
      <c r="BH15" s="15">
        <f>'[1]STA-3SG'!BL27</f>
        <v>43.708999999999996</v>
      </c>
      <c r="BI15" s="15">
        <f>'[1]STA-3SG'!BM27</f>
        <v>59.692999999999998</v>
      </c>
      <c r="BJ15" s="15">
        <f>'[1]STA-3SG'!BN27</f>
        <v>24.003999999999998</v>
      </c>
      <c r="BK15" s="15">
        <f>'[1]STA-3SG'!BO27</f>
        <v>29.157</v>
      </c>
      <c r="BL15" s="15">
        <f>'[1]STA-3SG'!BP27</f>
        <v>41.643000000000001</v>
      </c>
      <c r="BM15" s="15">
        <f>'[1]STA-3SG'!BQ27</f>
        <v>27.020999999999997</v>
      </c>
      <c r="BN15" s="15">
        <f>'[1]STA-3SG'!BR27</f>
        <v>40.36</v>
      </c>
      <c r="BO15" s="15">
        <f>'[1]STA-3SG'!BS27</f>
        <v>40.082000000000001</v>
      </c>
      <c r="BP15" s="15">
        <f>'[1]STA-3SG'!BT27</f>
        <v>47.731999999999999</v>
      </c>
      <c r="BQ15" s="15">
        <f>'[1]STA-3SG'!BU27</f>
        <v>21.681999999999999</v>
      </c>
      <c r="BR15" s="15">
        <f>'[1]STA-3SG'!BV27</f>
        <v>28.799999999999997</v>
      </c>
      <c r="BS15" s="15">
        <f>'[1]STA-3SG'!BW27</f>
        <v>45.028999999999996</v>
      </c>
      <c r="BT15" s="15">
        <f>'[1]STA-3SG'!BX27</f>
        <v>24.797999999999998</v>
      </c>
      <c r="BU15" s="15">
        <f>'[1]STA-3SG'!BY27</f>
        <v>26.271999999999998</v>
      </c>
      <c r="BV15" s="15">
        <f>'[1]STA-3SG'!BZ27</f>
        <v>25.753</v>
      </c>
      <c r="BW15" s="15">
        <f>'[1]STA-3SG'!CA27</f>
        <v>23.611000000000001</v>
      </c>
      <c r="BX15" s="15">
        <f>'[1]STA-3SG'!CB27</f>
        <v>21.353999999999999</v>
      </c>
      <c r="BY15" s="15">
        <f>'[1]STA-3SG'!CC27</f>
        <v>19.78092182</v>
      </c>
      <c r="BZ15" s="15">
        <f>'[1]STA-3SG'!CD27</f>
        <v>28.713552889999999</v>
      </c>
      <c r="CA15" s="15">
        <f>'[1]STA-3SG'!CE27</f>
        <v>59.93556430999999</v>
      </c>
      <c r="CB15" s="15">
        <f>'[1]STA-3SG'!CF27</f>
        <v>67.236099039999999</v>
      </c>
      <c r="CC15" s="15">
        <f>'[1]STA-3SG'!CG27</f>
        <v>89.681713819999985</v>
      </c>
      <c r="CD15" s="15">
        <f>'[1]STA-3SG'!CH27</f>
        <v>87.091047779999997</v>
      </c>
      <c r="CE15" s="15">
        <f>'[1]STA-3SG'!CI27</f>
        <v>82.302999999999997</v>
      </c>
      <c r="CF15" s="15">
        <f>'[1]STA-3SG'!CJ27</f>
        <v>89.276409459999996</v>
      </c>
      <c r="CG15" s="15">
        <f>'[1]STA-3SG'!CK27</f>
        <v>78.128046010000006</v>
      </c>
      <c r="CH15" s="15">
        <f>'[1]STA-3SG'!CL27</f>
        <v>76.45768824000001</v>
      </c>
      <c r="CI15" s="15">
        <f>'[1]STA-3SG'!CM27</f>
        <v>69.46243192</v>
      </c>
      <c r="CJ15" s="15">
        <f>'[1]STA-3SG'!CN27</f>
        <v>82.954838719999998</v>
      </c>
      <c r="CK15" s="15">
        <f>'[1]STA-3SG'!CO27</f>
        <v>93.069628609999995</v>
      </c>
      <c r="CL15" s="15">
        <f>'[1]STA-3SG'!CP27</f>
        <v>82.407451730000005</v>
      </c>
      <c r="CM15" s="15">
        <f>'[1]STA-3SG'!CQ27</f>
        <v>96.114560949999998</v>
      </c>
      <c r="CN15" s="15">
        <f>'[1]STA-3SG'!CR27</f>
        <v>81.919671430000008</v>
      </c>
      <c r="CO15" s="15">
        <f>'[1]STA-3SG'!CS27</f>
        <v>93.564797510000005</v>
      </c>
      <c r="CP15" s="15">
        <f>'[1]STA-3SG'!CT27</f>
        <v>83.715711689999992</v>
      </c>
      <c r="CQ15" s="15">
        <f>'[1]STA-3SG'!CU27</f>
        <v>86.241735719999994</v>
      </c>
      <c r="CR15" s="15">
        <f>'[1]STA-3SG'!CV27</f>
        <v>85.012412229999995</v>
      </c>
      <c r="CS15" s="15">
        <f>'[1]STA-3SG'!CW27</f>
        <v>70.62293197000001</v>
      </c>
      <c r="CT15" s="15">
        <f>'[1]STA-3SG'!CX27</f>
        <v>24.35839872</v>
      </c>
      <c r="CU15" s="15">
        <f>'[1]STA-3SG'!CY27</f>
        <v>62.079158969999995</v>
      </c>
      <c r="CV15" s="15">
        <f>'[1]STA-3SG'!CZ27</f>
        <v>57.295963360000002</v>
      </c>
      <c r="CW15" s="15">
        <f>'[1]STA-3SG'!DA27</f>
        <v>92.70058161</v>
      </c>
      <c r="CX15" s="15">
        <f>'[1]STA-3SG'!DB27</f>
        <v>27.011824600000001</v>
      </c>
      <c r="CY15" s="15">
        <f>'[1]STA-3SG'!DC27</f>
        <v>49.969000000000001</v>
      </c>
      <c r="CZ15" s="15">
        <f>'[1]STA-3SG'!DD27</f>
        <v>67.540007329999995</v>
      </c>
      <c r="DA15" s="15">
        <f>'[1]STA-3SG'!DE27</f>
        <v>74.424181469999994</v>
      </c>
      <c r="DB15" s="15">
        <f>'[1]STA-3SG'!DF27</f>
        <v>88.768205129999998</v>
      </c>
      <c r="DC15" s="15">
        <f>'[1]STA-3SG'!DG27</f>
        <v>116.49362143</v>
      </c>
      <c r="DD15" s="15">
        <f>'[1]STA-3SG'!DH27</f>
        <v>113.455</v>
      </c>
      <c r="DE15" s="15">
        <f>'[1]STA-3SG'!DI27</f>
        <v>59.679555699999995</v>
      </c>
      <c r="DF15" s="15">
        <f>'[1]STA-3SG'!DJ27</f>
        <v>16.629099399999998</v>
      </c>
      <c r="DG15" s="15">
        <f>'[1]STA-3SG'!DK27</f>
        <v>16.939</v>
      </c>
      <c r="DH15" s="15">
        <f>'[1]STA-3SG'!DL27</f>
        <v>16.106999999999999</v>
      </c>
      <c r="DI15" s="15">
        <f>'[1]STA-3SG'!DM27</f>
        <v>16.925994589999998</v>
      </c>
      <c r="DJ15" s="15">
        <f>'[1]STA-3SG'!DN27</f>
        <v>61.339059670000005</v>
      </c>
      <c r="DK15" s="15">
        <f>'[1]STA-3SG'!DO27</f>
        <v>107.42562853</v>
      </c>
      <c r="DL15" s="15">
        <v>56.753883999999999</v>
      </c>
      <c r="DM15" s="15">
        <v>32.033130149999998</v>
      </c>
      <c r="DN15" s="15">
        <v>31.755619729999999</v>
      </c>
      <c r="DO15" s="15">
        <v>29.536100489999999</v>
      </c>
      <c r="DP15" s="15">
        <v>30.304124590000001</v>
      </c>
      <c r="DQ15" s="15">
        <v>56.601926259999999</v>
      </c>
      <c r="DR15" s="15">
        <v>90.68410643</v>
      </c>
      <c r="DS15" s="15">
        <v>152.32597597999998</v>
      </c>
      <c r="DT15" s="15">
        <v>131.80300471999999</v>
      </c>
      <c r="DU15" s="15">
        <v>130.01411243999999</v>
      </c>
      <c r="DV15" s="15">
        <v>143.59125026999999</v>
      </c>
      <c r="DW15" s="15">
        <v>163.60822440000001</v>
      </c>
      <c r="DX15" s="15">
        <v>157.71014769000001</v>
      </c>
      <c r="DY15" s="15">
        <v>160.51367468000001</v>
      </c>
      <c r="DZ15" s="15">
        <v>160.21617358999998</v>
      </c>
      <c r="EA15" s="148">
        <v>187.96829313000001</v>
      </c>
      <c r="EB15" s="148">
        <v>172.38304678</v>
      </c>
      <c r="EC15" s="162">
        <v>180.54227579000002</v>
      </c>
      <c r="ED15" s="162">
        <v>158.39640617000001</v>
      </c>
      <c r="EE15" s="162">
        <v>151.17296992999999</v>
      </c>
      <c r="EF15" s="162">
        <v>177.81212035000001</v>
      </c>
      <c r="EG15" s="162">
        <v>176.90790241000002</v>
      </c>
      <c r="EH15" s="162">
        <v>175.7488214</v>
      </c>
      <c r="EI15" s="162">
        <v>184.89765069999999</v>
      </c>
      <c r="EJ15" s="77"/>
    </row>
    <row r="16" spans="1:140" s="49" customFormat="1" ht="14.25" x14ac:dyDescent="0.2">
      <c r="A16" s="35" t="s">
        <v>201</v>
      </c>
      <c r="B16" s="14" t="s">
        <v>52</v>
      </c>
      <c r="C16" s="15">
        <f>'[1]STA-3SG'!G30</f>
        <v>192.18799999999999</v>
      </c>
      <c r="D16" s="15">
        <f>'[1]STA-3SG'!H30</f>
        <v>197.143</v>
      </c>
      <c r="E16" s="15">
        <f>'[1]STA-3SG'!I30</f>
        <v>202.214</v>
      </c>
      <c r="F16" s="15">
        <f>'[1]STA-3SG'!J30</f>
        <v>191.01</v>
      </c>
      <c r="G16" s="15">
        <f>'[1]STA-3SG'!K30</f>
        <v>196.96199999999999</v>
      </c>
      <c r="H16" s="15">
        <f>'[1]STA-3SG'!L30</f>
        <v>195.214</v>
      </c>
      <c r="I16" s="15">
        <f>'[1]STA-3SG'!M30</f>
        <v>204.172</v>
      </c>
      <c r="J16" s="15">
        <f>'[1]STA-3SG'!N30</f>
        <v>222.74699999999999</v>
      </c>
      <c r="K16" s="15">
        <f>'[1]STA-3SG'!O30</f>
        <v>224.988</v>
      </c>
      <c r="L16" s="15">
        <f>'[1]STA-3SG'!P30</f>
        <v>1009.059</v>
      </c>
      <c r="M16" s="15">
        <f>'[1]STA-3SG'!Q30</f>
        <v>1055.646</v>
      </c>
      <c r="N16" s="15">
        <f>'[1]STA-3SG'!R30</f>
        <v>1053.5920000000001</v>
      </c>
      <c r="O16" s="15">
        <f>'[1]STA-3SG'!S30</f>
        <v>1053.8240000000001</v>
      </c>
      <c r="P16" s="15">
        <f>'[1]STA-3SG'!T30</f>
        <v>168.37099999999998</v>
      </c>
      <c r="Q16" s="15">
        <f>'[1]STA-3SG'!U30</f>
        <v>123.83999999999999</v>
      </c>
      <c r="R16" s="15">
        <f>'[1]STA-3SG'!V30</f>
        <v>124.11699999999999</v>
      </c>
      <c r="S16" s="15">
        <f>'[1]STA-3SG'!W30</f>
        <v>128.01</v>
      </c>
      <c r="T16" s="15">
        <f>'[1]STA-3SG'!X30</f>
        <v>133.971</v>
      </c>
      <c r="U16" s="15">
        <f>'[1]STA-3SG'!Y30</f>
        <v>134.50899999999999</v>
      </c>
      <c r="V16" s="15">
        <f>'[1]STA-3SG'!Z30</f>
        <v>131.59299999999999</v>
      </c>
      <c r="W16" s="15">
        <f>'[1]STA-3SG'!AA30</f>
        <v>144.26499999999999</v>
      </c>
      <c r="X16" s="15">
        <f>'[1]STA-3SG'!AB30</f>
        <v>134.01</v>
      </c>
      <c r="Y16" s="15">
        <f>'[1]STA-3SG'!AC30</f>
        <v>134.48699999999999</v>
      </c>
      <c r="Z16" s="15">
        <f>'[1]STA-3SG'!AD30</f>
        <v>144.00700000000001</v>
      </c>
      <c r="AA16" s="15">
        <f>'[1]STA-3SG'!AE30</f>
        <v>148.74799999999999</v>
      </c>
      <c r="AB16" s="15">
        <f>'[1]STA-3SG'!AF30</f>
        <v>351.46199999999999</v>
      </c>
      <c r="AC16" s="15">
        <f>'[1]STA-3SG'!AG30</f>
        <v>351.19299999999998</v>
      </c>
      <c r="AD16" s="15">
        <f>'[1]STA-3SG'!AH30</f>
        <v>363.30199999999996</v>
      </c>
      <c r="AE16" s="15">
        <f>'[1]STA-3SG'!AI30</f>
        <v>364.15699999999998</v>
      </c>
      <c r="AF16" s="15">
        <f>'[1]STA-3SG'!AJ30</f>
        <v>365.14</v>
      </c>
      <c r="AG16" s="15">
        <f>'[1]STA-3SG'!AK30</f>
        <v>365.65199999999999</v>
      </c>
      <c r="AH16" s="15">
        <f>'[1]STA-3SG'!AL30</f>
        <v>350.54300000000001</v>
      </c>
      <c r="AI16" s="15">
        <f>'[1]STA-3SG'!AM30</f>
        <v>347.57900000000001</v>
      </c>
      <c r="AJ16" s="15">
        <f>'[1]STA-3SG'!AN30</f>
        <v>345.14299999999997</v>
      </c>
      <c r="AK16" s="15">
        <f>'[1]STA-3SG'!AO30</f>
        <v>406.08199999999999</v>
      </c>
      <c r="AL16" s="15">
        <f>'[1]STA-3SG'!AP30</f>
        <v>355.73099999999999</v>
      </c>
      <c r="AM16" s="15">
        <f>'[1]STA-3SG'!AQ30</f>
        <v>361.178</v>
      </c>
      <c r="AN16" s="15">
        <f>'[1]STA-3SG'!AR30</f>
        <v>362.61400000000003</v>
      </c>
      <c r="AO16" s="15">
        <f>'[1]STA-3SG'!AS30</f>
        <v>367.18</v>
      </c>
      <c r="AP16" s="15">
        <f>'[1]STA-3SG'!AT30</f>
        <v>370.70699999999999</v>
      </c>
      <c r="AQ16" s="15">
        <f>'[1]STA-3SG'!AU30</f>
        <v>237.66099999999997</v>
      </c>
      <c r="AR16" s="15">
        <f>'[1]STA-3SG'!AV30</f>
        <v>238.53399999999999</v>
      </c>
      <c r="AS16" s="15">
        <f>'[1]STA-3SG'!AW30</f>
        <v>243.142</v>
      </c>
      <c r="AT16" s="15">
        <f>'[1]STA-3SG'!AX30</f>
        <v>300.12</v>
      </c>
      <c r="AU16" s="15">
        <f>'[1]STA-3SG'!AY30</f>
        <v>289.46300000000002</v>
      </c>
      <c r="AV16" s="15">
        <f>'[1]STA-3SG'!AZ30</f>
        <v>387.50799999999998</v>
      </c>
      <c r="AW16" s="15">
        <f>'[1]STA-3SG'!BA30</f>
        <v>387.36799999999999</v>
      </c>
      <c r="AX16" s="15">
        <f>'[1]STA-3SG'!BB30</f>
        <v>393.16399999999999</v>
      </c>
      <c r="AY16" s="15">
        <f>'[1]STA-3SG'!BC30</f>
        <v>394.387</v>
      </c>
      <c r="AZ16" s="15">
        <f>'[1]STA-3SG'!BD30</f>
        <v>415.601</v>
      </c>
      <c r="BA16" s="15">
        <f>'[1]STA-3SG'!BE30</f>
        <v>404.94400000000002</v>
      </c>
      <c r="BB16" s="15">
        <f>'[1]STA-3SG'!BF30</f>
        <v>402.97899999999998</v>
      </c>
      <c r="BC16" s="15">
        <f>'[1]STA-3SG'!BG30</f>
        <v>395.16500000000002</v>
      </c>
      <c r="BD16" s="15">
        <f>'[1]STA-3SG'!BH30</f>
        <v>204.04599999999999</v>
      </c>
      <c r="BE16" s="15">
        <f>'[1]STA-3SG'!BI30</f>
        <v>198.35499999999999</v>
      </c>
      <c r="BF16" s="15">
        <f>'[1]STA-3SG'!BJ30</f>
        <v>168.06099999999998</v>
      </c>
      <c r="BG16" s="15">
        <f>'[1]STA-3SG'!BK30</f>
        <v>179.96999999999997</v>
      </c>
      <c r="BH16" s="15">
        <f>'[1]STA-3SG'!BL30</f>
        <v>226.85899999999998</v>
      </c>
      <c r="BI16" s="15">
        <f>'[1]STA-3SG'!BM30</f>
        <v>264.36299999999994</v>
      </c>
      <c r="BJ16" s="15">
        <f>'[1]STA-3SG'!BN30</f>
        <v>332.90899999999999</v>
      </c>
      <c r="BK16" s="15">
        <f>'[1]STA-3SG'!BO30</f>
        <v>294.22300000000001</v>
      </c>
      <c r="BL16" s="15">
        <f>'[1]STA-3SG'!BP30</f>
        <v>322.858</v>
      </c>
      <c r="BM16" s="15">
        <f>'[1]STA-3SG'!BQ30</f>
        <v>415.22499999999997</v>
      </c>
      <c r="BN16" s="15">
        <f>'[1]STA-3SG'!BR30</f>
        <v>380.11699999999996</v>
      </c>
      <c r="BO16" s="15">
        <f>'[1]STA-3SG'!BS30</f>
        <v>115.34099999999999</v>
      </c>
      <c r="BP16" s="15">
        <f>'[1]STA-3SG'!BT30</f>
        <v>132.08600000000001</v>
      </c>
      <c r="BQ16" s="15">
        <f>'[1]STA-3SG'!BU30</f>
        <v>205.03100000000001</v>
      </c>
      <c r="BR16" s="15">
        <f>'[1]STA-3SG'!BV30</f>
        <v>230.60900000000001</v>
      </c>
      <c r="BS16" s="15">
        <f>'[1]STA-3SG'!BW30</f>
        <v>230.85400000000001</v>
      </c>
      <c r="BT16" s="15">
        <f>'[1]STA-3SG'!BX30</f>
        <v>216.624</v>
      </c>
      <c r="BU16" s="15">
        <f>'[1]STA-3SG'!BY30</f>
        <v>259.15700000000004</v>
      </c>
      <c r="BV16" s="15">
        <f>'[1]STA-3SG'!BZ30</f>
        <v>379.91199999999998</v>
      </c>
      <c r="BW16" s="15">
        <f>'[1]STA-3SG'!CA30</f>
        <v>464.79599999999999</v>
      </c>
      <c r="BX16" s="15">
        <f>'[1]STA-3SG'!CB30</f>
        <v>506.14699999999999</v>
      </c>
      <c r="BY16" s="15">
        <f>'[1]STA-3SG'!CC30</f>
        <v>522.0123125099999</v>
      </c>
      <c r="BZ16" s="15">
        <f>'[1]STA-3SG'!CD30</f>
        <v>559.95372013999997</v>
      </c>
      <c r="CA16" s="15">
        <f>'[1]STA-3SG'!CE30</f>
        <v>427.92309230000001</v>
      </c>
      <c r="CB16" s="15">
        <f>'[1]STA-3SG'!CF30</f>
        <v>454.07150501000001</v>
      </c>
      <c r="CC16" s="15">
        <f>'[1]STA-3SG'!CG30</f>
        <v>484.97809408999996</v>
      </c>
      <c r="CD16" s="15">
        <f>'[1]STA-3SG'!CH30</f>
        <v>469.74864269</v>
      </c>
      <c r="CE16" s="15">
        <f>'[1]STA-3SG'!CI30</f>
        <v>655.10500000000002</v>
      </c>
      <c r="CF16" s="15">
        <f>'[1]STA-3SG'!CJ30</f>
        <v>736.67425838999998</v>
      </c>
      <c r="CG16" s="15">
        <f>'[1]STA-3SG'!CK30</f>
        <v>714.13633568</v>
      </c>
      <c r="CH16" s="15">
        <f>'[1]STA-3SG'!CL30</f>
        <v>666.12438513999996</v>
      </c>
      <c r="CI16" s="15">
        <f>'[1]STA-3SG'!CM30</f>
        <v>702.82044855000004</v>
      </c>
      <c r="CJ16" s="15">
        <f>'[1]STA-3SG'!CN30</f>
        <v>773.53166473999988</v>
      </c>
      <c r="CK16" s="15">
        <f>'[1]STA-3SG'!CO30</f>
        <v>844.82914500000004</v>
      </c>
      <c r="CL16" s="15">
        <f>'[1]STA-3SG'!CP30</f>
        <v>853.70561146</v>
      </c>
      <c r="CM16" s="15">
        <f>'[1]STA-3SG'!CQ30</f>
        <v>857.02144869999995</v>
      </c>
      <c r="CN16" s="15">
        <f>'[1]STA-3SG'!CR30</f>
        <v>749.86691399000006</v>
      </c>
      <c r="CO16" s="15">
        <f>'[1]STA-3SG'!CS30</f>
        <v>776.34514550999995</v>
      </c>
      <c r="CP16" s="15">
        <f>'[1]STA-3SG'!CT30</f>
        <v>779.91032491999999</v>
      </c>
      <c r="CQ16" s="15">
        <f>'[1]STA-3SG'!CU30</f>
        <v>689.01117109000006</v>
      </c>
      <c r="CR16" s="15">
        <f>'[1]STA-3SG'!CV30</f>
        <v>702.88448068000002</v>
      </c>
      <c r="CS16" s="15">
        <f>'[1]STA-3SG'!CW30</f>
        <v>689.83191900999998</v>
      </c>
      <c r="CT16" s="15">
        <f>'[1]STA-3SG'!CX30</f>
        <v>735.12849555000003</v>
      </c>
      <c r="CU16" s="15">
        <f>'[1]STA-3SG'!CY30</f>
        <v>713.45522314999994</v>
      </c>
      <c r="CV16" s="15">
        <f>'[1]STA-3SG'!CZ30</f>
        <v>597.00413112000001</v>
      </c>
      <c r="CW16" s="15">
        <f>'[1]STA-3SG'!DA30</f>
        <v>718.74080738999999</v>
      </c>
      <c r="CX16" s="15">
        <f>'[1]STA-3SG'!DB30</f>
        <v>715.15753144999996</v>
      </c>
      <c r="CY16" s="15">
        <f>'[1]STA-3SG'!DC30</f>
        <v>690.03499999999997</v>
      </c>
      <c r="CZ16" s="15">
        <f>'[1]STA-3SG'!DD30</f>
        <v>683.80005356797358</v>
      </c>
      <c r="DA16" s="15">
        <f>'[1]STA-3SG'!DE30</f>
        <v>505.15111274023491</v>
      </c>
      <c r="DB16" s="15">
        <f>'[1]STA-3SG'!DF30</f>
        <v>677.48301885000001</v>
      </c>
      <c r="DC16" s="15">
        <f>'[1]STA-3SG'!DG30</f>
        <v>682.56186281453472</v>
      </c>
      <c r="DD16" s="15">
        <f>'[1]STA-3SG'!DH30</f>
        <v>494.25528220000001</v>
      </c>
      <c r="DE16" s="15">
        <f>'[1]STA-3SG'!DI30</f>
        <v>503.22645811000001</v>
      </c>
      <c r="DF16" s="15">
        <f>'[1]STA-3SG'!DJ30</f>
        <v>504.78024086000005</v>
      </c>
      <c r="DG16" s="15">
        <f>'[1]STA-3SG'!DK30</f>
        <v>839.41262301999996</v>
      </c>
      <c r="DH16" s="15">
        <f>'[1]STA-3SG'!DL30</f>
        <v>712.57321496999998</v>
      </c>
      <c r="DI16" s="15">
        <f>'[1]STA-3SG'!DM30</f>
        <v>833.75616244000003</v>
      </c>
      <c r="DJ16" s="15">
        <f>'[1]STA-3SG'!DN30</f>
        <v>689.57233604999999</v>
      </c>
      <c r="DK16" s="15">
        <f>'[1]STA-3SG'!DO30</f>
        <v>747.48001581999995</v>
      </c>
      <c r="DL16" s="15">
        <v>1274.84280941</v>
      </c>
      <c r="DM16" s="15">
        <v>1135.8828963000001</v>
      </c>
      <c r="DN16" s="15">
        <v>1499.6380269699998</v>
      </c>
      <c r="DO16" s="15">
        <v>1618.4985012000002</v>
      </c>
      <c r="DP16" s="15">
        <v>1693.8614310199998</v>
      </c>
      <c r="DQ16" s="15">
        <v>1603.5121328000002</v>
      </c>
      <c r="DR16" s="15">
        <v>1647.08048534</v>
      </c>
      <c r="DS16" s="15">
        <v>1374.4270849899999</v>
      </c>
      <c r="DT16" s="15">
        <v>1131.5684060599999</v>
      </c>
      <c r="DU16" s="15">
        <v>1097.0230081299999</v>
      </c>
      <c r="DV16" s="15">
        <v>953.12503908999997</v>
      </c>
      <c r="DW16" s="15">
        <v>1240.16456324</v>
      </c>
      <c r="DX16" s="15">
        <v>1564.48884447</v>
      </c>
      <c r="DY16" s="15">
        <v>1511.9929011599997</v>
      </c>
      <c r="DZ16" s="15">
        <v>1581.0056383199999</v>
      </c>
      <c r="EA16" s="148">
        <v>1443.67940243</v>
      </c>
      <c r="EB16" s="148">
        <v>1559.0056916399999</v>
      </c>
      <c r="EC16" s="162">
        <v>1517.9305077800002</v>
      </c>
      <c r="ED16" s="162">
        <v>1599.37904334</v>
      </c>
      <c r="EE16" s="162">
        <v>1394.1423246500001</v>
      </c>
      <c r="EF16" s="162">
        <v>1322.1577863499999</v>
      </c>
      <c r="EG16" s="162">
        <v>1338.0692986899999</v>
      </c>
      <c r="EH16" s="162">
        <v>1584.0750928</v>
      </c>
      <c r="EI16" s="162">
        <v>1776.0219121099999</v>
      </c>
      <c r="EJ16" s="77"/>
    </row>
    <row r="17" spans="1:238" s="49" customFormat="1" ht="14.25" x14ac:dyDescent="0.2">
      <c r="A17" s="35" t="s">
        <v>202</v>
      </c>
      <c r="B17" s="14" t="s">
        <v>54</v>
      </c>
      <c r="C17" s="15">
        <f>'[1]STA-1SG'!G251+'[1]STA-2SG'!G244</f>
        <v>4175.91</v>
      </c>
      <c r="D17" s="15">
        <f>'[1]STA-1SG'!H251+'[1]STA-2SG'!H244</f>
        <v>4523.5740000000005</v>
      </c>
      <c r="E17" s="15">
        <f>'[1]STA-1SG'!I251+'[1]STA-2SG'!I244</f>
        <v>4238.7969999999996</v>
      </c>
      <c r="F17" s="15">
        <f>'[1]STA-1SG'!J251+'[1]STA-2SG'!J244</f>
        <v>4400.0719999999992</v>
      </c>
      <c r="G17" s="15">
        <f>'[1]STA-1SG'!K251+'[1]STA-2SG'!K244</f>
        <v>4373.8589999999995</v>
      </c>
      <c r="H17" s="15">
        <f>'[1]STA-1SG'!L251+'[1]STA-2SG'!L244</f>
        <v>4537.2519999999995</v>
      </c>
      <c r="I17" s="15">
        <f>'[1]STA-1SG'!M251+'[1]STA-2SG'!M244</f>
        <v>4715.5389999999998</v>
      </c>
      <c r="J17" s="15">
        <f>'[1]STA-1SG'!N251+'[1]STA-2SG'!N244</f>
        <v>4901.5749999999989</v>
      </c>
      <c r="K17" s="15">
        <f>'[1]STA-1SG'!O251+'[1]STA-2SG'!O244</f>
        <v>5061.5209999999997</v>
      </c>
      <c r="L17" s="15">
        <f>'[1]STA-1SG'!P251+'[1]STA-2SG'!P244</f>
        <v>4918.2639999999992</v>
      </c>
      <c r="M17" s="15">
        <f>'[1]STA-1SG'!Q251+'[1]STA-2SG'!Q244</f>
        <v>5032.4029999999993</v>
      </c>
      <c r="N17" s="15">
        <f>'[1]STA-1SG'!R251+'[1]STA-2SG'!R244</f>
        <v>5104.4390000000003</v>
      </c>
      <c r="O17" s="15">
        <f>'[1]STA-1SG'!S251+'[1]STA-2SG'!S244</f>
        <v>5336.6610000000001</v>
      </c>
      <c r="P17" s="15">
        <f>'[1]STA-1SG'!T251+'[1]STA-2SG'!T244</f>
        <v>5206.4170000000004</v>
      </c>
      <c r="Q17" s="15">
        <f>'[1]STA-1SG'!U251+'[1]STA-2SG'!U244</f>
        <v>5622.2880000000005</v>
      </c>
      <c r="R17" s="15">
        <f>'[1]STA-1SG'!V251+'[1]STA-2SG'!V244</f>
        <v>5403.2309999999998</v>
      </c>
      <c r="S17" s="15">
        <f>'[1]STA-1SG'!W251+'[1]STA-2SG'!W244</f>
        <v>5370.9549999999999</v>
      </c>
      <c r="T17" s="15">
        <f>'[1]STA-1SG'!X251+'[1]STA-2SG'!X244</f>
        <v>5530.71</v>
      </c>
      <c r="U17" s="15">
        <f>'[1]STA-1SG'!Y251+'[1]STA-2SG'!Y244</f>
        <v>6093.0479999999998</v>
      </c>
      <c r="V17" s="15">
        <f>'[1]STA-1SG'!Z251+'[1]STA-2SG'!Z244</f>
        <v>6733.2240000000002</v>
      </c>
      <c r="W17" s="15">
        <f>'[1]STA-1SG'!AA251+'[1]STA-2SG'!AA244</f>
        <v>6527.012999999999</v>
      </c>
      <c r="X17" s="15">
        <f>'[1]STA-1SG'!AB251+'[1]STA-2SG'!AB244</f>
        <v>6520.1120000000001</v>
      </c>
      <c r="Y17" s="15">
        <f>'[1]STA-1SG'!AC251+'[1]STA-2SG'!AC244</f>
        <v>6769.03</v>
      </c>
      <c r="Z17" s="15">
        <f>'[1]STA-1SG'!AD251+'[1]STA-2SG'!AD244</f>
        <v>6909.1440000000002</v>
      </c>
      <c r="AA17" s="15">
        <f>'[1]STA-1SG'!AE251+'[1]STA-2SG'!AE244</f>
        <v>7832.2539999999999</v>
      </c>
      <c r="AB17" s="15">
        <f>'[1]STA-1SG'!AF251+'[1]STA-2SG'!AF244</f>
        <v>7407.6889999999994</v>
      </c>
      <c r="AC17" s="15">
        <f>'[1]STA-1SG'!AG251+'[1]STA-2SG'!AG244</f>
        <v>7392.4189999999999</v>
      </c>
      <c r="AD17" s="15">
        <f>'[1]STA-1SG'!AH251+'[1]STA-2SG'!AH244</f>
        <v>7469.223</v>
      </c>
      <c r="AE17" s="15">
        <f>'[1]STA-1SG'!AI251+'[1]STA-2SG'!AI244</f>
        <v>7609.1649999999991</v>
      </c>
      <c r="AF17" s="15">
        <f>'[1]STA-1SG'!AJ251+'[1]STA-2SG'!AJ244</f>
        <v>7756.8890000000001</v>
      </c>
      <c r="AG17" s="15">
        <f>'[1]STA-1SG'!AK251+'[1]STA-2SG'!AK244</f>
        <v>7756.4989999999998</v>
      </c>
      <c r="AH17" s="15">
        <f>'[1]STA-1SG'!AL251+'[1]STA-2SG'!AL244</f>
        <v>7552.6849999999995</v>
      </c>
      <c r="AI17" s="15">
        <f>'[1]STA-1SG'!AM251+'[1]STA-2SG'!AM244</f>
        <v>7563.6699999999992</v>
      </c>
      <c r="AJ17" s="15">
        <f>'[1]STA-1SG'!AN251+'[1]STA-2SG'!AN244</f>
        <v>7736.6189999999997</v>
      </c>
      <c r="AK17" s="15">
        <f>'[1]STA-1SG'!AO251+'[1]STA-2SG'!AO244</f>
        <v>7754.8729999999996</v>
      </c>
      <c r="AL17" s="15">
        <f>'[1]STA-1SG'!AP251+'[1]STA-2SG'!AP244</f>
        <v>7554.6729999999998</v>
      </c>
      <c r="AM17" s="15">
        <f>'[1]STA-1SG'!AQ251+'[1]STA-2SG'!AQ244</f>
        <v>7893.8679999999995</v>
      </c>
      <c r="AN17" s="15">
        <f>'[1]STA-1SG'!AR251+'[1]STA-2SG'!AR244</f>
        <v>8138.13</v>
      </c>
      <c r="AO17" s="15">
        <f>'[1]STA-1SG'!AS251+'[1]STA-2SG'!AS244</f>
        <v>8181.6719999999996</v>
      </c>
      <c r="AP17" s="15">
        <f>'[1]STA-1SG'!AT251+'[1]STA-2SG'!AT244</f>
        <v>8162.2329999999993</v>
      </c>
      <c r="AQ17" s="15">
        <f>'[1]STA-1SG'!AU251+'[1]STA-2SG'!AU244</f>
        <v>7821.2179999999998</v>
      </c>
      <c r="AR17" s="15">
        <f>'[1]STA-1SG'!AV251+'[1]STA-2SG'!AV244</f>
        <v>8081.51</v>
      </c>
      <c r="AS17" s="15">
        <f>'[1]STA-1SG'!AW251+'[1]STA-2SG'!AW244</f>
        <v>8213.0429999999997</v>
      </c>
      <c r="AT17" s="15">
        <f>'[1]STA-1SG'!AX251+'[1]STA-2SG'!AX244</f>
        <v>8325.3559999999998</v>
      </c>
      <c r="AU17" s="15">
        <f>'[1]STA-1SG'!AY251+'[1]STA-2SG'!AY244</f>
        <v>8478.7780000000002</v>
      </c>
      <c r="AV17" s="15">
        <f>'[1]STA-1SG'!AZ251+'[1]STA-2SG'!AZ244</f>
        <v>7300.2849999999999</v>
      </c>
      <c r="AW17" s="15">
        <f>'[1]STA-1SG'!BA251+'[1]STA-2SG'!BA244</f>
        <v>7707.8440000000001</v>
      </c>
      <c r="AX17" s="15">
        <f>'[1]STA-1SG'!BB251+'[1]STA-2SG'!BB244</f>
        <v>7388.8789999999999</v>
      </c>
      <c r="AY17" s="15">
        <f>'[1]STA-1SG'!BC251+'[1]STA-2SG'!BC244</f>
        <v>7634.713999999999</v>
      </c>
      <c r="AZ17" s="15">
        <f>'[1]STA-1SG'!BD251+'[1]STA-2SG'!BD244</f>
        <v>7836.1059999999998</v>
      </c>
      <c r="BA17" s="15">
        <f>'[1]STA-1SG'!BE251+'[1]STA-2SG'!BE244</f>
        <v>7762.2869999999994</v>
      </c>
      <c r="BB17" s="15">
        <f>'[1]STA-1SG'!BF251+'[1]STA-2SG'!BF244</f>
        <v>8113.5369999999994</v>
      </c>
      <c r="BC17" s="15">
        <f>'[1]STA-1SG'!BG251+'[1]STA-2SG'!BG244</f>
        <v>8085.2719999999999</v>
      </c>
      <c r="BD17" s="15">
        <f>'[1]STA-1SG'!BH251+'[1]STA-2SG'!BH244</f>
        <v>8054.1674472399991</v>
      </c>
      <c r="BE17" s="15">
        <f>'[1]STA-1SG'!BI251+'[1]STA-2SG'!BI244</f>
        <v>8288.3698598599985</v>
      </c>
      <c r="BF17" s="15">
        <f>'[1]STA-1SG'!BJ251+'[1]STA-2SG'!BJ244</f>
        <v>8128.7863660525991</v>
      </c>
      <c r="BG17" s="15">
        <f>'[1]STA-1SG'!BK251+'[1]STA-2SG'!BK244</f>
        <v>8161.9262687030996</v>
      </c>
      <c r="BH17" s="15">
        <f>'[1]STA-1SG'!BL251+'[1]STA-2SG'!BL244</f>
        <v>9049.8822221099999</v>
      </c>
      <c r="BI17" s="15">
        <f>'[1]STA-1SG'!BM251+'[1]STA-2SG'!BM244</f>
        <v>9264.4722845400011</v>
      </c>
      <c r="BJ17" s="15">
        <f>'[1]STA-1SG'!BN251+'[1]STA-2SG'!BN244</f>
        <v>9181.2957611000002</v>
      </c>
      <c r="BK17" s="15">
        <f>'[1]STA-1SG'!BO251+'[1]STA-2SG'!BO244</f>
        <v>9219.4643943700012</v>
      </c>
      <c r="BL17" s="15">
        <f>'[1]STA-1SG'!BP251+'[1]STA-2SG'!BP244</f>
        <v>9003.6419755999996</v>
      </c>
      <c r="BM17" s="15">
        <f>'[1]STA-1SG'!BQ251+'[1]STA-2SG'!BQ244</f>
        <v>9221.5779888199995</v>
      </c>
      <c r="BN17" s="15">
        <f>'[1]STA-1SG'!BR251+'[1]STA-2SG'!BR244</f>
        <v>9251.9408622700012</v>
      </c>
      <c r="BO17" s="15">
        <f>'[1]STA-1SG'!BS251+'[1]STA-2SG'!BS244</f>
        <v>9505.907682269999</v>
      </c>
      <c r="BP17" s="15">
        <f>'[1]STA-1SG'!BT251+'[1]STA-2SG'!BT244</f>
        <v>9548.3474272599997</v>
      </c>
      <c r="BQ17" s="15">
        <f>'[1]STA-1SG'!BU251+'[1]STA-2SG'!BU244</f>
        <v>9907.2654787499996</v>
      </c>
      <c r="BR17" s="15">
        <f>'[1]STA-1SG'!BV251+'[1]STA-2SG'!BV244</f>
        <v>10023.82952359</v>
      </c>
      <c r="BS17" s="15">
        <f>'[1]STA-1SG'!BW251+'[1]STA-2SG'!BW244</f>
        <v>9985.2915887499985</v>
      </c>
      <c r="BT17" s="15">
        <f>'[1]STA-1SG'!BX251+'[1]STA-2SG'!BX244</f>
        <v>10070.80269975</v>
      </c>
      <c r="BU17" s="15">
        <f>'[1]STA-1SG'!BY251+'[1]STA-2SG'!BY244</f>
        <v>10292.842492269998</v>
      </c>
      <c r="BV17" s="15">
        <f>'[1]STA-1SG'!BZ251+'[1]STA-2SG'!BZ244</f>
        <v>10560.449534889998</v>
      </c>
      <c r="BW17" s="15">
        <f>'[1]STA-1SG'!CA251+'[1]STA-2SG'!CA244</f>
        <v>10515.344329389998</v>
      </c>
      <c r="BX17" s="15">
        <f>'[1]STA-1SG'!CB251+'[1]STA-2SG'!CB244</f>
        <v>10116.682427600001</v>
      </c>
      <c r="BY17" s="15">
        <f>'[1]STA-1SG'!CC251+'[1]STA-2SG'!CC244</f>
        <v>10373.760908659999</v>
      </c>
      <c r="BZ17" s="15">
        <f>'[1]STA-1SG'!CD251+'[1]STA-2SG'!CD244</f>
        <v>10514.592670790002</v>
      </c>
      <c r="CA17" s="15">
        <f>'[1]STA-1SG'!CE251+'[1]STA-2SG'!CE244</f>
        <v>10761.249062269999</v>
      </c>
      <c r="CB17" s="15">
        <f>'[1]STA-1SG'!CF251+'[1]STA-2SG'!CF244</f>
        <v>10876.40847644</v>
      </c>
      <c r="CC17" s="15">
        <f>'[1]STA-1SG'!CG251+'[1]STA-2SG'!CG244</f>
        <v>10983.34323893</v>
      </c>
      <c r="CD17" s="15">
        <f>'[1]STA-1SG'!CH251+'[1]STA-2SG'!CH244</f>
        <v>10964.578006649999</v>
      </c>
      <c r="CE17" s="15">
        <f>'[1]STA-1SG'!CI251+'[1]STA-2SG'!CI244</f>
        <v>11229.1838828</v>
      </c>
      <c r="CF17" s="15">
        <f>'[1]STA-1SG'!CJ251+'[1]STA-2SG'!CJ244</f>
        <v>11301.75741016</v>
      </c>
      <c r="CG17" s="15">
        <f>'[1]STA-1SG'!CK251+'[1]STA-2SG'!CK244</f>
        <v>11691.20542326</v>
      </c>
      <c r="CH17" s="15">
        <f>'[1]STA-1SG'!CL251+'[1]STA-2SG'!CL244</f>
        <v>11724.15125094</v>
      </c>
      <c r="CI17" s="15">
        <f>'[1]STA-1SG'!CM251+'[1]STA-2SG'!CM244</f>
        <v>11938.579695820003</v>
      </c>
      <c r="CJ17" s="15">
        <f>'[1]STA-1SG'!CN251+'[1]STA-2SG'!CN244</f>
        <v>11794.082651709998</v>
      </c>
      <c r="CK17" s="15">
        <f>'[1]STA-1SG'!CO251+'[1]STA-2SG'!CO244</f>
        <v>11675.187948100001</v>
      </c>
      <c r="CL17" s="15">
        <f>'[1]STA-1SG'!CP251+'[1]STA-2SG'!CP244</f>
        <v>12006.5000277</v>
      </c>
      <c r="CM17" s="15">
        <f>'[1]STA-1SG'!CQ251+'[1]STA-2SG'!CQ244</f>
        <v>12205.76382072</v>
      </c>
      <c r="CN17" s="15">
        <f>'[1]STA-1SG'!CR251+'[1]STA-2SG'!CR244</f>
        <v>12465.92667734</v>
      </c>
      <c r="CO17" s="15">
        <f>'[1]STA-1SG'!CS251+'[1]STA-2SG'!CS244</f>
        <v>12675.70917272</v>
      </c>
      <c r="CP17" s="15">
        <f>'[1]STA-1SG'!CT251+'[1]STA-2SG'!CT244</f>
        <v>12995.394610339999</v>
      </c>
      <c r="CQ17" s="15">
        <f>'[1]STA-1SG'!CU251+'[1]STA-2SG'!CU244</f>
        <v>13248.061667440001</v>
      </c>
      <c r="CR17" s="15">
        <f>'[1]STA-1SG'!CV251+'[1]STA-2SG'!CV244</f>
        <v>13927.405778310002</v>
      </c>
      <c r="CS17" s="15">
        <f>'[1]STA-1SG'!CW251+'[1]STA-2SG'!CW244</f>
        <v>13470.274223650002</v>
      </c>
      <c r="CT17" s="15">
        <f>'[1]STA-1SG'!CX251+'[1]STA-2SG'!CX244</f>
        <v>13263.148838259998</v>
      </c>
      <c r="CU17" s="15">
        <f>'[1]STA-1SG'!CY251+'[1]STA-2SG'!CY244</f>
        <v>13788.437432459999</v>
      </c>
      <c r="CV17" s="15">
        <f>'[1]STA-1SG'!CZ251+'[1]STA-2SG'!CZ244</f>
        <v>13647.975780520001</v>
      </c>
      <c r="CW17" s="15">
        <f>'[1]STA-1SG'!DA251+'[1]STA-2SG'!DA244</f>
        <v>13957.232197880001</v>
      </c>
      <c r="CX17" s="15">
        <f>'[1]STA-1SG'!DB251+'[1]STA-2SG'!DB244</f>
        <v>14615.596175570001</v>
      </c>
      <c r="CY17" s="15">
        <f>'[1]STA-1SG'!DC251+'[1]STA-2SG'!DC244</f>
        <v>14387.834238819998</v>
      </c>
      <c r="CZ17" s="15">
        <f>'[1]STA-1SG'!DD251+'[1]STA-2SG'!DD244</f>
        <v>14438.754922439995</v>
      </c>
      <c r="DA17" s="15">
        <f>'[1]STA-1SG'!DE251+'[1]STA-2SG'!DE244</f>
        <v>14945.64669394</v>
      </c>
      <c r="DB17" s="15">
        <f>'[1]STA-1SG'!DF251+'[1]STA-2SG'!DF244</f>
        <v>14942.030842089998</v>
      </c>
      <c r="DC17" s="15">
        <f>'[1]STA-1SG'!DG251+'[1]STA-2SG'!DG244</f>
        <v>15528.543857509998</v>
      </c>
      <c r="DD17" s="15">
        <f>'[1]STA-1SG'!DH251+'[1]STA-2SG'!DH244</f>
        <v>14986.941006729996</v>
      </c>
      <c r="DE17" s="15">
        <f>'[1]STA-1SG'!DI251+'[1]STA-2SG'!DI244</f>
        <v>15411.4446829058</v>
      </c>
      <c r="DF17" s="15">
        <f>'[1]STA-1SG'!DJ251+'[1]STA-2SG'!DJ244</f>
        <v>15510.248563087949</v>
      </c>
      <c r="DG17" s="15">
        <f>'[1]STA-1SG'!DK251+'[1]STA-2SG'!DK244</f>
        <v>15898.953576500002</v>
      </c>
      <c r="DH17" s="15">
        <f>'[1]STA-1SG'!DL251+'[1]STA-2SG'!DL244</f>
        <v>15889.84845507</v>
      </c>
      <c r="DI17" s="15">
        <f>'[1]STA-1SG'!DM251+'[1]STA-2SG'!DM244</f>
        <v>16438.335512418209</v>
      </c>
      <c r="DJ17" s="15">
        <f>'[1]STA-1SG'!DN251+'[1]STA-2SG'!DN244</f>
        <v>16229.696542825801</v>
      </c>
      <c r="DK17" s="15">
        <f>'[1]STA-1SG'!DO251+'[1]STA-2SG'!DO244</f>
        <v>16370.658631100001</v>
      </c>
      <c r="DL17" s="15">
        <v>20427.619962830006</v>
      </c>
      <c r="DM17" s="15">
        <v>20121.993174120002</v>
      </c>
      <c r="DN17" s="15">
        <v>20537.83002505916</v>
      </c>
      <c r="DO17" s="15">
        <v>20635.754714405237</v>
      </c>
      <c r="DP17" s="15">
        <v>20846.958869698941</v>
      </c>
      <c r="DQ17" s="15">
        <v>21176.807718486816</v>
      </c>
      <c r="DR17" s="15">
        <v>21117.968439604527</v>
      </c>
      <c r="DS17" s="15">
        <v>21117.204990367736</v>
      </c>
      <c r="DT17" s="15">
        <v>21367.572067895475</v>
      </c>
      <c r="DU17" s="15">
        <v>21748.073973433191</v>
      </c>
      <c r="DV17" s="15">
        <v>22711.786914476048</v>
      </c>
      <c r="DW17" s="15">
        <v>22783.90059138534</v>
      </c>
      <c r="DX17" s="15">
        <v>23130.053774983935</v>
      </c>
      <c r="DY17" s="15">
        <v>23670.830735774147</v>
      </c>
      <c r="DZ17" s="15">
        <v>23364.87210674119</v>
      </c>
      <c r="EA17" s="148">
        <v>23928.919087509992</v>
      </c>
      <c r="EB17" s="148">
        <v>24618.744659599346</v>
      </c>
      <c r="EC17" s="162">
        <v>24961.002175273719</v>
      </c>
      <c r="ED17" s="162">
        <v>24753.366140075042</v>
      </c>
      <c r="EE17" s="162">
        <v>25222.189410970943</v>
      </c>
      <c r="EF17" s="162">
        <v>25689.115560937924</v>
      </c>
      <c r="EG17" s="162">
        <v>26432.092014696045</v>
      </c>
      <c r="EH17" s="162">
        <v>27280.033173945962</v>
      </c>
      <c r="EI17" s="162">
        <v>27675.573410058529</v>
      </c>
      <c r="EJ17" s="77"/>
    </row>
    <row r="18" spans="1:238" s="49" customFormat="1" ht="14.25" x14ac:dyDescent="0.2">
      <c r="A18" s="35" t="s">
        <v>203</v>
      </c>
      <c r="B18" s="14" t="s">
        <v>56</v>
      </c>
      <c r="C18" s="15">
        <f>'[1]STA-1SG'!G270+'[1]STA-2SG'!G263</f>
        <v>8647.0934786800008</v>
      </c>
      <c r="D18" s="15">
        <f>'[1]STA-1SG'!H270+'[1]STA-2SG'!H263</f>
        <v>8679.3461153699991</v>
      </c>
      <c r="E18" s="15">
        <f>'[1]STA-1SG'!I270+'[1]STA-2SG'!I263</f>
        <v>8851.5636591799994</v>
      </c>
      <c r="F18" s="15">
        <f>'[1]STA-1SG'!J270+'[1]STA-2SG'!J263</f>
        <v>8851.1992248499992</v>
      </c>
      <c r="G18" s="15">
        <f>'[1]STA-1SG'!K270+'[1]STA-2SG'!K263</f>
        <v>8920.1387617</v>
      </c>
      <c r="H18" s="15">
        <f>'[1]STA-1SG'!L270+'[1]STA-2SG'!L263</f>
        <v>9072.5630252600004</v>
      </c>
      <c r="I18" s="15">
        <f>'[1]STA-1SG'!M270+'[1]STA-2SG'!M263</f>
        <v>9528.9980418600007</v>
      </c>
      <c r="J18" s="15">
        <f>'[1]STA-1SG'!N270+'[1]STA-2SG'!N263</f>
        <v>9577.5904324099993</v>
      </c>
      <c r="K18" s="15">
        <f>'[1]STA-1SG'!O270+'[1]STA-2SG'!O263</f>
        <v>9772.72948989</v>
      </c>
      <c r="L18" s="15">
        <f>'[1]STA-1SG'!P270+'[1]STA-2SG'!P263</f>
        <v>9093.4470630199994</v>
      </c>
      <c r="M18" s="15">
        <f>'[1]STA-1SG'!Q270+'[1]STA-2SG'!Q263</f>
        <v>9183.4598262399995</v>
      </c>
      <c r="N18" s="15">
        <f>'[1]STA-1SG'!R270+'[1]STA-2SG'!R263</f>
        <v>9258.7787562499998</v>
      </c>
      <c r="O18" s="15">
        <f>'[1]STA-1SG'!S270+'[1]STA-2SG'!S263</f>
        <v>9367.5660456400001</v>
      </c>
      <c r="P18" s="15">
        <f>'[1]STA-1SG'!T270+'[1]STA-2SG'!T263</f>
        <v>10451.72732256</v>
      </c>
      <c r="Q18" s="15">
        <f>'[1]STA-1SG'!U270+'[1]STA-2SG'!U263</f>
        <v>9928.4947016400001</v>
      </c>
      <c r="R18" s="15">
        <f>'[1]STA-1SG'!V270+'[1]STA-2SG'!V263</f>
        <v>10315.176748239999</v>
      </c>
      <c r="S18" s="15">
        <f>'[1]STA-1SG'!W270+'[1]STA-2SG'!W263</f>
        <v>10293.659418989999</v>
      </c>
      <c r="T18" s="15">
        <f>'[1]STA-1SG'!X270+'[1]STA-2SG'!X263</f>
        <v>10384.815548099999</v>
      </c>
      <c r="U18" s="15">
        <f>'[1]STA-1SG'!Y270+'[1]STA-2SG'!Y263</f>
        <v>9916.6252691200007</v>
      </c>
      <c r="V18" s="15">
        <f>'[1]STA-1SG'!Z270+'[1]STA-2SG'!Z263</f>
        <v>9800.9840365500004</v>
      </c>
      <c r="W18" s="15">
        <f>'[1]STA-1SG'!AA270+'[1]STA-2SG'!AA263</f>
        <v>10149.27332022</v>
      </c>
      <c r="X18" s="15">
        <f>'[1]STA-1SG'!AB270+'[1]STA-2SG'!AB263</f>
        <v>10488.107353519999</v>
      </c>
      <c r="Y18" s="15">
        <f>'[1]STA-1SG'!AC270+'[1]STA-2SG'!AC263</f>
        <v>10521.82911488</v>
      </c>
      <c r="Z18" s="15">
        <f>'[1]STA-1SG'!AD270+'[1]STA-2SG'!AD263</f>
        <v>10588.17137523</v>
      </c>
      <c r="AA18" s="15">
        <f>'[1]STA-1SG'!AE270+'[1]STA-2SG'!AE263</f>
        <v>10002.109652199999</v>
      </c>
      <c r="AB18" s="15">
        <f>'[1]STA-1SG'!AF270+'[1]STA-2SG'!AF263</f>
        <v>10848.352719769999</v>
      </c>
      <c r="AC18" s="15">
        <f>'[1]STA-1SG'!AG270+'[1]STA-2SG'!AG263</f>
        <v>10949.058890599999</v>
      </c>
      <c r="AD18" s="15">
        <f>'[1]STA-1SG'!AH270+'[1]STA-2SG'!AH263</f>
        <v>11038.07057202</v>
      </c>
      <c r="AE18" s="15">
        <f>'[1]STA-1SG'!AI270+'[1]STA-2SG'!AI263</f>
        <v>11243.84106886</v>
      </c>
      <c r="AF18" s="15">
        <f>'[1]STA-1SG'!AJ270+'[1]STA-2SG'!AJ263</f>
        <v>11350.314583629999</v>
      </c>
      <c r="AG18" s="15">
        <f>'[1]STA-1SG'!AK270+'[1]STA-2SG'!AK263</f>
        <v>11597.46379367</v>
      </c>
      <c r="AH18" s="15">
        <f>'[1]STA-1SG'!AL270+'[1]STA-2SG'!AL263</f>
        <v>12159.93214626</v>
      </c>
      <c r="AI18" s="15">
        <f>'[1]STA-1SG'!AM270+'[1]STA-2SG'!AM263</f>
        <v>12354.98480839</v>
      </c>
      <c r="AJ18" s="15">
        <f>'[1]STA-1SG'!AN270+'[1]STA-2SG'!AN263</f>
        <v>12527.42436759</v>
      </c>
      <c r="AK18" s="15">
        <f>'[1]STA-1SG'!AO270+'[1]STA-2SG'!AO263</f>
        <v>12500.39256982</v>
      </c>
      <c r="AL18" s="15">
        <f>'[1]STA-1SG'!AP270+'[1]STA-2SG'!AP263</f>
        <v>13245.22849756</v>
      </c>
      <c r="AM18" s="15">
        <f>'[1]STA-1SG'!AQ270+'[1]STA-2SG'!AQ263</f>
        <v>13318.727617089999</v>
      </c>
      <c r="AN18" s="15">
        <f>'[1]STA-1SG'!AR270+'[1]STA-2SG'!AR263</f>
        <v>13496.76235479</v>
      </c>
      <c r="AO18" s="15">
        <f>'[1]STA-1SG'!AS270+'[1]STA-2SG'!AS263</f>
        <v>13497.437952859998</v>
      </c>
      <c r="AP18" s="15">
        <f>'[1]STA-1SG'!AT270+'[1]STA-2SG'!AT263</f>
        <v>13969.085103089999</v>
      </c>
      <c r="AQ18" s="15">
        <f>'[1]STA-1SG'!AU270+'[1]STA-2SG'!AU263</f>
        <v>14724.409586989999</v>
      </c>
      <c r="AR18" s="15">
        <f>'[1]STA-1SG'!AV270+'[1]STA-2SG'!AV263</f>
        <v>14905.64813182</v>
      </c>
      <c r="AS18" s="15">
        <f>'[1]STA-1SG'!AW270+'[1]STA-2SG'!AW263</f>
        <v>14828.27408745</v>
      </c>
      <c r="AT18" s="15">
        <f>'[1]STA-1SG'!AX270+'[1]STA-2SG'!AX263</f>
        <v>15112.016077199998</v>
      </c>
      <c r="AU18" s="15">
        <f>'[1]STA-1SG'!AY270+'[1]STA-2SG'!AY263</f>
        <v>15443.59426303</v>
      </c>
      <c r="AV18" s="15">
        <f>'[1]STA-1SG'!AZ270+'[1]STA-2SG'!AZ263</f>
        <v>15598.945264839998</v>
      </c>
      <c r="AW18" s="15">
        <f>'[1]STA-1SG'!BA270+'[1]STA-2SG'!BA263</f>
        <v>15890.346885589999</v>
      </c>
      <c r="AX18" s="15">
        <f>'[1]STA-1SG'!BB270+'[1]STA-2SG'!BB263</f>
        <v>16111.865926189999</v>
      </c>
      <c r="AY18" s="15">
        <f>'[1]STA-1SG'!BC270+'[1]STA-2SG'!BC263</f>
        <v>16344.713964979999</v>
      </c>
      <c r="AZ18" s="15">
        <f>'[1]STA-1SG'!BD270+'[1]STA-2SG'!BD263</f>
        <v>16542.32036758</v>
      </c>
      <c r="BA18" s="15">
        <f>'[1]STA-1SG'!BE270+'[1]STA-2SG'!BE263</f>
        <v>16757.025056869996</v>
      </c>
      <c r="BB18" s="15">
        <f>'[1]STA-1SG'!BF270+'[1]STA-2SG'!BF263</f>
        <v>17120.824328499995</v>
      </c>
      <c r="BC18" s="15">
        <f>'[1]STA-1SG'!BG270+'[1]STA-2SG'!BG263</f>
        <v>17225.86577968</v>
      </c>
      <c r="BD18" s="15">
        <f>'[1]STA-1SG'!BH270+'[1]STA-2SG'!BH263</f>
        <v>17524.398059170002</v>
      </c>
      <c r="BE18" s="15">
        <f>'[1]STA-1SG'!BI270+'[1]STA-2SG'!BI263</f>
        <v>17695.190449579997</v>
      </c>
      <c r="BF18" s="15">
        <f>'[1]STA-1SG'!BJ270+'[1]STA-2SG'!BJ263</f>
        <v>17927.661675947398</v>
      </c>
      <c r="BG18" s="15">
        <f>'[1]STA-1SG'!BK270+'[1]STA-2SG'!BK263</f>
        <v>18062.906436017398</v>
      </c>
      <c r="BH18" s="15">
        <f>'[1]STA-1SG'!BL270+'[1]STA-2SG'!BL263</f>
        <v>17831.769199310002</v>
      </c>
      <c r="BI18" s="15">
        <f>'[1]STA-1SG'!BM270+'[1]STA-2SG'!BM263</f>
        <v>17986.84276938</v>
      </c>
      <c r="BJ18" s="15">
        <f>'[1]STA-1SG'!BN270+'[1]STA-2SG'!BN263</f>
        <v>18222.815616529999</v>
      </c>
      <c r="BK18" s="15">
        <f>'[1]STA-1SG'!BO270+'[1]STA-2SG'!BO263</f>
        <v>18343.028605019997</v>
      </c>
      <c r="BL18" s="15">
        <f>'[1]STA-1SG'!BP270+'[1]STA-2SG'!BP263</f>
        <v>18568.950655209999</v>
      </c>
      <c r="BM18" s="15">
        <f>'[1]STA-1SG'!BQ270+'[1]STA-2SG'!BQ263</f>
        <v>18741.923242910001</v>
      </c>
      <c r="BN18" s="15">
        <f>'[1]STA-1SG'!BR270+'[1]STA-2SG'!BR263</f>
        <v>18893.697933439998</v>
      </c>
      <c r="BO18" s="15">
        <f>'[1]STA-1SG'!BS270+'[1]STA-2SG'!BS263</f>
        <v>19096.440508399999</v>
      </c>
      <c r="BP18" s="15">
        <f>'[1]STA-1SG'!BT270+'[1]STA-2SG'!BT263</f>
        <v>19261.021719120003</v>
      </c>
      <c r="BQ18" s="15">
        <f>'[1]STA-1SG'!BU270+'[1]STA-2SG'!BU263</f>
        <v>19501.270270539997</v>
      </c>
      <c r="BR18" s="15">
        <f>'[1]STA-1SG'!BV270+'[1]STA-2SG'!BV263</f>
        <v>19695.28783935</v>
      </c>
      <c r="BS18" s="15">
        <f>'[1]STA-1SG'!BW270+'[1]STA-2SG'!BW263</f>
        <v>19773.165918330003</v>
      </c>
      <c r="BT18" s="15">
        <f>'[1]STA-1SG'!BX270+'[1]STA-2SG'!BX263</f>
        <v>19899.734541769998</v>
      </c>
      <c r="BU18" s="15">
        <f>'[1]STA-1SG'!BY270+'[1]STA-2SG'!BY263</f>
        <v>20167.40546428</v>
      </c>
      <c r="BV18" s="15">
        <f>'[1]STA-1SG'!BZ270+'[1]STA-2SG'!BZ263</f>
        <v>20175.533311949999</v>
      </c>
      <c r="BW18" s="15">
        <f>'[1]STA-1SG'!CA270+'[1]STA-2SG'!CA263</f>
        <v>20387.248921720002</v>
      </c>
      <c r="BX18" s="15">
        <f>'[1]STA-1SG'!CB270+'[1]STA-2SG'!CB263</f>
        <v>20553.452225410001</v>
      </c>
      <c r="BY18" s="15">
        <f>'[1]STA-1SG'!CC270+'[1]STA-2SG'!CC263</f>
        <v>20650.97090729</v>
      </c>
      <c r="BZ18" s="15">
        <f>'[1]STA-1SG'!CD270+'[1]STA-2SG'!CD263</f>
        <v>20689.390330440001</v>
      </c>
      <c r="CA18" s="15">
        <f>'[1]STA-1SG'!CE270+'[1]STA-2SG'!CE263</f>
        <v>20964.110745720001</v>
      </c>
      <c r="CB18" s="15">
        <f>'[1]STA-1SG'!CF270+'[1]STA-2SG'!CF263</f>
        <v>21065.184881699999</v>
      </c>
      <c r="CC18" s="15">
        <f>'[1]STA-1SG'!CG270+'[1]STA-2SG'!CG263</f>
        <v>21344.3080563</v>
      </c>
      <c r="CD18" s="15">
        <f>'[1]STA-1SG'!CH270+'[1]STA-2SG'!CH263</f>
        <v>21705.1444152</v>
      </c>
      <c r="CE18" s="15">
        <f>'[1]STA-1SG'!CI270+'[1]STA-2SG'!CI263</f>
        <v>22068.191525249997</v>
      </c>
      <c r="CF18" s="15">
        <f>'[1]STA-1SG'!CJ270+'[1]STA-2SG'!CJ263</f>
        <v>22131.352869550003</v>
      </c>
      <c r="CG18" s="15">
        <f>'[1]STA-1SG'!CK270+'[1]STA-2SG'!CK263</f>
        <v>21953.87527968</v>
      </c>
      <c r="CH18" s="15">
        <f>'[1]STA-1SG'!CL270+'[1]STA-2SG'!CL263</f>
        <v>22332.700130730002</v>
      </c>
      <c r="CI18" s="15">
        <f>'[1]STA-1SG'!CM270+'[1]STA-2SG'!CM263</f>
        <v>22282.930566409999</v>
      </c>
      <c r="CJ18" s="15">
        <f>'[1]STA-1SG'!CN270+'[1]STA-2SG'!CN263</f>
        <v>22528.508470400004</v>
      </c>
      <c r="CK18" s="15">
        <f>'[1]STA-1SG'!CO270+'[1]STA-2SG'!CO263</f>
        <v>22500.515598720009</v>
      </c>
      <c r="CL18" s="15">
        <f>'[1]STA-1SG'!CP270+'[1]STA-2SG'!CP263</f>
        <v>22452.317805032999</v>
      </c>
      <c r="CM18" s="15">
        <f>'[1]STA-1SG'!CQ270+'[1]STA-2SG'!CQ263</f>
        <v>22675.858482011994</v>
      </c>
      <c r="CN18" s="15">
        <f>'[1]STA-1SG'!CR270+'[1]STA-2SG'!CR263</f>
        <v>22891.705670764997</v>
      </c>
      <c r="CO18" s="15">
        <f>'[1]STA-1SG'!CS270+'[1]STA-2SG'!CS263</f>
        <v>22912.461579930001</v>
      </c>
      <c r="CP18" s="15">
        <f>'[1]STA-1SG'!CT270+'[1]STA-2SG'!CT263</f>
        <v>23117.263337809996</v>
      </c>
      <c r="CQ18" s="15">
        <f>'[1]STA-1SG'!CU270+'[1]STA-2SG'!CU263</f>
        <v>23342.736591469995</v>
      </c>
      <c r="CR18" s="15">
        <f>'[1]STA-1SG'!CV270+'[1]STA-2SG'!CV263</f>
        <v>22973.095278820005</v>
      </c>
      <c r="CS18" s="15">
        <f>'[1]STA-1SG'!CW270+'[1]STA-2SG'!CW263</f>
        <v>22971.164484779998</v>
      </c>
      <c r="CT18" s="15">
        <f>'[1]STA-1SG'!CX270+'[1]STA-2SG'!CX263</f>
        <v>23227.60327928</v>
      </c>
      <c r="CU18" s="15">
        <f>'[1]STA-1SG'!CY270+'[1]STA-2SG'!CY263</f>
        <v>23437.980669470002</v>
      </c>
      <c r="CV18" s="15">
        <f>'[1]STA-1SG'!CZ270+'[1]STA-2SG'!CZ263</f>
        <v>23508.936898750002</v>
      </c>
      <c r="CW18" s="15">
        <f>'[1]STA-1SG'!DA270+'[1]STA-2SG'!DA263</f>
        <v>23707.794604620001</v>
      </c>
      <c r="CX18" s="15">
        <f>'[1]STA-1SG'!DB270+'[1]STA-2SG'!DB263</f>
        <v>23730.890792310001</v>
      </c>
      <c r="CY18" s="15">
        <f>'[1]STA-1SG'!DC270+'[1]STA-2SG'!DC263</f>
        <v>23937.467824380001</v>
      </c>
      <c r="CZ18" s="15">
        <f>'[1]STA-1SG'!DD270+'[1]STA-2SG'!DD263</f>
        <v>24320.711181840001</v>
      </c>
      <c r="DA18" s="15">
        <f>'[1]STA-1SG'!DE270+'[1]STA-2SG'!DE263</f>
        <v>24428.172753340004</v>
      </c>
      <c r="DB18" s="15">
        <f>'[1]STA-1SG'!DF270+'[1]STA-2SG'!DF263</f>
        <v>24707.21812428</v>
      </c>
      <c r="DC18" s="15">
        <f>'[1]STA-1SG'!DG270+'[1]STA-2SG'!DG263</f>
        <v>25060.77932383</v>
      </c>
      <c r="DD18" s="15">
        <f>'[1]STA-1SG'!DH270+'[1]STA-2SG'!DH263</f>
        <v>25305.440544199999</v>
      </c>
      <c r="DE18" s="15">
        <f>'[1]STA-1SG'!DI270+'[1]STA-2SG'!DI263</f>
        <v>25475.544015869997</v>
      </c>
      <c r="DF18" s="15">
        <f>'[1]STA-1SG'!DJ270+'[1]STA-2SG'!DJ263</f>
        <v>25442.777902059999</v>
      </c>
      <c r="DG18" s="15">
        <f>'[1]STA-1SG'!DK270+'[1]STA-2SG'!DK263</f>
        <v>25660.028592370007</v>
      </c>
      <c r="DH18" s="15">
        <f>'[1]STA-1SG'!DL270+'[1]STA-2SG'!DL263</f>
        <v>25927.615540520001</v>
      </c>
      <c r="DI18" s="15">
        <f>'[1]STA-1SG'!DM270+'[1]STA-2SG'!DM263</f>
        <v>26054.592762799995</v>
      </c>
      <c r="DJ18" s="15">
        <f>'[1]STA-1SG'!DN270+'[1]STA-2SG'!DN263</f>
        <v>26218.138152540003</v>
      </c>
      <c r="DK18" s="15">
        <f>'[1]STA-1SG'!DO270+'[1]STA-2SG'!DO263</f>
        <v>26413.55472769</v>
      </c>
      <c r="DL18" s="15">
        <v>32116.626339210008</v>
      </c>
      <c r="DM18" s="15">
        <v>32514.468185900001</v>
      </c>
      <c r="DN18" s="15">
        <v>32726.874667051085</v>
      </c>
      <c r="DO18" s="15">
        <v>32948.948658803616</v>
      </c>
      <c r="DP18" s="15">
        <v>33448.732935733693</v>
      </c>
      <c r="DQ18" s="15">
        <v>33947.223179391396</v>
      </c>
      <c r="DR18" s="15">
        <v>34187.850015335956</v>
      </c>
      <c r="DS18" s="15">
        <v>34638.718962250045</v>
      </c>
      <c r="DT18" s="15">
        <v>34958.867023218882</v>
      </c>
      <c r="DU18" s="15">
        <v>35538.356840270128</v>
      </c>
      <c r="DV18" s="15">
        <v>36061.713347848876</v>
      </c>
      <c r="DW18" s="15">
        <v>36702.538356887897</v>
      </c>
      <c r="DX18" s="15">
        <v>37081.357600141113</v>
      </c>
      <c r="DY18" s="15">
        <v>37293.494860803963</v>
      </c>
      <c r="DZ18" s="15">
        <v>37816.5544618403</v>
      </c>
      <c r="EA18" s="148">
        <v>38172.155034370007</v>
      </c>
      <c r="EB18" s="148">
        <v>38284.139520847544</v>
      </c>
      <c r="EC18" s="162">
        <v>38557.322003462228</v>
      </c>
      <c r="ED18" s="162">
        <v>39049.072379730795</v>
      </c>
      <c r="EE18" s="162">
        <v>39491.67951844351</v>
      </c>
      <c r="EF18" s="162">
        <v>39787.409478901391</v>
      </c>
      <c r="EG18" s="162">
        <v>40241.608200259478</v>
      </c>
      <c r="EH18" s="162">
        <v>40850.770762160646</v>
      </c>
      <c r="EI18" s="162">
        <v>41602.606230415891</v>
      </c>
      <c r="EJ18" s="77"/>
    </row>
    <row r="19" spans="1:238" s="80" customFormat="1" ht="15" x14ac:dyDescent="0.25">
      <c r="A19" s="78" t="s">
        <v>204</v>
      </c>
      <c r="B19" s="12" t="s">
        <v>205</v>
      </c>
      <c r="C19" s="79">
        <f t="shared" ref="C19:BN19" si="10">C20+C21+C28</f>
        <v>12493.803988511125</v>
      </c>
      <c r="D19" s="79">
        <f t="shared" si="10"/>
        <v>13155.608859845965</v>
      </c>
      <c r="E19" s="79">
        <f t="shared" si="10"/>
        <v>12990.695329171198</v>
      </c>
      <c r="F19" s="79">
        <f t="shared" si="10"/>
        <v>12765.650239017057</v>
      </c>
      <c r="G19" s="79">
        <f t="shared" si="10"/>
        <v>12838.817366114301</v>
      </c>
      <c r="H19" s="79">
        <f t="shared" si="10"/>
        <v>12445.907391042674</v>
      </c>
      <c r="I19" s="79">
        <f t="shared" si="10"/>
        <v>13228.250900106512</v>
      </c>
      <c r="J19" s="79">
        <f t="shared" si="10"/>
        <v>13198.085452991705</v>
      </c>
      <c r="K19" s="79">
        <f t="shared" si="10"/>
        <v>12433.694198535055</v>
      </c>
      <c r="L19" s="79">
        <f t="shared" si="10"/>
        <v>12419.180271069406</v>
      </c>
      <c r="M19" s="79">
        <f t="shared" si="10"/>
        <v>12701.279665309568</v>
      </c>
      <c r="N19" s="79">
        <f t="shared" si="10"/>
        <v>12389.979437306476</v>
      </c>
      <c r="O19" s="79">
        <f t="shared" si="10"/>
        <v>12757.936522028966</v>
      </c>
      <c r="P19" s="79">
        <f t="shared" si="10"/>
        <v>12810.96127200764</v>
      </c>
      <c r="Q19" s="79">
        <f t="shared" si="10"/>
        <v>12821.571089749999</v>
      </c>
      <c r="R19" s="79">
        <f t="shared" si="10"/>
        <v>13677.269689649998</v>
      </c>
      <c r="S19" s="79">
        <f t="shared" si="10"/>
        <v>13599.105266549999</v>
      </c>
      <c r="T19" s="79">
        <f t="shared" si="10"/>
        <v>14030.080612849999</v>
      </c>
      <c r="U19" s="79">
        <f t="shared" si="10"/>
        <v>13208.547959399999</v>
      </c>
      <c r="V19" s="79">
        <f t="shared" si="10"/>
        <v>13486.504792399999</v>
      </c>
      <c r="W19" s="79">
        <f t="shared" si="10"/>
        <v>13626.679858399999</v>
      </c>
      <c r="X19" s="79">
        <f t="shared" si="10"/>
        <v>13938.087858399998</v>
      </c>
      <c r="Y19" s="79">
        <f t="shared" si="10"/>
        <v>14551.294198299998</v>
      </c>
      <c r="Z19" s="79">
        <f t="shared" si="10"/>
        <v>14807.7728849</v>
      </c>
      <c r="AA19" s="79">
        <f t="shared" si="10"/>
        <v>14806.865650099999</v>
      </c>
      <c r="AB19" s="79">
        <f t="shared" si="10"/>
        <v>14648.00251765</v>
      </c>
      <c r="AC19" s="79">
        <f t="shared" si="10"/>
        <v>14410.190497199999</v>
      </c>
      <c r="AD19" s="79">
        <f t="shared" si="10"/>
        <v>14826.530643749998</v>
      </c>
      <c r="AE19" s="79">
        <f t="shared" si="10"/>
        <v>15590.310596699997</v>
      </c>
      <c r="AF19" s="79">
        <f t="shared" si="10"/>
        <v>15807.3180366</v>
      </c>
      <c r="AG19" s="79">
        <f t="shared" si="10"/>
        <v>16462.4852297</v>
      </c>
      <c r="AH19" s="79">
        <f t="shared" si="10"/>
        <v>16628.2324095</v>
      </c>
      <c r="AI19" s="79">
        <f t="shared" si="10"/>
        <v>15821.621162699999</v>
      </c>
      <c r="AJ19" s="79">
        <f t="shared" si="10"/>
        <v>15671.22868265</v>
      </c>
      <c r="AK19" s="79">
        <f t="shared" si="10"/>
        <v>16332.994981899999</v>
      </c>
      <c r="AL19" s="79">
        <f t="shared" si="10"/>
        <v>16487.738481699998</v>
      </c>
      <c r="AM19" s="79">
        <f t="shared" si="10"/>
        <v>16999.2273546</v>
      </c>
      <c r="AN19" s="79">
        <f t="shared" si="10"/>
        <v>16922.26988095</v>
      </c>
      <c r="AO19" s="79">
        <f t="shared" si="10"/>
        <v>17190.404280700001</v>
      </c>
      <c r="AP19" s="79">
        <f t="shared" si="10"/>
        <v>17573.564466899999</v>
      </c>
      <c r="AQ19" s="79">
        <f t="shared" si="10"/>
        <v>17454.24228291024</v>
      </c>
      <c r="AR19" s="79">
        <f t="shared" si="10"/>
        <v>17082.709256143618</v>
      </c>
      <c r="AS19" s="79">
        <f t="shared" si="10"/>
        <v>17321.944845757058</v>
      </c>
      <c r="AT19" s="79">
        <f t="shared" si="10"/>
        <v>17467.580664150002</v>
      </c>
      <c r="AU19" s="79">
        <f t="shared" si="10"/>
        <v>17370.210664699996</v>
      </c>
      <c r="AV19" s="79">
        <f t="shared" si="10"/>
        <v>17369.443936479998</v>
      </c>
      <c r="AW19" s="79">
        <f t="shared" si="10"/>
        <v>17735.601367789997</v>
      </c>
      <c r="AX19" s="79">
        <f t="shared" si="10"/>
        <v>18741.71725414355</v>
      </c>
      <c r="AY19" s="79">
        <f t="shared" si="10"/>
        <v>19012.97977061</v>
      </c>
      <c r="AZ19" s="79">
        <f t="shared" si="10"/>
        <v>19709.022747700001</v>
      </c>
      <c r="BA19" s="79">
        <f t="shared" si="10"/>
        <v>20522.95694679</v>
      </c>
      <c r="BB19" s="79">
        <f t="shared" si="10"/>
        <v>20948.779750269998</v>
      </c>
      <c r="BC19" s="79">
        <f t="shared" si="10"/>
        <v>20610.883923579997</v>
      </c>
      <c r="BD19" s="79">
        <f t="shared" si="10"/>
        <v>21504.647341520002</v>
      </c>
      <c r="BE19" s="79">
        <f t="shared" si="10"/>
        <v>22232.36492548</v>
      </c>
      <c r="BF19" s="79">
        <f t="shared" si="10"/>
        <v>22611.562240299998</v>
      </c>
      <c r="BG19" s="79">
        <f t="shared" si="10"/>
        <v>22512.196469629998</v>
      </c>
      <c r="BH19" s="79">
        <f t="shared" si="10"/>
        <v>23264.284225670002</v>
      </c>
      <c r="BI19" s="79">
        <f t="shared" si="10"/>
        <v>23035.390544220001</v>
      </c>
      <c r="BJ19" s="79">
        <f t="shared" si="10"/>
        <v>22583.525229167</v>
      </c>
      <c r="BK19" s="79">
        <f t="shared" si="10"/>
        <v>23063.387147699999</v>
      </c>
      <c r="BL19" s="79">
        <f t="shared" si="10"/>
        <v>23486.609285929997</v>
      </c>
      <c r="BM19" s="79">
        <f t="shared" si="10"/>
        <v>22491.094766009999</v>
      </c>
      <c r="BN19" s="79">
        <f t="shared" si="10"/>
        <v>24844.539130129997</v>
      </c>
      <c r="BO19" s="79">
        <f t="shared" ref="BO19:CD19" si="11">BO20+BO21+BO28</f>
        <v>24931.358494209999</v>
      </c>
      <c r="BP19" s="79">
        <f t="shared" si="11"/>
        <v>25695.205064309997</v>
      </c>
      <c r="BQ19" s="79">
        <f t="shared" si="11"/>
        <v>24986.009612079997</v>
      </c>
      <c r="BR19" s="79">
        <f t="shared" si="11"/>
        <v>26193.867629840002</v>
      </c>
      <c r="BS19" s="79">
        <f t="shared" si="11"/>
        <v>24802.217195462916</v>
      </c>
      <c r="BT19" s="79">
        <f t="shared" si="11"/>
        <v>25902.28945763292</v>
      </c>
      <c r="BU19" s="79">
        <f t="shared" si="11"/>
        <v>27711.295415952762</v>
      </c>
      <c r="BV19" s="79">
        <f t="shared" si="11"/>
        <v>27025.442786642761</v>
      </c>
      <c r="BW19" s="79">
        <f t="shared" si="11"/>
        <v>27782.041922396569</v>
      </c>
      <c r="BX19" s="79">
        <f t="shared" si="11"/>
        <v>27770.363621786571</v>
      </c>
      <c r="BY19" s="79">
        <f t="shared" si="11"/>
        <v>28000.138309880516</v>
      </c>
      <c r="BZ19" s="79">
        <f t="shared" si="11"/>
        <v>29772.232654210507</v>
      </c>
      <c r="CA19" s="79">
        <f t="shared" si="11"/>
        <v>28170.285585091904</v>
      </c>
      <c r="CB19" s="79">
        <f t="shared" si="11"/>
        <v>28985.311478711905</v>
      </c>
      <c r="CC19" s="79">
        <f t="shared" si="11"/>
        <v>29172.009019765203</v>
      </c>
      <c r="CD19" s="79">
        <f t="shared" si="11"/>
        <v>29711.413215160475</v>
      </c>
      <c r="CE19" s="79">
        <f>CE20+CE21+CE28+CE34</f>
        <v>29240.898544100215</v>
      </c>
      <c r="CF19" s="79">
        <f t="shared" ref="CF19:DK19" si="12">CF20+CF21+CF28+CF34</f>
        <v>49024.773345741043</v>
      </c>
      <c r="CG19" s="79">
        <f t="shared" si="12"/>
        <v>48866.012437953999</v>
      </c>
      <c r="CH19" s="79">
        <f t="shared" si="12"/>
        <v>44697.798884726064</v>
      </c>
      <c r="CI19" s="79">
        <f t="shared" si="12"/>
        <v>45883.94396918748</v>
      </c>
      <c r="CJ19" s="79">
        <f t="shared" si="12"/>
        <v>46238.175730365692</v>
      </c>
      <c r="CK19" s="79">
        <f t="shared" si="12"/>
        <v>46812.847583942763</v>
      </c>
      <c r="CL19" s="79">
        <f t="shared" si="12"/>
        <v>46660.052297787181</v>
      </c>
      <c r="CM19" s="79">
        <f t="shared" si="12"/>
        <v>46482.21134495399</v>
      </c>
      <c r="CN19" s="79">
        <f t="shared" si="12"/>
        <v>45984.380954583103</v>
      </c>
      <c r="CO19" s="79">
        <f t="shared" si="12"/>
        <v>47830.759178641158</v>
      </c>
      <c r="CP19" s="79">
        <f t="shared" si="12"/>
        <v>48505.778093347217</v>
      </c>
      <c r="CQ19" s="79">
        <f t="shared" si="12"/>
        <v>48730.421261638134</v>
      </c>
      <c r="CR19" s="79">
        <f t="shared" si="12"/>
        <v>49761.93897777149</v>
      </c>
      <c r="CS19" s="79">
        <f t="shared" si="12"/>
        <v>49653.189128336955</v>
      </c>
      <c r="CT19" s="79">
        <f t="shared" si="12"/>
        <v>50946.577121141505</v>
      </c>
      <c r="CU19" s="79">
        <f t="shared" si="12"/>
        <v>52166.200058409602</v>
      </c>
      <c r="CV19" s="79">
        <f t="shared" si="12"/>
        <v>51841.659217702771</v>
      </c>
      <c r="CW19" s="79">
        <f t="shared" si="12"/>
        <v>49176.111397650871</v>
      </c>
      <c r="CX19" s="79">
        <f t="shared" si="12"/>
        <v>50009.707347592521</v>
      </c>
      <c r="CY19" s="79">
        <f t="shared" si="12"/>
        <v>51097.055695687224</v>
      </c>
      <c r="CZ19" s="79">
        <f t="shared" si="12"/>
        <v>51095.847001172209</v>
      </c>
      <c r="DA19" s="79">
        <f t="shared" si="12"/>
        <v>51857.189422337207</v>
      </c>
      <c r="DB19" s="79">
        <f t="shared" si="12"/>
        <v>52656.875636028155</v>
      </c>
      <c r="DC19" s="79">
        <f t="shared" si="12"/>
        <v>52566.002871865203</v>
      </c>
      <c r="DD19" s="79">
        <f t="shared" si="12"/>
        <v>51693.637295496737</v>
      </c>
      <c r="DE19" s="79">
        <f t="shared" si="12"/>
        <v>51434.392561271641</v>
      </c>
      <c r="DF19" s="79">
        <f t="shared" si="12"/>
        <v>50718.57391542886</v>
      </c>
      <c r="DG19" s="79">
        <f t="shared" si="12"/>
        <v>51353.837113899863</v>
      </c>
      <c r="DH19" s="79">
        <f t="shared" si="12"/>
        <v>52025.40876708521</v>
      </c>
      <c r="DI19" s="79">
        <f t="shared" si="12"/>
        <v>51813.232722080305</v>
      </c>
      <c r="DJ19" s="79">
        <f t="shared" si="12"/>
        <v>52958.413372785202</v>
      </c>
      <c r="DK19" s="79">
        <f t="shared" si="12"/>
        <v>55181.782805893075</v>
      </c>
      <c r="DL19" s="79">
        <v>62120.668861058562</v>
      </c>
      <c r="DM19" s="79">
        <v>61443.340923341559</v>
      </c>
      <c r="DN19" s="79">
        <v>61565.077476164268</v>
      </c>
      <c r="DO19" s="79">
        <v>63581.871959143042</v>
      </c>
      <c r="DP19" s="79">
        <v>64054.522927960614</v>
      </c>
      <c r="DQ19" s="79">
        <v>65080.024805671128</v>
      </c>
      <c r="DR19" s="79">
        <v>66119.086928096993</v>
      </c>
      <c r="DS19" s="79">
        <v>68217.921488501452</v>
      </c>
      <c r="DT19" s="79">
        <v>67978.600509304713</v>
      </c>
      <c r="DU19" s="79">
        <v>70057.196107230484</v>
      </c>
      <c r="DV19" s="79">
        <v>69381.862962992804</v>
      </c>
      <c r="DW19" s="79">
        <v>68957.842226187713</v>
      </c>
      <c r="DX19" s="79">
        <v>67577.684448433953</v>
      </c>
      <c r="DY19" s="79">
        <v>68196.486225988076</v>
      </c>
      <c r="DZ19" s="79">
        <v>68017.405648421351</v>
      </c>
      <c r="EA19" s="152">
        <v>68553.39921246728</v>
      </c>
      <c r="EB19" s="152">
        <v>69508.650251691855</v>
      </c>
      <c r="EC19" s="152">
        <v>69538.465200635343</v>
      </c>
      <c r="ED19" s="152">
        <v>72917.912972103833</v>
      </c>
      <c r="EE19" s="152">
        <v>73927.453861832415</v>
      </c>
      <c r="EF19" s="152">
        <v>75520.107401875226</v>
      </c>
      <c r="EG19" s="152">
        <v>73548.175663657923</v>
      </c>
      <c r="EH19" s="152">
        <v>76157.851134218974</v>
      </c>
      <c r="EI19" s="152">
        <v>74366.393774098658</v>
      </c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</row>
    <row r="20" spans="1:238" s="36" customFormat="1" ht="15" x14ac:dyDescent="0.25">
      <c r="A20" s="35" t="s">
        <v>206</v>
      </c>
      <c r="B20" s="12" t="s">
        <v>207</v>
      </c>
      <c r="C20" s="13">
        <f>'[1]STA-3SG'!G38</f>
        <v>513.29863910000006</v>
      </c>
      <c r="D20" s="13">
        <f>'[1]STA-3SG'!H38</f>
        <v>536.54850939999994</v>
      </c>
      <c r="E20" s="13">
        <f>'[1]STA-3SG'!I38</f>
        <v>547.83480850000001</v>
      </c>
      <c r="F20" s="13">
        <f>'[1]STA-3SG'!J38</f>
        <v>521.06593805</v>
      </c>
      <c r="G20" s="13">
        <f>'[1]STA-3SG'!K38</f>
        <v>576.96549789999995</v>
      </c>
      <c r="H20" s="13">
        <f>'[1]STA-3SG'!L38</f>
        <v>552.81643755000005</v>
      </c>
      <c r="I20" s="13">
        <f>'[1]STA-3SG'!M38</f>
        <v>539.03099075</v>
      </c>
      <c r="J20" s="13">
        <f>'[1]STA-3SG'!N38</f>
        <v>575.03931069999999</v>
      </c>
      <c r="K20" s="13">
        <f>'[1]STA-3SG'!O38</f>
        <v>543.67814395000005</v>
      </c>
      <c r="L20" s="13">
        <f>'[1]STA-3SG'!P38</f>
        <v>529.7161102</v>
      </c>
      <c r="M20" s="13">
        <f>'[1]STA-3SG'!Q38</f>
        <v>547.05275574999996</v>
      </c>
      <c r="N20" s="13">
        <f>'[1]STA-3SG'!R38</f>
        <v>554.00631559999999</v>
      </c>
      <c r="O20" s="13">
        <f>'[1]STA-3SG'!S38</f>
        <v>559.95386855000004</v>
      </c>
      <c r="P20" s="13">
        <f>'[1]STA-3SG'!T38</f>
        <v>566.42247394999981</v>
      </c>
      <c r="Q20" s="13">
        <f>'[1]STA-3SG'!U38</f>
        <v>554.98175374999994</v>
      </c>
      <c r="R20" s="13">
        <f>'[1]STA-3SG'!V38</f>
        <v>559.15332665000005</v>
      </c>
      <c r="S20" s="13">
        <f>'[1]STA-3SG'!W38</f>
        <v>608.83226654999999</v>
      </c>
      <c r="T20" s="13">
        <f>'[1]STA-3SG'!X38</f>
        <v>569.63661285000001</v>
      </c>
      <c r="U20" s="13">
        <f>'[1]STA-3SG'!Y38</f>
        <v>595.26695939999991</v>
      </c>
      <c r="V20" s="13">
        <f>'[1]STA-3SG'!Z38</f>
        <v>637.61979240000005</v>
      </c>
      <c r="W20" s="13">
        <f>'[1]STA-3SG'!AA38</f>
        <v>584.6288583999999</v>
      </c>
      <c r="X20" s="13">
        <f>'[1]STA-3SG'!AB38</f>
        <v>587.42385839999997</v>
      </c>
      <c r="Y20" s="13">
        <f>'[1]STA-3SG'!AC38</f>
        <v>603.99219830000004</v>
      </c>
      <c r="Z20" s="13">
        <f>'[1]STA-3SG'!AD38</f>
        <v>574.84288489999994</v>
      </c>
      <c r="AA20" s="13">
        <f>'[1]STA-3SG'!AE38</f>
        <v>644.20883810000009</v>
      </c>
      <c r="AB20" s="13">
        <f>'[1]STA-3SG'!AF38</f>
        <v>609.44051764999995</v>
      </c>
      <c r="AC20" s="13">
        <f>'[1]STA-3SG'!AG38</f>
        <v>606.07449719999988</v>
      </c>
      <c r="AD20" s="13">
        <f>'[1]STA-3SG'!AH38</f>
        <v>646.36864374999993</v>
      </c>
      <c r="AE20" s="13">
        <f>'[1]STA-3SG'!AI38</f>
        <v>625.63259670000002</v>
      </c>
      <c r="AF20" s="13">
        <f>'[1]STA-3SG'!AJ38</f>
        <v>631.54603659999998</v>
      </c>
      <c r="AG20" s="13">
        <f>'[1]STA-3SG'!AK38</f>
        <v>667.00622970000006</v>
      </c>
      <c r="AH20" s="13">
        <f>'[1]STA-3SG'!AL38</f>
        <v>669.59240950000003</v>
      </c>
      <c r="AI20" s="13">
        <f>'[1]STA-3SG'!AM38</f>
        <v>632.68916269999988</v>
      </c>
      <c r="AJ20" s="13">
        <f>'[1]STA-3SG'!AN38</f>
        <v>619.27968264999993</v>
      </c>
      <c r="AK20" s="13">
        <f>'[1]STA-3SG'!AO38</f>
        <v>639.02098189999992</v>
      </c>
      <c r="AL20" s="13">
        <f>'[1]STA-3SG'!AP38</f>
        <v>628.76648169999999</v>
      </c>
      <c r="AM20" s="13">
        <f>'[1]STA-3SG'!AQ38</f>
        <v>696.52535460000001</v>
      </c>
      <c r="AN20" s="13">
        <f>'[1]STA-3SG'!AR38</f>
        <v>676.94788095000001</v>
      </c>
      <c r="AO20" s="13">
        <f>'[1]STA-3SG'!AS38</f>
        <v>656.29528069999992</v>
      </c>
      <c r="AP20" s="13">
        <f>'[1]STA-3SG'!AT38</f>
        <v>711.57046689999993</v>
      </c>
      <c r="AQ20" s="13">
        <f>'[1]STA-3SG'!AU38</f>
        <v>683.21082009999998</v>
      </c>
      <c r="AR20" s="13">
        <f>'[1]STA-3SG'!AV38</f>
        <v>697.81899324999995</v>
      </c>
      <c r="AS20" s="13">
        <f>'[1]STA-3SG'!AW38</f>
        <v>668.52029274999995</v>
      </c>
      <c r="AT20" s="13">
        <f>'[1]STA-3SG'!AX38</f>
        <v>706.12366414999997</v>
      </c>
      <c r="AU20" s="13">
        <f>'[1]STA-3SG'!AY38</f>
        <v>680.02433065000002</v>
      </c>
      <c r="AV20" s="13">
        <f>'[1]STA-3SG'!AZ38</f>
        <v>646.83559715000001</v>
      </c>
      <c r="AW20" s="13">
        <f>'[1]STA-3SG'!BA38</f>
        <v>662.96912374999999</v>
      </c>
      <c r="AX20" s="13">
        <f>'[1]STA-3SG'!BB38</f>
        <v>680.96889689999989</v>
      </c>
      <c r="AY20" s="13">
        <f>'[1]STA-3SG'!BC38</f>
        <v>714.62878999999998</v>
      </c>
      <c r="AZ20" s="13">
        <f>'[1]STA-3SG'!BD38</f>
        <v>678.80430230000002</v>
      </c>
      <c r="BA20" s="13">
        <f>'[1]STA-3SG'!BE38</f>
        <v>726.73722225000006</v>
      </c>
      <c r="BB20" s="13">
        <f>'[1]STA-3SG'!BF38</f>
        <v>727.40908874999991</v>
      </c>
      <c r="BC20" s="13">
        <f>'[1]STA-3SG'!BG38</f>
        <v>767.38218849999998</v>
      </c>
      <c r="BD20" s="13">
        <f>'[1]STA-3SG'!BH38</f>
        <v>785.6441736700001</v>
      </c>
      <c r="BE20" s="13">
        <f>'[1]STA-3SG'!BI38</f>
        <v>771.96110753999994</v>
      </c>
      <c r="BF20" s="13">
        <f>'[1]STA-3SG'!BJ38</f>
        <v>839.65687482999999</v>
      </c>
      <c r="BG20" s="13">
        <f>'[1]STA-3SG'!BK38</f>
        <v>763.36624082000003</v>
      </c>
      <c r="BH20" s="13">
        <f>'[1]STA-3SG'!BL38</f>
        <v>739.14471069999991</v>
      </c>
      <c r="BI20" s="13">
        <f>'[1]STA-3SG'!BM38</f>
        <v>731.29012040000009</v>
      </c>
      <c r="BJ20" s="13">
        <f>'[1]STA-3SG'!BN38</f>
        <v>797.43821127000012</v>
      </c>
      <c r="BK20" s="13">
        <f>'[1]STA-3SG'!BO38</f>
        <v>744.53298302999997</v>
      </c>
      <c r="BL20" s="13">
        <f>'[1]STA-3SG'!BP38</f>
        <v>777.36882447000005</v>
      </c>
      <c r="BM20" s="13">
        <f>'[1]STA-3SG'!BQ38</f>
        <v>814.52121254999997</v>
      </c>
      <c r="BN20" s="13">
        <f>'[1]STA-3SG'!BR38</f>
        <v>794.7948245099999</v>
      </c>
      <c r="BO20" s="13">
        <f>'[1]STA-3SG'!BS38</f>
        <v>883.05328008000015</v>
      </c>
      <c r="BP20" s="13">
        <f>'[1]STA-3SG'!BT38</f>
        <v>861.83697324000013</v>
      </c>
      <c r="BQ20" s="13">
        <f>'[1]STA-3SG'!BU38</f>
        <v>806.54482615999996</v>
      </c>
      <c r="BR20" s="13">
        <f>'[1]STA-3SG'!BV38</f>
        <v>806.02014826000004</v>
      </c>
      <c r="BS20" s="13">
        <f>'[1]STA-3SG'!BW38</f>
        <v>820.34659704000012</v>
      </c>
      <c r="BT20" s="13">
        <f>'[1]STA-3SG'!BX38</f>
        <v>782.47370449999994</v>
      </c>
      <c r="BU20" s="13">
        <f>'[1]STA-3SG'!BY38</f>
        <v>882.04770202000009</v>
      </c>
      <c r="BV20" s="13">
        <f>'[1]STA-3SG'!BZ38</f>
        <v>928.20027289000018</v>
      </c>
      <c r="BW20" s="13">
        <f>'[1]STA-3SG'!CA38</f>
        <v>937.83554222999987</v>
      </c>
      <c r="BX20" s="13">
        <f>'[1]STA-3SG'!CB38</f>
        <v>959.98261836999995</v>
      </c>
      <c r="BY20" s="13">
        <f>'[1]STA-3SG'!CC38</f>
        <v>957.33096779999994</v>
      </c>
      <c r="BZ20" s="13">
        <f>'[1]STA-3SG'!CD38</f>
        <v>985.97166874000004</v>
      </c>
      <c r="CA20" s="13">
        <f>'[1]STA-3SG'!CE38</f>
        <v>1059.4140424900002</v>
      </c>
      <c r="CB20" s="13">
        <f>'[1]STA-3SG'!CF38</f>
        <v>1076.38072248</v>
      </c>
      <c r="CC20" s="13">
        <f>'[1]STA-3SG'!CG38</f>
        <v>1234.2519170999999</v>
      </c>
      <c r="CD20" s="13">
        <f>'[1]STA-3SG'!CH38</f>
        <v>1221.0112902252738</v>
      </c>
      <c r="CE20" s="13">
        <f>'[1]STA-3SG'!CI38</f>
        <v>1140.0736716612103</v>
      </c>
      <c r="CF20" s="13">
        <f>'[1]STA-3SG'!CJ38</f>
        <v>1216.4930560799999</v>
      </c>
      <c r="CG20" s="13">
        <f>'[1]STA-3SG'!CK38</f>
        <v>1234.0746435347819</v>
      </c>
      <c r="CH20" s="13">
        <f>'[1]STA-3SG'!CL38</f>
        <v>1227.0841382800002</v>
      </c>
      <c r="CI20" s="13">
        <f>'[1]STA-3SG'!CM38</f>
        <v>1247.1399039790244</v>
      </c>
      <c r="CJ20" s="13">
        <f>'[1]STA-3SG'!CN38</f>
        <v>1234.0348041644834</v>
      </c>
      <c r="CK20" s="13">
        <f>'[1]STA-3SG'!CO38</f>
        <v>1132.1500988819025</v>
      </c>
      <c r="CL20" s="13">
        <f>'[1]STA-3SG'!CP38</f>
        <v>1207.8229602719025</v>
      </c>
      <c r="CM20" s="13">
        <f>'[1]STA-3SG'!CQ38</f>
        <v>1179.3407535694942</v>
      </c>
      <c r="CN20" s="13">
        <f>'[1]STA-3SG'!CR38</f>
        <v>1084.379683749494</v>
      </c>
      <c r="CO20" s="13">
        <f>'[1]STA-3SG'!CS38</f>
        <v>1145.0296720026001</v>
      </c>
      <c r="CP20" s="13">
        <f>'[1]STA-3SG'!CT38</f>
        <v>1202.3220127826003</v>
      </c>
      <c r="CQ20" s="13">
        <f>'[1]STA-3SG'!CU38</f>
        <v>1156.25218853</v>
      </c>
      <c r="CR20" s="13">
        <f>'[1]STA-3SG'!CV38</f>
        <v>1126.9716574668191</v>
      </c>
      <c r="CS20" s="13">
        <f>'[1]STA-3SG'!CW38</f>
        <v>1117.1790121800002</v>
      </c>
      <c r="CT20" s="13">
        <f>'[1]STA-3SG'!CX38</f>
        <v>1051.6064320299997</v>
      </c>
      <c r="CU20" s="13">
        <f>'[1]STA-3SG'!CY38</f>
        <v>1144.6904191199999</v>
      </c>
      <c r="CV20" s="13">
        <f>'[1]STA-3SG'!CZ38</f>
        <v>1129.5846482600002</v>
      </c>
      <c r="CW20" s="13">
        <f>'[1]STA-3SG'!DA38</f>
        <v>1134.6190929000004</v>
      </c>
      <c r="CX20" s="13">
        <f>'[1]STA-3SG'!DB38</f>
        <v>1229.3409251300002</v>
      </c>
      <c r="CY20" s="13">
        <f>'[1]STA-3SG'!DC38</f>
        <v>1232.4998038599997</v>
      </c>
      <c r="CZ20" s="13">
        <f>'[1]STA-3SG'!DD38</f>
        <v>1217.1270005169999</v>
      </c>
      <c r="DA20" s="13">
        <f>'[1]STA-3SG'!DE38</f>
        <v>1271.5833238800001</v>
      </c>
      <c r="DB20" s="13">
        <f>'[1]STA-3SG'!DF38</f>
        <v>1315.25891596</v>
      </c>
      <c r="DC20" s="13">
        <f>'[1]STA-3SG'!DG38</f>
        <v>1291.6489438300002</v>
      </c>
      <c r="DD20" s="13">
        <f>'[1]STA-3SG'!DH38</f>
        <v>1281.5948871000001</v>
      </c>
      <c r="DE20" s="13">
        <f>'[1]STA-3SG'!DI38</f>
        <v>1365.74777754</v>
      </c>
      <c r="DF20" s="13">
        <f>'[1]STA-3SG'!DJ38</f>
        <v>1390.6411799000002</v>
      </c>
      <c r="DG20" s="13">
        <f>'[1]STA-3SG'!DK38</f>
        <v>1415.8052464199995</v>
      </c>
      <c r="DH20" s="13">
        <f>'[1]STA-3SG'!DL38</f>
        <v>1389.5045594400003</v>
      </c>
      <c r="DI20" s="13">
        <f>'[1]STA-3SG'!DM38</f>
        <v>1450.9362767500002</v>
      </c>
      <c r="DJ20" s="13">
        <f>'[1]STA-3SG'!DN38</f>
        <v>1522.8441565799999</v>
      </c>
      <c r="DK20" s="13">
        <f>'[1]STA-3SG'!DO38</f>
        <v>1559.4742532099999</v>
      </c>
      <c r="DL20" s="13">
        <v>1643.8767654899998</v>
      </c>
      <c r="DM20" s="13">
        <v>1695.4157856599995</v>
      </c>
      <c r="DN20" s="13">
        <v>1887.5498963199998</v>
      </c>
      <c r="DO20" s="13">
        <v>1763.16001392</v>
      </c>
      <c r="DP20" s="13">
        <v>1772.00735371</v>
      </c>
      <c r="DQ20" s="13">
        <v>2003.7439670099998</v>
      </c>
      <c r="DR20" s="13">
        <v>1876.0471992399998</v>
      </c>
      <c r="DS20" s="13">
        <v>2126.94408041</v>
      </c>
      <c r="DT20" s="13">
        <v>2174.4840253299999</v>
      </c>
      <c r="DU20" s="13">
        <v>1895.0320418000001</v>
      </c>
      <c r="DV20" s="13">
        <v>2186.2146334100003</v>
      </c>
      <c r="DW20" s="13">
        <v>2137.0714782000005</v>
      </c>
      <c r="DX20" s="13">
        <v>2092.9985375700007</v>
      </c>
      <c r="DY20" s="13">
        <v>2083.2980001400001</v>
      </c>
      <c r="DZ20" s="13">
        <v>2115.4366500700007</v>
      </c>
      <c r="EA20" s="147">
        <v>2137.0185162399994</v>
      </c>
      <c r="EB20" s="147">
        <v>2193.9630784799992</v>
      </c>
      <c r="EC20" s="161">
        <v>2253.5949570199996</v>
      </c>
      <c r="ED20" s="161">
        <v>2343.682246710001</v>
      </c>
      <c r="EE20" s="161">
        <v>2538.0017888000002</v>
      </c>
      <c r="EF20" s="161">
        <v>2387.1154236400002</v>
      </c>
      <c r="EG20" s="161">
        <v>2433.3957144600008</v>
      </c>
      <c r="EH20" s="161">
        <v>2707.3942446699998</v>
      </c>
      <c r="EI20" s="161">
        <v>2543.9196453300001</v>
      </c>
      <c r="HG20" s="49"/>
    </row>
    <row r="21" spans="1:238" s="36" customFormat="1" ht="15" x14ac:dyDescent="0.25">
      <c r="A21" s="35" t="s">
        <v>208</v>
      </c>
      <c r="B21" s="12" t="s">
        <v>209</v>
      </c>
      <c r="C21" s="13">
        <f t="shared" ref="C21:BN21" si="13">SUM(C22:C27)</f>
        <v>6425.2323494111251</v>
      </c>
      <c r="D21" s="13">
        <f t="shared" si="13"/>
        <v>6895.806350445966</v>
      </c>
      <c r="E21" s="13">
        <f t="shared" si="13"/>
        <v>6746.5795206711982</v>
      </c>
      <c r="F21" s="13">
        <f t="shared" si="13"/>
        <v>6645.5633009670573</v>
      </c>
      <c r="G21" s="13">
        <f t="shared" si="13"/>
        <v>6883.3518682143022</v>
      </c>
      <c r="H21" s="13">
        <f t="shared" si="13"/>
        <v>6523.0339534926743</v>
      </c>
      <c r="I21" s="13">
        <f t="shared" si="13"/>
        <v>6966.8239093565116</v>
      </c>
      <c r="J21" s="13">
        <f t="shared" si="13"/>
        <v>6692.6951422917064</v>
      </c>
      <c r="K21" s="13">
        <f t="shared" si="13"/>
        <v>6343.3510545850559</v>
      </c>
      <c r="L21" s="13">
        <f t="shared" si="13"/>
        <v>6468.1691608694064</v>
      </c>
      <c r="M21" s="13">
        <f t="shared" si="13"/>
        <v>6764.4239095595694</v>
      </c>
      <c r="N21" s="13">
        <f t="shared" si="13"/>
        <v>6248.2621217064761</v>
      </c>
      <c r="O21" s="13">
        <f t="shared" si="13"/>
        <v>6397.5736534789658</v>
      </c>
      <c r="P21" s="13">
        <f t="shared" si="13"/>
        <v>6655.7487980576407</v>
      </c>
      <c r="Q21" s="13">
        <f t="shared" si="13"/>
        <v>6634.3538399999998</v>
      </c>
      <c r="R21" s="13">
        <f t="shared" si="13"/>
        <v>7097.41</v>
      </c>
      <c r="S21" s="13">
        <f t="shared" si="13"/>
        <v>6972.6370000000006</v>
      </c>
      <c r="T21" s="13">
        <f t="shared" si="13"/>
        <v>7359.8009999999995</v>
      </c>
      <c r="U21" s="13">
        <f t="shared" si="13"/>
        <v>7198.780999999999</v>
      </c>
      <c r="V21" s="13">
        <f t="shared" si="13"/>
        <v>7488.3950000000004</v>
      </c>
      <c r="W21" s="13">
        <f t="shared" si="13"/>
        <v>7496.1309999999994</v>
      </c>
      <c r="X21" s="13">
        <f t="shared" si="13"/>
        <v>7489.6409999999996</v>
      </c>
      <c r="Y21" s="13">
        <f t="shared" si="13"/>
        <v>8016.5259999999989</v>
      </c>
      <c r="Z21" s="13">
        <f t="shared" si="13"/>
        <v>8153.8029999999999</v>
      </c>
      <c r="AA21" s="13">
        <f t="shared" si="13"/>
        <v>8408.2826679999998</v>
      </c>
      <c r="AB21" s="13">
        <f t="shared" si="13"/>
        <v>8225.8780000000006</v>
      </c>
      <c r="AC21" s="13">
        <f t="shared" si="13"/>
        <v>7993.1080000000002</v>
      </c>
      <c r="AD21" s="13">
        <f t="shared" si="13"/>
        <v>7917.012999999999</v>
      </c>
      <c r="AE21" s="13">
        <f t="shared" si="13"/>
        <v>8723.137999999999</v>
      </c>
      <c r="AF21" s="13">
        <f t="shared" si="13"/>
        <v>8691.09</v>
      </c>
      <c r="AG21" s="13">
        <f t="shared" si="13"/>
        <v>9226.9459999999999</v>
      </c>
      <c r="AH21" s="13">
        <f t="shared" si="13"/>
        <v>9228.9359999999997</v>
      </c>
      <c r="AI21" s="13">
        <f t="shared" si="13"/>
        <v>8929.8339999999989</v>
      </c>
      <c r="AJ21" s="13">
        <f t="shared" si="13"/>
        <v>8042.8370000000004</v>
      </c>
      <c r="AK21" s="13">
        <f t="shared" si="13"/>
        <v>8146.2069999999994</v>
      </c>
      <c r="AL21" s="13">
        <f t="shared" si="13"/>
        <v>8462.7240000000002</v>
      </c>
      <c r="AM21" s="13">
        <f t="shared" si="13"/>
        <v>8738.8279999999995</v>
      </c>
      <c r="AN21" s="13">
        <f t="shared" si="13"/>
        <v>9092.6610000000001</v>
      </c>
      <c r="AO21" s="13">
        <f t="shared" si="13"/>
        <v>9068.4490000000005</v>
      </c>
      <c r="AP21" s="13">
        <f t="shared" si="13"/>
        <v>9368.4289999999983</v>
      </c>
      <c r="AQ21" s="13">
        <f t="shared" si="13"/>
        <v>9357.5526295106611</v>
      </c>
      <c r="AR21" s="13">
        <f t="shared" si="13"/>
        <v>8961.3580000000002</v>
      </c>
      <c r="AS21" s="13">
        <f t="shared" si="13"/>
        <v>9063.7259999999987</v>
      </c>
      <c r="AT21" s="13">
        <f t="shared" si="13"/>
        <v>8881.9840000000004</v>
      </c>
      <c r="AU21" s="13">
        <f t="shared" si="13"/>
        <v>8728.8189999999995</v>
      </c>
      <c r="AV21" s="13">
        <f t="shared" si="13"/>
        <v>9591.6749968599979</v>
      </c>
      <c r="AW21" s="13">
        <f t="shared" si="13"/>
        <v>10020.31128514</v>
      </c>
      <c r="AX21" s="13">
        <f t="shared" si="13"/>
        <v>10751.877822993549</v>
      </c>
      <c r="AY21" s="13">
        <f t="shared" si="13"/>
        <v>10618.426857320001</v>
      </c>
      <c r="AZ21" s="13">
        <f t="shared" si="13"/>
        <v>11230.142774170001</v>
      </c>
      <c r="BA21" s="13">
        <f t="shared" si="13"/>
        <v>11350.189464270001</v>
      </c>
      <c r="BB21" s="13">
        <f t="shared" si="13"/>
        <v>11727.1878259</v>
      </c>
      <c r="BC21" s="13">
        <f t="shared" si="13"/>
        <v>11531.301324119999</v>
      </c>
      <c r="BD21" s="13">
        <f t="shared" si="13"/>
        <v>12063.77294929</v>
      </c>
      <c r="BE21" s="13">
        <f t="shared" si="13"/>
        <v>13562.264634570001</v>
      </c>
      <c r="BF21" s="13">
        <f t="shared" si="13"/>
        <v>13412.612118059998</v>
      </c>
      <c r="BG21" s="13">
        <f t="shared" si="13"/>
        <v>12915.568724139999</v>
      </c>
      <c r="BH21" s="13">
        <f t="shared" si="13"/>
        <v>13817.57838205</v>
      </c>
      <c r="BI21" s="13">
        <f t="shared" si="13"/>
        <v>13903.626132910002</v>
      </c>
      <c r="BJ21" s="13">
        <f t="shared" si="13"/>
        <v>14029.42486284</v>
      </c>
      <c r="BK21" s="13">
        <f t="shared" si="13"/>
        <v>14125.890436219999</v>
      </c>
      <c r="BL21" s="13">
        <f t="shared" si="13"/>
        <v>14147.193608329999</v>
      </c>
      <c r="BM21" s="13">
        <f t="shared" si="13"/>
        <v>12546.850137199999</v>
      </c>
      <c r="BN21" s="13">
        <f t="shared" si="13"/>
        <v>14865.81276651</v>
      </c>
      <c r="BO21" s="13">
        <f t="shared" ref="BO21:CD21" si="14">SUM(BO22:BO27)</f>
        <v>15021.56005317</v>
      </c>
      <c r="BP21" s="13">
        <f t="shared" si="14"/>
        <v>14373.428745839998</v>
      </c>
      <c r="BQ21" s="13">
        <f t="shared" si="14"/>
        <v>14269.204177039997</v>
      </c>
      <c r="BR21" s="13">
        <f t="shared" si="14"/>
        <v>15193.489322030002</v>
      </c>
      <c r="BS21" s="13">
        <f t="shared" si="14"/>
        <v>13815.722552962918</v>
      </c>
      <c r="BT21" s="13">
        <f t="shared" si="14"/>
        <v>14728.02128988292</v>
      </c>
      <c r="BU21" s="13">
        <f t="shared" si="14"/>
        <v>16645.22202654276</v>
      </c>
      <c r="BV21" s="13">
        <f t="shared" si="14"/>
        <v>16361.98840883276</v>
      </c>
      <c r="BW21" s="13">
        <f t="shared" si="14"/>
        <v>16717.225651106568</v>
      </c>
      <c r="BX21" s="13">
        <f t="shared" si="14"/>
        <v>16419.660403806571</v>
      </c>
      <c r="BY21" s="13">
        <f t="shared" si="14"/>
        <v>17270.232640360515</v>
      </c>
      <c r="BZ21" s="13">
        <f t="shared" si="14"/>
        <v>18716.06130968051</v>
      </c>
      <c r="CA21" s="13">
        <f t="shared" si="14"/>
        <v>17760.767414891903</v>
      </c>
      <c r="CB21" s="13">
        <f t="shared" si="14"/>
        <v>17976.996140491905</v>
      </c>
      <c r="CC21" s="13">
        <f t="shared" si="14"/>
        <v>16394.431309225205</v>
      </c>
      <c r="CD21" s="13">
        <f t="shared" si="14"/>
        <v>17275.753350205203</v>
      </c>
      <c r="CE21" s="13">
        <f>SUM(CE22:CE27)</f>
        <v>16857.830130431903</v>
      </c>
      <c r="CF21" s="13">
        <f t="shared" ref="CF21:DK21" si="15">SUM(CF22:CF27)</f>
        <v>17746.248309990435</v>
      </c>
      <c r="CG21" s="13">
        <f t="shared" si="15"/>
        <v>17683.259052772755</v>
      </c>
      <c r="CH21" s="13">
        <f t="shared" si="15"/>
        <v>18608.006149620433</v>
      </c>
      <c r="CI21" s="13">
        <f t="shared" si="15"/>
        <v>18472.990645658887</v>
      </c>
      <c r="CJ21" s="13">
        <f t="shared" si="15"/>
        <v>18650.481293182482</v>
      </c>
      <c r="CK21" s="13">
        <f t="shared" si="15"/>
        <v>19032.816721972893</v>
      </c>
      <c r="CL21" s="13">
        <f t="shared" si="15"/>
        <v>18192.774490432897</v>
      </c>
      <c r="CM21" s="13">
        <f t="shared" si="15"/>
        <v>18362.993237247294</v>
      </c>
      <c r="CN21" s="13">
        <f t="shared" si="15"/>
        <v>17954.929656722383</v>
      </c>
      <c r="CO21" s="13">
        <f t="shared" si="15"/>
        <v>19121.169275034197</v>
      </c>
      <c r="CP21" s="13">
        <f t="shared" si="15"/>
        <v>19195.635569935206</v>
      </c>
      <c r="CQ21" s="13">
        <f t="shared" si="15"/>
        <v>19391.073225065207</v>
      </c>
      <c r="CR21" s="13">
        <f t="shared" si="15"/>
        <v>20612.568367235206</v>
      </c>
      <c r="CS21" s="13">
        <f t="shared" si="15"/>
        <v>20663.368418875209</v>
      </c>
      <c r="CT21" s="13">
        <f t="shared" si="15"/>
        <v>21438.464547265205</v>
      </c>
      <c r="CU21" s="13">
        <f t="shared" si="15"/>
        <v>21933.418429615202</v>
      </c>
      <c r="CV21" s="13">
        <f t="shared" si="15"/>
        <v>22003.205700765207</v>
      </c>
      <c r="CW21" s="13">
        <f t="shared" si="15"/>
        <v>19420.411075145206</v>
      </c>
      <c r="CX21" s="13">
        <f t="shared" si="15"/>
        <v>20015.513632685208</v>
      </c>
      <c r="CY21" s="13">
        <f t="shared" si="15"/>
        <v>21274.266635805208</v>
      </c>
      <c r="CZ21" s="13">
        <f t="shared" si="15"/>
        <v>21404.086426275204</v>
      </c>
      <c r="DA21" s="13">
        <f t="shared" si="15"/>
        <v>20844.793095945206</v>
      </c>
      <c r="DB21" s="13">
        <f t="shared" si="15"/>
        <v>21398.084938740001</v>
      </c>
      <c r="DC21" s="13">
        <f t="shared" si="15"/>
        <v>21769.493641615205</v>
      </c>
      <c r="DD21" s="13">
        <f t="shared" si="15"/>
        <v>21308.626475155204</v>
      </c>
      <c r="DE21" s="13">
        <f t="shared" si="15"/>
        <v>21432.516203195206</v>
      </c>
      <c r="DF21" s="13">
        <f t="shared" si="15"/>
        <v>21317.875637065205</v>
      </c>
      <c r="DG21" s="13">
        <f t="shared" si="15"/>
        <v>22139.537451955206</v>
      </c>
      <c r="DH21" s="13">
        <f t="shared" si="15"/>
        <v>22020.611142345209</v>
      </c>
      <c r="DI21" s="13">
        <f t="shared" si="15"/>
        <v>20907.195999835203</v>
      </c>
      <c r="DJ21" s="13">
        <f t="shared" si="15"/>
        <v>21307.288625855206</v>
      </c>
      <c r="DK21" s="13">
        <f t="shared" si="15"/>
        <v>23022.294859455207</v>
      </c>
      <c r="DL21" s="13">
        <v>24943.171794229689</v>
      </c>
      <c r="DM21" s="13">
        <v>24261.199456889688</v>
      </c>
      <c r="DN21" s="13">
        <v>24515.959007189689</v>
      </c>
      <c r="DO21" s="13">
        <v>26618.17006398191</v>
      </c>
      <c r="DP21" s="13">
        <v>26989.737625310001</v>
      </c>
      <c r="DQ21" s="13">
        <v>27925.511343157865</v>
      </c>
      <c r="DR21" s="13">
        <v>30067.71648994333</v>
      </c>
      <c r="DS21" s="13">
        <v>31739.496903192245</v>
      </c>
      <c r="DT21" s="13">
        <v>31224.985267345532</v>
      </c>
      <c r="DU21" s="13">
        <v>33665.927731540127</v>
      </c>
      <c r="DV21" s="13">
        <v>32897.03459566964</v>
      </c>
      <c r="DW21" s="13">
        <v>31743.059965853347</v>
      </c>
      <c r="DX21" s="13">
        <v>30916.030565727095</v>
      </c>
      <c r="DY21" s="13">
        <v>31814.753154691414</v>
      </c>
      <c r="DZ21" s="13">
        <v>32241.290141596543</v>
      </c>
      <c r="EA21" s="147">
        <v>32867.694832679997</v>
      </c>
      <c r="EB21" s="147">
        <v>33562.377144587728</v>
      </c>
      <c r="EC21" s="161">
        <v>33470.269319770894</v>
      </c>
      <c r="ED21" s="161">
        <v>36147.745554233421</v>
      </c>
      <c r="EE21" s="161">
        <v>35822.66373852067</v>
      </c>
      <c r="EF21" s="161">
        <v>37993.035086850563</v>
      </c>
      <c r="EG21" s="161">
        <v>34724.908825373903</v>
      </c>
      <c r="EH21" s="161">
        <v>36509.205263047814</v>
      </c>
      <c r="EI21" s="161">
        <v>34172.181127405114</v>
      </c>
    </row>
    <row r="22" spans="1:238" s="49" customFormat="1" ht="14.25" x14ac:dyDescent="0.2">
      <c r="A22" s="35" t="s">
        <v>210</v>
      </c>
      <c r="B22" s="14" t="s">
        <v>48</v>
      </c>
      <c r="C22" s="15">
        <f>'[1]STA-1SG'!G390+'[1]STA-2SG'!G307</f>
        <v>586.08127445877801</v>
      </c>
      <c r="D22" s="15">
        <f>'[1]STA-1SG'!H390+'[1]STA-2SG'!H307</f>
        <v>938.47112453121804</v>
      </c>
      <c r="E22" s="15">
        <f>'[1]STA-1SG'!I390+'[1]STA-2SG'!I307</f>
        <v>562.60372644698396</v>
      </c>
      <c r="F22" s="15">
        <f>'[1]STA-1SG'!J390+'[1]STA-2SG'!J307</f>
        <v>633.45295106769402</v>
      </c>
      <c r="G22" s="15">
        <f>'[1]STA-1SG'!K390+'[1]STA-2SG'!K307</f>
        <v>597.85090077500104</v>
      </c>
      <c r="H22" s="15">
        <f>'[1]STA-1SG'!L390+'[1]STA-2SG'!L307</f>
        <v>640.10053674448704</v>
      </c>
      <c r="I22" s="15">
        <f>'[1]STA-1SG'!M390+'[1]STA-2SG'!M307</f>
        <v>753.66900365495599</v>
      </c>
      <c r="J22" s="15">
        <f>'[1]STA-1SG'!N390+'[1]STA-2SG'!N307</f>
        <v>568.80269996041886</v>
      </c>
      <c r="K22" s="15">
        <f>'[1]STA-1SG'!O390+'[1]STA-2SG'!O307</f>
        <v>657.52963382095299</v>
      </c>
      <c r="L22" s="15">
        <f>'[1]STA-1SG'!P390+'[1]STA-2SG'!P307</f>
        <v>466.49953126085796</v>
      </c>
      <c r="M22" s="15">
        <f>'[1]STA-1SG'!Q390+'[1]STA-2SG'!Q307</f>
        <v>616.71398366917003</v>
      </c>
      <c r="N22" s="15">
        <f>'[1]STA-1SG'!R390+'[1]STA-2SG'!R307</f>
        <v>551.86621851945301</v>
      </c>
      <c r="O22" s="15">
        <f>'[1]STA-1SG'!S390+'[1]STA-2SG'!S307</f>
        <v>552.29680574352801</v>
      </c>
      <c r="P22" s="15">
        <f>'[1]STA-1SG'!T390+'[1]STA-2SG'!T307</f>
        <v>538.85005586403497</v>
      </c>
      <c r="Q22" s="15">
        <f>'[1]STA-1SG'!U390+'[1]STA-2SG'!U307</f>
        <v>503.149</v>
      </c>
      <c r="R22" s="15">
        <f>'[1]STA-1SG'!V390+'[1]STA-2SG'!V307</f>
        <v>565.07799999999997</v>
      </c>
      <c r="S22" s="15">
        <f>'[1]STA-1SG'!W390+'[1]STA-2SG'!W307</f>
        <v>558.99400000000003</v>
      </c>
      <c r="T22" s="15">
        <f>'[1]STA-1SG'!X390+'[1]STA-2SG'!X307</f>
        <v>598.85699999999997</v>
      </c>
      <c r="U22" s="15">
        <f>'[1]STA-1SG'!Y390+'[1]STA-2SG'!Y307</f>
        <v>683.17599999999993</v>
      </c>
      <c r="V22" s="15">
        <f>'[1]STA-1SG'!Z390+'[1]STA-2SG'!Z307</f>
        <v>1013.3729999999999</v>
      </c>
      <c r="W22" s="15">
        <f>'[1]STA-1SG'!AA390+'[1]STA-2SG'!AA307</f>
        <v>976.96</v>
      </c>
      <c r="X22" s="15">
        <f>'[1]STA-1SG'!AB390+'[1]STA-2SG'!AB307</f>
        <v>1099.7619999999999</v>
      </c>
      <c r="Y22" s="15">
        <f>'[1]STA-1SG'!AC390+'[1]STA-2SG'!AC307</f>
        <v>1276.0609999999999</v>
      </c>
      <c r="Z22" s="15">
        <f>'[1]STA-1SG'!AD390+'[1]STA-2SG'!AD307</f>
        <v>1101.0049999999999</v>
      </c>
      <c r="AA22" s="15">
        <f>'[1]STA-1SG'!AE390+'[1]STA-2SG'!AE307</f>
        <v>1151.8897971999997</v>
      </c>
      <c r="AB22" s="15">
        <f>'[1]STA-1SG'!AF390+'[1]STA-2SG'!AF307</f>
        <v>1057.076</v>
      </c>
      <c r="AC22" s="15">
        <f>'[1]STA-1SG'!AG390+'[1]STA-2SG'!AG307</f>
        <v>1139.5889999999999</v>
      </c>
      <c r="AD22" s="15">
        <f>'[1]STA-1SG'!AH390+'[1]STA-2SG'!AH307</f>
        <v>1049.5139999999999</v>
      </c>
      <c r="AE22" s="15">
        <f>'[1]STA-1SG'!AI390+'[1]STA-2SG'!AI307</f>
        <v>919.95100000000002</v>
      </c>
      <c r="AF22" s="15">
        <f>'[1]STA-1SG'!AJ390+'[1]STA-2SG'!AJ307</f>
        <v>962.47599999999989</v>
      </c>
      <c r="AG22" s="15">
        <f>'[1]STA-1SG'!AK390+'[1]STA-2SG'!AK307</f>
        <v>961.89699999999993</v>
      </c>
      <c r="AH22" s="15">
        <f>'[1]STA-1SG'!AL390+'[1]STA-2SG'!AL307</f>
        <v>1330.1949999999999</v>
      </c>
      <c r="AI22" s="15">
        <f>'[1]STA-1SG'!AM390+'[1]STA-2SG'!AM307</f>
        <v>1483.0579999999998</v>
      </c>
      <c r="AJ22" s="15">
        <f>'[1]STA-1SG'!AN390+'[1]STA-2SG'!AN307</f>
        <v>1207.434</v>
      </c>
      <c r="AK22" s="15">
        <f>'[1]STA-1SG'!AO390+'[1]STA-2SG'!AO307</f>
        <v>1279.4369999999999</v>
      </c>
      <c r="AL22" s="15">
        <f>'[1]STA-1SG'!AP390+'[1]STA-2SG'!AP307</f>
        <v>1174.242</v>
      </c>
      <c r="AM22" s="15">
        <f>'[1]STA-1SG'!AQ390+'[1]STA-2SG'!AQ307</f>
        <v>1389.0649999999998</v>
      </c>
      <c r="AN22" s="15">
        <f>'[1]STA-1SG'!AR390+'[1]STA-2SG'!AR307</f>
        <v>1379.6859999999999</v>
      </c>
      <c r="AO22" s="15">
        <f>'[1]STA-1SG'!AS390+'[1]STA-2SG'!AS307</f>
        <v>1631.059</v>
      </c>
      <c r="AP22" s="15">
        <f>'[1]STA-1SG'!AT390+'[1]STA-2SG'!AT307</f>
        <v>1685.2679999999998</v>
      </c>
      <c r="AQ22" s="15">
        <f>'[1]STA-1SG'!AU390+'[1]STA-2SG'!AU307</f>
        <v>1654.3007121747701</v>
      </c>
      <c r="AR22" s="15">
        <f>'[1]STA-1SG'!AV390+'[1]STA-2SG'!AV307</f>
        <v>1655.8279999999997</v>
      </c>
      <c r="AS22" s="15">
        <f>'[1]STA-1SG'!AW390+'[1]STA-2SG'!AW307</f>
        <v>1791.9059999999999</v>
      </c>
      <c r="AT22" s="15">
        <f>'[1]STA-1SG'!AX390+'[1]STA-2SG'!AX307</f>
        <v>1583.4369999999999</v>
      </c>
      <c r="AU22" s="15">
        <f>'[1]STA-1SG'!AY390+'[1]STA-2SG'!AY307</f>
        <v>1558.8779999999999</v>
      </c>
      <c r="AV22" s="15">
        <f>'[1]STA-1SG'!AZ390+'[1]STA-2SG'!AZ307</f>
        <v>1914.5509999999999</v>
      </c>
      <c r="AW22" s="15">
        <f>'[1]STA-1SG'!BA390+'[1]STA-2SG'!BA307</f>
        <v>1970.953</v>
      </c>
      <c r="AX22" s="15">
        <f>'[1]STA-1SG'!BB390+'[1]STA-2SG'!BB307</f>
        <v>2294.6458893099998</v>
      </c>
      <c r="AY22" s="15">
        <f>'[1]STA-1SG'!BC390+'[1]STA-2SG'!BC307</f>
        <v>1717.6460219200001</v>
      </c>
      <c r="AZ22" s="15">
        <f>'[1]STA-1SG'!BD390+'[1]STA-2SG'!BD307</f>
        <v>1818.5528895099999</v>
      </c>
      <c r="BA22" s="15">
        <f>'[1]STA-1SG'!BE390+'[1]STA-2SG'!BE307</f>
        <v>2229.66665534</v>
      </c>
      <c r="BB22" s="15">
        <f>'[1]STA-1SG'!BF390+'[1]STA-2SG'!BF307</f>
        <v>1712.6974453099999</v>
      </c>
      <c r="BC22" s="15">
        <f>'[1]STA-1SG'!BG390+'[1]STA-2SG'!BG307</f>
        <v>1567.7857397299999</v>
      </c>
      <c r="BD22" s="15">
        <f>'[1]STA-1SG'!BH390+'[1]STA-2SG'!BH307</f>
        <v>1461.0450445999998</v>
      </c>
      <c r="BE22" s="15">
        <f>'[1]STA-1SG'!BI390+'[1]STA-2SG'!BI307</f>
        <v>1832.8300328499997</v>
      </c>
      <c r="BF22" s="15">
        <f>'[1]STA-1SG'!BJ390+'[1]STA-2SG'!BJ307</f>
        <v>1934.2538418699999</v>
      </c>
      <c r="BG22" s="15">
        <f>'[1]STA-1SG'!BK390+'[1]STA-2SG'!BK307</f>
        <v>1672.3730498399998</v>
      </c>
      <c r="BH22" s="15">
        <f>'[1]STA-1SG'!BL390+'[1]STA-2SG'!BL307</f>
        <v>2039.6701079100001</v>
      </c>
      <c r="BI22" s="15">
        <f>'[1]STA-1SG'!BM390+'[1]STA-2SG'!BM307</f>
        <v>2216.3739703400001</v>
      </c>
      <c r="BJ22" s="15">
        <f>'[1]STA-1SG'!BN390+'[1]STA-2SG'!BN307</f>
        <v>1888.5331678800001</v>
      </c>
      <c r="BK22" s="15">
        <f>'[1]STA-1SG'!BO390+'[1]STA-2SG'!BO307</f>
        <v>1977.22929664</v>
      </c>
      <c r="BL22" s="15">
        <f>'[1]STA-1SG'!BP390+'[1]STA-2SG'!BP307</f>
        <v>2035.4434754199997</v>
      </c>
      <c r="BM22" s="15">
        <f>'[1]STA-1SG'!BQ390+'[1]STA-2SG'!BQ307</f>
        <v>2186.84836387</v>
      </c>
      <c r="BN22" s="15">
        <f>'[1]STA-1SG'!BR390+'[1]STA-2SG'!BR307</f>
        <v>2688.9339694800001</v>
      </c>
      <c r="BO22" s="15">
        <f>'[1]STA-1SG'!BS390+'[1]STA-2SG'!BS307</f>
        <v>2498.1049793400002</v>
      </c>
      <c r="BP22" s="15">
        <f>'[1]STA-1SG'!BT390+'[1]STA-2SG'!BT307</f>
        <v>2506.6878273399998</v>
      </c>
      <c r="BQ22" s="15">
        <f>'[1]STA-1SG'!BU390+'[1]STA-2SG'!BU307</f>
        <v>2607.3557671600001</v>
      </c>
      <c r="BR22" s="15">
        <f>'[1]STA-1SG'!BV390+'[1]STA-2SG'!BV307</f>
        <v>2907.1079401400002</v>
      </c>
      <c r="BS22" s="15">
        <f>'[1]STA-1SG'!BW390+'[1]STA-2SG'!BW307</f>
        <v>2287.8438496499994</v>
      </c>
      <c r="BT22" s="15">
        <f>'[1]STA-1SG'!BX390+'[1]STA-2SG'!BX307</f>
        <v>2466.0041951600001</v>
      </c>
      <c r="BU22" s="15">
        <f>'[1]STA-1SG'!BY390+'[1]STA-2SG'!BY307</f>
        <v>2640.33837804</v>
      </c>
      <c r="BV22" s="15">
        <f>'[1]STA-1SG'!BZ390+'[1]STA-2SG'!BZ307</f>
        <v>3063.58292867</v>
      </c>
      <c r="BW22" s="15">
        <f>'[1]STA-1SG'!CA390+'[1]STA-2SG'!CA307</f>
        <v>3354.00166777</v>
      </c>
      <c r="BX22" s="15">
        <f>'[1]STA-1SG'!CB390+'[1]STA-2SG'!CB307</f>
        <v>3289.4920083799993</v>
      </c>
      <c r="BY22" s="15">
        <f>'[1]STA-1SG'!CC390+'[1]STA-2SG'!CC307</f>
        <v>3151.8190291800001</v>
      </c>
      <c r="BZ22" s="15">
        <f>'[1]STA-1SG'!CD390+'[1]STA-2SG'!CD307</f>
        <v>3852.4965073299995</v>
      </c>
      <c r="CA22" s="15">
        <f>'[1]STA-1SG'!CE390+'[1]STA-2SG'!CE307</f>
        <v>2891.4240709099995</v>
      </c>
      <c r="CB22" s="15">
        <f>'[1]STA-1SG'!CF390+'[1]STA-2SG'!CF307</f>
        <v>3207.74289933</v>
      </c>
      <c r="CC22" s="15">
        <f>'[1]STA-1SG'!CG390+'[1]STA-2SG'!CG307</f>
        <v>2477.6932269700001</v>
      </c>
      <c r="CD22" s="15">
        <f>'[1]STA-1SG'!CH390+'[1]STA-2SG'!CH307</f>
        <v>1905.1259900299999</v>
      </c>
      <c r="CE22" s="15">
        <f>'[1]STA-1SG'!CI390+'[1]STA-2SG'!CI307</f>
        <v>1597.2654522500002</v>
      </c>
      <c r="CF22" s="15">
        <f>'[1]STA-1SG'!CJ390+'[1]STA-2SG'!CJ307</f>
        <v>1665.99725921</v>
      </c>
      <c r="CG22" s="15">
        <f>'[1]STA-1SG'!CK390+'[1]STA-2SG'!CK307</f>
        <v>1778.4528780199998</v>
      </c>
      <c r="CH22" s="15">
        <f>'[1]STA-1SG'!CL390+'[1]STA-2SG'!CL307</f>
        <v>1926.9843747499999</v>
      </c>
      <c r="CI22" s="15">
        <f>'[1]STA-1SG'!CM390+'[1]STA-2SG'!CM307</f>
        <v>1675.8730898699998</v>
      </c>
      <c r="CJ22" s="15">
        <f>'[1]STA-1SG'!CN390+'[1]STA-2SG'!CN307</f>
        <v>1749.32139031</v>
      </c>
      <c r="CK22" s="15">
        <f>'[1]STA-1SG'!CO390+'[1]STA-2SG'!CO307</f>
        <v>2095.1618433200001</v>
      </c>
      <c r="CL22" s="15">
        <f>'[1]STA-1SG'!CP390+'[1]STA-2SG'!CP307</f>
        <v>1770.1634496900001</v>
      </c>
      <c r="CM22" s="15">
        <f>'[1]STA-1SG'!CQ390+'[1]STA-2SG'!CQ307</f>
        <v>1829.8937522900003</v>
      </c>
      <c r="CN22" s="15">
        <f>'[1]STA-1SG'!CR390+'[1]STA-2SG'!CR307</f>
        <v>2087.4659819499998</v>
      </c>
      <c r="CO22" s="15">
        <f>'[1]STA-1SG'!CS390+'[1]STA-2SG'!CS307</f>
        <v>2148.9508405399997</v>
      </c>
      <c r="CP22" s="15">
        <f>'[1]STA-1SG'!CT390+'[1]STA-2SG'!CT307</f>
        <v>1974.3199725200002</v>
      </c>
      <c r="CQ22" s="15">
        <f>'[1]STA-1SG'!CU390+'[1]STA-2SG'!CU307</f>
        <v>1733.0864852700001</v>
      </c>
      <c r="CR22" s="15">
        <f>'[1]STA-1SG'!CV390+'[1]STA-2SG'!CV307</f>
        <v>1859.2614198699998</v>
      </c>
      <c r="CS22" s="15">
        <f>'[1]STA-1SG'!CW390+'[1]STA-2SG'!CW307</f>
        <v>1754.2516024399999</v>
      </c>
      <c r="CT22" s="15">
        <f>'[1]STA-1SG'!CX390+'[1]STA-2SG'!CX307</f>
        <v>2779.1339351499996</v>
      </c>
      <c r="CU22" s="15">
        <f>'[1]STA-1SG'!CY390+'[1]STA-2SG'!CY307</f>
        <v>4202.7231676000001</v>
      </c>
      <c r="CV22" s="15">
        <f>'[1]STA-1SG'!CZ390+'[1]STA-2SG'!CZ307</f>
        <v>3756.7696862299999</v>
      </c>
      <c r="CW22" s="15">
        <f>'[1]STA-1SG'!DA390+'[1]STA-2SG'!DA307</f>
        <v>2056.2840958100001</v>
      </c>
      <c r="CX22" s="15">
        <f>'[1]STA-1SG'!DB390+'[1]STA-2SG'!DB307</f>
        <v>1852.7557577600001</v>
      </c>
      <c r="CY22" s="15">
        <f>'[1]STA-1SG'!DC390+'[1]STA-2SG'!DC307</f>
        <v>2032.31460474</v>
      </c>
      <c r="CZ22" s="15">
        <f>'[1]STA-1SG'!DD390+'[1]STA-2SG'!DD307</f>
        <v>2100.2239167400003</v>
      </c>
      <c r="DA22" s="15">
        <f>'[1]STA-1SG'!DE390+'[1]STA-2SG'!DE307</f>
        <v>2035.01373223</v>
      </c>
      <c r="DB22" s="15">
        <f>'[1]STA-1SG'!DF390+'[1]STA-2SG'!DF307</f>
        <v>2083.0788370199998</v>
      </c>
      <c r="DC22" s="15">
        <f>'[1]STA-1SG'!DG390+'[1]STA-2SG'!DG307</f>
        <v>1997.51075756</v>
      </c>
      <c r="DD22" s="15">
        <f>'[1]STA-1SG'!DH390+'[1]STA-2SG'!DH307</f>
        <v>2035.2688289499999</v>
      </c>
      <c r="DE22" s="15">
        <f>'[1]STA-1SG'!DI390+'[1]STA-2SG'!DI307</f>
        <v>2025.3356896900002</v>
      </c>
      <c r="DF22" s="15">
        <f>'[1]STA-1SG'!DJ390+'[1]STA-2SG'!DJ307</f>
        <v>2080.2900102500003</v>
      </c>
      <c r="DG22" s="15">
        <f>'[1]STA-1SG'!DK390+'[1]STA-2SG'!DK307</f>
        <v>2012.4270209200001</v>
      </c>
      <c r="DH22" s="15">
        <f>'[1]STA-1SG'!DL390+'[1]STA-2SG'!DL307</f>
        <v>2170.2361168799998</v>
      </c>
      <c r="DI22" s="15">
        <f>'[1]STA-1SG'!DM390+'[1]STA-2SG'!DM307</f>
        <v>2242.5733851100003</v>
      </c>
      <c r="DJ22" s="15">
        <f>'[1]STA-1SG'!DN390+'[1]STA-2SG'!DN307</f>
        <v>2687.3839269000005</v>
      </c>
      <c r="DK22" s="15">
        <f>'[1]STA-1SG'!DO390+'[1]STA-2SG'!DO307</f>
        <v>2538.39</v>
      </c>
      <c r="DL22" s="15">
        <v>2347.8337733999992</v>
      </c>
      <c r="DM22" s="15">
        <v>2368.8543191899998</v>
      </c>
      <c r="DN22" s="15">
        <v>2427.01068356</v>
      </c>
      <c r="DO22" s="15">
        <v>2640.1337126500002</v>
      </c>
      <c r="DP22" s="15">
        <v>2323.2412917199999</v>
      </c>
      <c r="DQ22" s="15">
        <v>2457.9828042900003</v>
      </c>
      <c r="DR22" s="15">
        <v>2321.75194698</v>
      </c>
      <c r="DS22" s="15">
        <v>2424.95053749</v>
      </c>
      <c r="DT22" s="15">
        <v>2822.3869077500003</v>
      </c>
      <c r="DU22" s="15">
        <v>2552.1551855899997</v>
      </c>
      <c r="DV22" s="15">
        <v>2514.9006420200003</v>
      </c>
      <c r="DW22" s="15">
        <v>2461.2118361800003</v>
      </c>
      <c r="DX22" s="15">
        <v>2715.5262037800003</v>
      </c>
      <c r="DY22" s="15">
        <v>2856.3956236199997</v>
      </c>
      <c r="DZ22" s="15">
        <v>3061.0595934699995</v>
      </c>
      <c r="EA22" s="148">
        <v>2600.4128357100003</v>
      </c>
      <c r="EB22" s="148">
        <v>3099.3974824000002</v>
      </c>
      <c r="EC22" s="162">
        <v>3017.9144156600005</v>
      </c>
      <c r="ED22" s="162">
        <v>2612.3881315799999</v>
      </c>
      <c r="EE22" s="162">
        <v>3302.9831345373977</v>
      </c>
      <c r="EF22" s="162">
        <v>5324.9498559500016</v>
      </c>
      <c r="EG22" s="162">
        <v>3300.8006378000005</v>
      </c>
      <c r="EH22" s="162">
        <v>3237.5384895499997</v>
      </c>
      <c r="EI22" s="162">
        <v>2181.5755451800001</v>
      </c>
    </row>
    <row r="23" spans="1:238" s="49" customFormat="1" ht="14.25" x14ac:dyDescent="0.2">
      <c r="A23" s="35" t="s">
        <v>211</v>
      </c>
      <c r="B23" s="14" t="s">
        <v>50</v>
      </c>
      <c r="C23" s="15">
        <f>'[1]STA-1SG'!G393+'[1]STA-2SG'!G310</f>
        <v>52.548999999999999</v>
      </c>
      <c r="D23" s="15">
        <f>'[1]STA-1SG'!H393+'[1]STA-2SG'!H310</f>
        <v>58.263999999999996</v>
      </c>
      <c r="E23" s="15">
        <f>'[1]STA-1SG'!I393+'[1]STA-2SG'!I310</f>
        <v>62.367999999999995</v>
      </c>
      <c r="F23" s="15">
        <f>'[1]STA-1SG'!J393+'[1]STA-2SG'!J310</f>
        <v>50.196999999999996</v>
      </c>
      <c r="G23" s="15">
        <f>'[1]STA-1SG'!K393+'[1]STA-2SG'!K310</f>
        <v>39.722999999999999</v>
      </c>
      <c r="H23" s="15">
        <f>'[1]STA-1SG'!L393+'[1]STA-2SG'!L310</f>
        <v>47.797999999999995</v>
      </c>
      <c r="I23" s="15">
        <f>'[1]STA-1SG'!M393+'[1]STA-2SG'!M310</f>
        <v>55.173999999999999</v>
      </c>
      <c r="J23" s="15">
        <f>'[1]STA-1SG'!N393+'[1]STA-2SG'!N310</f>
        <v>37.433999999999997</v>
      </c>
      <c r="K23" s="15">
        <f>'[1]STA-1SG'!O393+'[1]STA-2SG'!O310</f>
        <v>49.832999999999998</v>
      </c>
      <c r="L23" s="15">
        <f>'[1]STA-1SG'!P393+'[1]STA-2SG'!P310</f>
        <v>68.271999999999991</v>
      </c>
      <c r="M23" s="15">
        <f>'[1]STA-1SG'!Q393+'[1]STA-2SG'!Q310</f>
        <v>76.057000000000002</v>
      </c>
      <c r="N23" s="15">
        <f>'[1]STA-1SG'!R393+'[1]STA-2SG'!R310</f>
        <v>66.534999999999997</v>
      </c>
      <c r="O23" s="15">
        <f>'[1]STA-1SG'!S393+'[1]STA-2SG'!S310</f>
        <v>69.206000000000003</v>
      </c>
      <c r="P23" s="15">
        <f>'[1]STA-1SG'!T393+'[1]STA-2SG'!T310</f>
        <v>83.396000000000001</v>
      </c>
      <c r="Q23" s="15">
        <f>'[1]STA-1SG'!U393+'[1]STA-2SG'!U310</f>
        <v>64.372</v>
      </c>
      <c r="R23" s="15">
        <f>'[1]STA-1SG'!V393+'[1]STA-2SG'!V310</f>
        <v>145.32300000000001</v>
      </c>
      <c r="S23" s="15">
        <f>'[1]STA-1SG'!W393+'[1]STA-2SG'!W310</f>
        <v>82.754999999999995</v>
      </c>
      <c r="T23" s="15">
        <f>'[1]STA-1SG'!X393+'[1]STA-2SG'!X310</f>
        <v>124.94099999999999</v>
      </c>
      <c r="U23" s="15">
        <f>'[1]STA-1SG'!Y393+'[1]STA-2SG'!Y310</f>
        <v>91.265000000000001</v>
      </c>
      <c r="V23" s="15">
        <f>'[1]STA-1SG'!Z393+'[1]STA-2SG'!Z310</f>
        <v>81.143000000000001</v>
      </c>
      <c r="W23" s="15">
        <f>'[1]STA-1SG'!AA393+'[1]STA-2SG'!AA310</f>
        <v>85.310999999999993</v>
      </c>
      <c r="X23" s="15">
        <f>'[1]STA-1SG'!AB393+'[1]STA-2SG'!AB310</f>
        <v>70.998999999999995</v>
      </c>
      <c r="Y23" s="15">
        <f>'[1]STA-1SG'!AC393+'[1]STA-2SG'!AC310</f>
        <v>104.193</v>
      </c>
      <c r="Z23" s="15">
        <f>'[1]STA-1SG'!AD393+'[1]STA-2SG'!AD310</f>
        <v>105.357</v>
      </c>
      <c r="AA23" s="15">
        <f>'[1]STA-1SG'!AE393+'[1]STA-2SG'!AE310</f>
        <v>106.07185680000001</v>
      </c>
      <c r="AB23" s="15">
        <f>'[1]STA-1SG'!AF393+'[1]STA-2SG'!AF310</f>
        <v>109.75399999999999</v>
      </c>
      <c r="AC23" s="15">
        <f>'[1]STA-1SG'!AG393+'[1]STA-2SG'!AG310</f>
        <v>59.921999999999997</v>
      </c>
      <c r="AD23" s="15">
        <f>'[1]STA-1SG'!AH393+'[1]STA-2SG'!AH310</f>
        <v>59.449999999999996</v>
      </c>
      <c r="AE23" s="15">
        <f>'[1]STA-1SG'!AI393+'[1]STA-2SG'!AI310</f>
        <v>70.051999999999992</v>
      </c>
      <c r="AF23" s="15">
        <f>'[1]STA-1SG'!AJ393+'[1]STA-2SG'!AJ310</f>
        <v>173.85399999999998</v>
      </c>
      <c r="AG23" s="15">
        <f>'[1]STA-1SG'!AK393+'[1]STA-2SG'!AK310</f>
        <v>217.45499999999998</v>
      </c>
      <c r="AH23" s="15">
        <f>'[1]STA-1SG'!AL393+'[1]STA-2SG'!AL310</f>
        <v>212.33699999999999</v>
      </c>
      <c r="AI23" s="15">
        <f>'[1]STA-1SG'!AM393+'[1]STA-2SG'!AM310</f>
        <v>219.64999999999998</v>
      </c>
      <c r="AJ23" s="15">
        <f>'[1]STA-1SG'!AN393+'[1]STA-2SG'!AN310</f>
        <v>233.73999999999998</v>
      </c>
      <c r="AK23" s="15">
        <f>'[1]STA-1SG'!AO393+'[1]STA-2SG'!AO310</f>
        <v>232.37599999999998</v>
      </c>
      <c r="AL23" s="15">
        <f>'[1]STA-1SG'!AP393+'[1]STA-2SG'!AP310</f>
        <v>224.57999999999998</v>
      </c>
      <c r="AM23" s="15">
        <f>'[1]STA-1SG'!AQ393+'[1]STA-2SG'!AQ310</f>
        <v>154.45399999999998</v>
      </c>
      <c r="AN23" s="15">
        <f>'[1]STA-1SG'!AR393+'[1]STA-2SG'!AR310</f>
        <v>183.64699999999999</v>
      </c>
      <c r="AO23" s="15">
        <f>'[1]STA-1SG'!AS393+'[1]STA-2SG'!AS310</f>
        <v>160.54399999999998</v>
      </c>
      <c r="AP23" s="15">
        <f>'[1]STA-1SG'!AT393+'[1]STA-2SG'!AT310</f>
        <v>156.91399999999999</v>
      </c>
      <c r="AQ23" s="15">
        <f>'[1]STA-1SG'!AU393+'[1]STA-2SG'!AU310</f>
        <v>160.854845213364</v>
      </c>
      <c r="AR23" s="15">
        <f>'[1]STA-1SG'!AV393+'[1]STA-2SG'!AV310</f>
        <v>169.72499999999999</v>
      </c>
      <c r="AS23" s="15">
        <f>'[1]STA-1SG'!AW393+'[1]STA-2SG'!AW310</f>
        <v>158.56899999999999</v>
      </c>
      <c r="AT23" s="15">
        <f>'[1]STA-1SG'!AX393+'[1]STA-2SG'!AX310</f>
        <v>153.37299999999999</v>
      </c>
      <c r="AU23" s="15">
        <f>'[1]STA-1SG'!AY393+'[1]STA-2SG'!AY310</f>
        <v>165.00299999999999</v>
      </c>
      <c r="AV23" s="15">
        <f>'[1]STA-1SG'!AZ393+'[1]STA-2SG'!AZ310</f>
        <v>189.83599999999998</v>
      </c>
      <c r="AW23" s="15">
        <f>'[1]STA-1SG'!BA393+'[1]STA-2SG'!BA310</f>
        <v>161.97799999999998</v>
      </c>
      <c r="AX23" s="15">
        <f>'[1]STA-1SG'!BB393+'[1]STA-2SG'!BB310</f>
        <v>168.77699999999999</v>
      </c>
      <c r="AY23" s="15">
        <f>'[1]STA-1SG'!BC393+'[1]STA-2SG'!BC310</f>
        <v>192.21599999999998</v>
      </c>
      <c r="AZ23" s="15">
        <f>'[1]STA-1SG'!BD393+'[1]STA-2SG'!BD310</f>
        <v>178.18099999999998</v>
      </c>
      <c r="BA23" s="15">
        <f>'[1]STA-1SG'!BE393+'[1]STA-2SG'!BE310</f>
        <v>193.68899999999999</v>
      </c>
      <c r="BB23" s="15">
        <f>'[1]STA-1SG'!BF393+'[1]STA-2SG'!BF310</f>
        <v>200.42999999999998</v>
      </c>
      <c r="BC23" s="15">
        <f>'[1]STA-1SG'!BG393+'[1]STA-2SG'!BG310</f>
        <v>223.22299999999998</v>
      </c>
      <c r="BD23" s="15">
        <f>'[1]STA-1SG'!BH393+'[1]STA-2SG'!BH310</f>
        <v>215.34745099999998</v>
      </c>
      <c r="BE23" s="15">
        <f>'[1]STA-1SG'!BI393+'[1]STA-2SG'!BI310</f>
        <v>224.98940346000001</v>
      </c>
      <c r="BF23" s="15">
        <f>'[1]STA-1SG'!BJ393+'[1]STA-2SG'!BJ310</f>
        <v>191.23261382999999</v>
      </c>
      <c r="BG23" s="15">
        <f>'[1]STA-1SG'!BK393+'[1]STA-2SG'!BK310</f>
        <v>189.05981137000001</v>
      </c>
      <c r="BH23" s="15">
        <f>'[1]STA-1SG'!BL393+'[1]STA-2SG'!BL310</f>
        <v>159.18358341999999</v>
      </c>
      <c r="BI23" s="15">
        <f>'[1]STA-1SG'!BM393+'[1]STA-2SG'!BM310</f>
        <v>166.89907271000001</v>
      </c>
      <c r="BJ23" s="15">
        <f>'[1]STA-1SG'!BN393+'[1]STA-2SG'!BN310</f>
        <v>158.94746993000001</v>
      </c>
      <c r="BK23" s="15">
        <f>'[1]STA-1SG'!BO393+'[1]STA-2SG'!BO310</f>
        <v>175.68510029000001</v>
      </c>
      <c r="BL23" s="15">
        <f>'[1]STA-1SG'!BP393+'[1]STA-2SG'!BP310</f>
        <v>168.12861075999999</v>
      </c>
      <c r="BM23" s="15">
        <f>'[1]STA-1SG'!BQ393+'[1]STA-2SG'!BQ310</f>
        <v>277.19461075999999</v>
      </c>
      <c r="BN23" s="15">
        <f>'[1]STA-1SG'!BR393+'[1]STA-2SG'!BR310</f>
        <v>303.67789248000003</v>
      </c>
      <c r="BO23" s="15">
        <f>'[1]STA-1SG'!BS393+'[1]STA-2SG'!BS310</f>
        <v>334.70867371999998</v>
      </c>
      <c r="BP23" s="15">
        <f>'[1]STA-1SG'!BT393+'[1]STA-2SG'!BT310</f>
        <v>183.17693761999996</v>
      </c>
      <c r="BQ23" s="15">
        <f>'[1]STA-1SG'!BU393+'[1]STA-2SG'!BU310</f>
        <v>200.19151246000001</v>
      </c>
      <c r="BR23" s="15">
        <f>'[1]STA-1SG'!BV393+'[1]STA-2SG'!BV310</f>
        <v>222.21092651000001</v>
      </c>
      <c r="BS23" s="15">
        <f>'[1]STA-1SG'!BW393+'[1]STA-2SG'!BW310</f>
        <v>236.29532165000001</v>
      </c>
      <c r="BT23" s="15">
        <f>'[1]STA-1SG'!BX393+'[1]STA-2SG'!BX310</f>
        <v>242.87517847999999</v>
      </c>
      <c r="BU23" s="15">
        <f>'[1]STA-1SG'!BY393+'[1]STA-2SG'!BY310</f>
        <v>303.28996543</v>
      </c>
      <c r="BV23" s="15">
        <f>'[1]STA-1SG'!BZ393+'[1]STA-2SG'!BZ310</f>
        <v>237.96935878999997</v>
      </c>
      <c r="BW23" s="15">
        <f>'[1]STA-1SG'!CA393+'[1]STA-2SG'!CA310</f>
        <v>312.25446161999992</v>
      </c>
      <c r="BX23" s="15">
        <f>'[1]STA-1SG'!CB393+'[1]STA-2SG'!CB310</f>
        <v>303.04482657</v>
      </c>
      <c r="BY23" s="15">
        <f>'[1]STA-1SG'!CC393+'[1]STA-2SG'!CC310</f>
        <v>323.05031409999992</v>
      </c>
      <c r="BZ23" s="15">
        <f>'[1]STA-1SG'!CD393+'[1]STA-2SG'!CD310</f>
        <v>243.93896627000001</v>
      </c>
      <c r="CA23" s="15">
        <f>'[1]STA-1SG'!CE393+'[1]STA-2SG'!CE310</f>
        <v>233.26467459</v>
      </c>
      <c r="CB23" s="15">
        <f>'[1]STA-1SG'!CF393+'[1]STA-2SG'!CF310</f>
        <v>236.59688985</v>
      </c>
      <c r="CC23" s="15">
        <f>'[1]STA-1SG'!CG393+'[1]STA-2SG'!CG310</f>
        <v>268.20593237000003</v>
      </c>
      <c r="CD23" s="15">
        <f>'[1]STA-1SG'!CH393+'[1]STA-2SG'!CH310</f>
        <v>289.11407478000001</v>
      </c>
      <c r="CE23" s="15">
        <f>'[1]STA-1SG'!CI393+'[1]STA-2SG'!CI310</f>
        <v>258.00617453000001</v>
      </c>
      <c r="CF23" s="15">
        <f>'[1]STA-1SG'!CJ393+'[1]STA-2SG'!CJ310</f>
        <v>249.52143158999999</v>
      </c>
      <c r="CG23" s="15">
        <f>'[1]STA-1SG'!CK393+'[1]STA-2SG'!CK310</f>
        <v>264.90775323999998</v>
      </c>
      <c r="CH23" s="15">
        <f>'[1]STA-1SG'!CL393+'[1]STA-2SG'!CL310</f>
        <v>256.95673772000004</v>
      </c>
      <c r="CI23" s="15">
        <f>'[1]STA-1SG'!CM393+'[1]STA-2SG'!CM310</f>
        <v>265.76314515000001</v>
      </c>
      <c r="CJ23" s="15">
        <f>'[1]STA-1SG'!CN393+'[1]STA-2SG'!CN310</f>
        <v>261.87614371000001</v>
      </c>
      <c r="CK23" s="15">
        <f>'[1]STA-1SG'!CO393+'[1]STA-2SG'!CO310</f>
        <v>286.06015854000003</v>
      </c>
      <c r="CL23" s="15">
        <f>'[1]STA-1SG'!CP393+'[1]STA-2SG'!CP310</f>
        <v>254.19305037999996</v>
      </c>
      <c r="CM23" s="15">
        <f>'[1]STA-1SG'!CQ393+'[1]STA-2SG'!CQ310</f>
        <v>276.47322095999999</v>
      </c>
      <c r="CN23" s="15">
        <f>'[1]STA-1SG'!CR393+'[1]STA-2SG'!CR310</f>
        <v>266.31863170999998</v>
      </c>
      <c r="CO23" s="15">
        <f>'[1]STA-1SG'!CS393+'[1]STA-2SG'!CS310</f>
        <v>345.34608505</v>
      </c>
      <c r="CP23" s="15">
        <f>'[1]STA-1SG'!CT393+'[1]STA-2SG'!CT310</f>
        <v>316.96615997999993</v>
      </c>
      <c r="CQ23" s="15">
        <f>'[1]STA-1SG'!CU393+'[1]STA-2SG'!CU310</f>
        <v>248.39058141999996</v>
      </c>
      <c r="CR23" s="15">
        <f>'[1]STA-1SG'!CV393+'[1]STA-2SG'!CV310</f>
        <v>300.14555157999996</v>
      </c>
      <c r="CS23" s="15">
        <f>'[1]STA-1SG'!CW393+'[1]STA-2SG'!CW310</f>
        <v>247.19918702000001</v>
      </c>
      <c r="CT23" s="15">
        <f>'[1]STA-1SG'!CX393+'[1]STA-2SG'!CX310</f>
        <v>272.90976197999998</v>
      </c>
      <c r="CU23" s="15">
        <f>'[1]STA-1SG'!CY393+'[1]STA-2SG'!CY310</f>
        <v>320.00571291</v>
      </c>
      <c r="CV23" s="15">
        <f>'[1]STA-1SG'!CZ393+'[1]STA-2SG'!CZ310</f>
        <v>271.85107918999995</v>
      </c>
      <c r="CW23" s="15">
        <f>'[1]STA-1SG'!DA393+'[1]STA-2SG'!DA310</f>
        <v>330.52059627</v>
      </c>
      <c r="CX23" s="15">
        <f>'[1]STA-1SG'!DB393+'[1]STA-2SG'!DB310</f>
        <v>233.64482146999998</v>
      </c>
      <c r="CY23" s="15">
        <f>'[1]STA-1SG'!DC393+'[1]STA-2SG'!DC310</f>
        <v>228.58956513000001</v>
      </c>
      <c r="CZ23" s="15">
        <f>'[1]STA-1SG'!DD393+'[1]STA-2SG'!DD310</f>
        <v>201.59766654999999</v>
      </c>
      <c r="DA23" s="15">
        <f>'[1]STA-1SG'!DE393+'[1]STA-2SG'!DE310</f>
        <v>353.60736034999996</v>
      </c>
      <c r="DB23" s="15">
        <f>'[1]STA-1SG'!DF393+'[1]STA-2SG'!DF310</f>
        <v>341.69048122999999</v>
      </c>
      <c r="DC23" s="15">
        <f>'[1]STA-1SG'!DG393+'[1]STA-2SG'!DG310</f>
        <v>415.68557788999999</v>
      </c>
      <c r="DD23" s="15">
        <f>'[1]STA-1SG'!DH393+'[1]STA-2SG'!DH310</f>
        <v>366.27024187000001</v>
      </c>
      <c r="DE23" s="15">
        <f>'[1]STA-1SG'!DI393+'[1]STA-2SG'!DI310</f>
        <v>363.31212511000001</v>
      </c>
      <c r="DF23" s="15">
        <f>'[1]STA-1SG'!DJ393+'[1]STA-2SG'!DJ310</f>
        <v>365.75598181000004</v>
      </c>
      <c r="DG23" s="15">
        <f>'[1]STA-1SG'!DK393+'[1]STA-2SG'!DK310</f>
        <v>348.46299693999998</v>
      </c>
      <c r="DH23" s="15">
        <f>'[1]STA-1SG'!DL393+'[1]STA-2SG'!DL310</f>
        <v>414.41634454999996</v>
      </c>
      <c r="DI23" s="15">
        <f>'[1]STA-1SG'!DM393+'[1]STA-2SG'!DM310</f>
        <v>387.00298349999997</v>
      </c>
      <c r="DJ23" s="15">
        <f>'[1]STA-1SG'!DN393+'[1]STA-2SG'!DN310</f>
        <v>313.40487923999996</v>
      </c>
      <c r="DK23" s="15">
        <f>'[1]STA-1SG'!DO393+'[1]STA-2SG'!DO310</f>
        <v>393.09800000000001</v>
      </c>
      <c r="DL23" s="15">
        <v>881.99099805000003</v>
      </c>
      <c r="DM23" s="15">
        <v>874.30015060000005</v>
      </c>
      <c r="DN23" s="15">
        <v>851.66481826999996</v>
      </c>
      <c r="DO23" s="15">
        <v>828.17765567000004</v>
      </c>
      <c r="DP23" s="15">
        <v>865.54753530999994</v>
      </c>
      <c r="DQ23" s="15">
        <v>838.85132924000004</v>
      </c>
      <c r="DR23" s="15">
        <v>915.30077139999992</v>
      </c>
      <c r="DS23" s="15">
        <v>884.33834380999997</v>
      </c>
      <c r="DT23" s="15">
        <v>961.83189387000004</v>
      </c>
      <c r="DU23" s="15">
        <v>910.99799940999992</v>
      </c>
      <c r="DV23" s="15">
        <v>1056.9356083600001</v>
      </c>
      <c r="DW23" s="15">
        <v>875.62513251000007</v>
      </c>
      <c r="DX23" s="15">
        <v>935.92869983000003</v>
      </c>
      <c r="DY23" s="15">
        <v>937.72381866000001</v>
      </c>
      <c r="DZ23" s="15">
        <v>943.9318691200001</v>
      </c>
      <c r="EA23" s="148">
        <v>1007.8583400599999</v>
      </c>
      <c r="EB23" s="148">
        <v>1008.19928064</v>
      </c>
      <c r="EC23" s="162">
        <v>875.52569653</v>
      </c>
      <c r="ED23" s="162">
        <v>997.67424716000005</v>
      </c>
      <c r="EE23" s="162">
        <v>1277.50124091</v>
      </c>
      <c r="EF23" s="162">
        <v>1177.19403599</v>
      </c>
      <c r="EG23" s="162">
        <v>1109.2804578099999</v>
      </c>
      <c r="EH23" s="162">
        <v>1009.64659191</v>
      </c>
      <c r="EI23" s="162">
        <v>985.18485665000003</v>
      </c>
    </row>
    <row r="24" spans="1:238" s="49" customFormat="1" ht="14.25" x14ac:dyDescent="0.2">
      <c r="A24" s="35" t="s">
        <v>212</v>
      </c>
      <c r="B24" s="14" t="s">
        <v>52</v>
      </c>
      <c r="C24" s="15">
        <f>'[1]STA-1SG'!G396+'[1]STA-2SG'!G313</f>
        <v>283.79727445877802</v>
      </c>
      <c r="D24" s="15">
        <f>'[1]STA-1SG'!H396+'[1]STA-2SG'!H313</f>
        <v>363.09512453121795</v>
      </c>
      <c r="E24" s="15">
        <f>'[1]STA-1SG'!I396+'[1]STA-2SG'!I313</f>
        <v>330.106726446984</v>
      </c>
      <c r="F24" s="15">
        <f>'[1]STA-1SG'!J396+'[1]STA-2SG'!J313</f>
        <v>262.34095106769399</v>
      </c>
      <c r="G24" s="15">
        <f>'[1]STA-1SG'!K396+'[1]STA-2SG'!K313</f>
        <v>319.152900775001</v>
      </c>
      <c r="H24" s="15">
        <f>'[1]STA-1SG'!L396+'[1]STA-2SG'!L313</f>
        <v>302.19253674448697</v>
      </c>
      <c r="I24" s="15">
        <f>'[1]STA-1SG'!M396+'[1]STA-2SG'!M313</f>
        <v>315.40600365495595</v>
      </c>
      <c r="J24" s="15">
        <f>'[1]STA-1SG'!N396+'[1]STA-2SG'!N313</f>
        <v>297.62969996041898</v>
      </c>
      <c r="K24" s="15">
        <f>'[1]STA-1SG'!O396+'[1]STA-2SG'!O313</f>
        <v>258.05963382095302</v>
      </c>
      <c r="L24" s="15">
        <f>'[1]STA-1SG'!P396+'[1]STA-2SG'!P313</f>
        <v>425.86253126085796</v>
      </c>
      <c r="M24" s="15">
        <f>'[1]STA-1SG'!Q396+'[1]STA-2SG'!Q313</f>
        <v>357.96598366916993</v>
      </c>
      <c r="N24" s="15">
        <f>'[1]STA-1SG'!R396+'[1]STA-2SG'!R313</f>
        <v>373.89221851945302</v>
      </c>
      <c r="O24" s="15">
        <f>'[1]STA-1SG'!S396+'[1]STA-2SG'!S313</f>
        <v>367.85380574352797</v>
      </c>
      <c r="P24" s="15">
        <f>'[1]STA-1SG'!T396+'[1]STA-2SG'!T313</f>
        <v>408.15605586403501</v>
      </c>
      <c r="Q24" s="15">
        <f>'[1]STA-1SG'!U396+'[1]STA-2SG'!U313</f>
        <v>267.25799999999998</v>
      </c>
      <c r="R24" s="15">
        <f>'[1]STA-1SG'!V396+'[1]STA-2SG'!V313</f>
        <v>320.892</v>
      </c>
      <c r="S24" s="15">
        <f>'[1]STA-1SG'!W396+'[1]STA-2SG'!W313</f>
        <v>290.48899999999998</v>
      </c>
      <c r="T24" s="15">
        <f>'[1]STA-1SG'!X396+'[1]STA-2SG'!X313</f>
        <v>293.79499999999996</v>
      </c>
      <c r="U24" s="15">
        <f>'[1]STA-1SG'!Y396+'[1]STA-2SG'!Y313</f>
        <v>287.40499999999997</v>
      </c>
      <c r="V24" s="15">
        <f>'[1]STA-1SG'!Z396+'[1]STA-2SG'!Z313</f>
        <v>358.67500000000001</v>
      </c>
      <c r="W24" s="15">
        <f>'[1]STA-1SG'!AA396+'[1]STA-2SG'!AA313</f>
        <v>186.85899999999998</v>
      </c>
      <c r="X24" s="15">
        <f>'[1]STA-1SG'!AB396+'[1]STA-2SG'!AB313</f>
        <v>204.858</v>
      </c>
      <c r="Y24" s="15">
        <f>'[1]STA-1SG'!AC396+'[1]STA-2SG'!AC313</f>
        <v>270.94599999999997</v>
      </c>
      <c r="Z24" s="15">
        <f>'[1]STA-1SG'!AD396+'[1]STA-2SG'!AD313</f>
        <v>255.25</v>
      </c>
      <c r="AA24" s="15">
        <f>'[1]STA-1SG'!AE396+'[1]STA-2SG'!AE313</f>
        <v>434.126014</v>
      </c>
      <c r="AB24" s="15">
        <f>'[1]STA-1SG'!AF396+'[1]STA-2SG'!AF313</f>
        <v>281.31899999999996</v>
      </c>
      <c r="AC24" s="15">
        <f>'[1]STA-1SG'!AG396+'[1]STA-2SG'!AG313</f>
        <v>251.447</v>
      </c>
      <c r="AD24" s="15">
        <f>'[1]STA-1SG'!AH396+'[1]STA-2SG'!AH313</f>
        <v>370.25099999999998</v>
      </c>
      <c r="AE24" s="15">
        <f>'[1]STA-1SG'!AI396+'[1]STA-2SG'!AI313</f>
        <v>354.73499999999996</v>
      </c>
      <c r="AF24" s="15">
        <f>'[1]STA-1SG'!AJ396+'[1]STA-2SG'!AJ313</f>
        <v>407.15699999999998</v>
      </c>
      <c r="AG24" s="15">
        <f>'[1]STA-1SG'!AK396+'[1]STA-2SG'!AK313</f>
        <v>451.51499999999999</v>
      </c>
      <c r="AH24" s="15">
        <f>'[1]STA-1SG'!AL396+'[1]STA-2SG'!AL313</f>
        <v>440.56899999999996</v>
      </c>
      <c r="AI24" s="15">
        <f>'[1]STA-1SG'!AM396+'[1]STA-2SG'!AM313</f>
        <v>438.80699999999996</v>
      </c>
      <c r="AJ24" s="15">
        <f>'[1]STA-1SG'!AN396+'[1]STA-2SG'!AN313</f>
        <v>329.85899999999998</v>
      </c>
      <c r="AK24" s="15">
        <f>'[1]STA-1SG'!AO396+'[1]STA-2SG'!AO313</f>
        <v>389.85899999999998</v>
      </c>
      <c r="AL24" s="15">
        <f>'[1]STA-1SG'!AP396+'[1]STA-2SG'!AP313</f>
        <v>377.791</v>
      </c>
      <c r="AM24" s="15">
        <f>'[1]STA-1SG'!AQ396+'[1]STA-2SG'!AQ313</f>
        <v>472.10299999999995</v>
      </c>
      <c r="AN24" s="15">
        <f>'[1]STA-1SG'!AR396+'[1]STA-2SG'!AR313</f>
        <v>331.17599999999999</v>
      </c>
      <c r="AO24" s="15">
        <f>'[1]STA-1SG'!AS396+'[1]STA-2SG'!AS313</f>
        <v>296.89699999999999</v>
      </c>
      <c r="AP24" s="15">
        <f>'[1]STA-1SG'!AT396+'[1]STA-2SG'!AT313</f>
        <v>327.95699999999999</v>
      </c>
      <c r="AQ24" s="15">
        <f>'[1]STA-1SG'!AU396+'[1]STA-2SG'!AU313</f>
        <v>449.30690033366699</v>
      </c>
      <c r="AR24" s="15">
        <f>'[1]STA-1SG'!AV396+'[1]STA-2SG'!AV313</f>
        <v>230.726</v>
      </c>
      <c r="AS24" s="15">
        <f>'[1]STA-1SG'!AW396+'[1]STA-2SG'!AW313</f>
        <v>239.14699999999999</v>
      </c>
      <c r="AT24" s="15">
        <f>'[1]STA-1SG'!AX396+'[1]STA-2SG'!AX313</f>
        <v>200.06899999999999</v>
      </c>
      <c r="AU24" s="15">
        <f>'[1]STA-1SG'!AY396+'[1]STA-2SG'!AY313</f>
        <v>213.90899999999999</v>
      </c>
      <c r="AV24" s="15">
        <f>'[1]STA-1SG'!AZ396+'[1]STA-2SG'!AZ313</f>
        <v>530.37592962999997</v>
      </c>
      <c r="AW24" s="15">
        <f>'[1]STA-1SG'!BA396+'[1]STA-2SG'!BA313</f>
        <v>546.35421890999999</v>
      </c>
      <c r="AX24" s="15">
        <f>'[1]STA-1SG'!BB396+'[1]STA-2SG'!BB313</f>
        <v>649.01776135354896</v>
      </c>
      <c r="AY24" s="15">
        <f>'[1]STA-1SG'!BC396+'[1]STA-2SG'!BC313</f>
        <v>677.72211513000002</v>
      </c>
      <c r="AZ24" s="15">
        <f>'[1]STA-1SG'!BD396+'[1]STA-2SG'!BD313</f>
        <v>696.58014202999993</v>
      </c>
      <c r="BA24" s="15">
        <f>'[1]STA-1SG'!BE396+'[1]STA-2SG'!BE313</f>
        <v>733.0297562799999</v>
      </c>
      <c r="BB24" s="15">
        <f>'[1]STA-1SG'!BF396+'[1]STA-2SG'!BF313</f>
        <v>593.65246472000001</v>
      </c>
      <c r="BC24" s="15">
        <f>'[1]STA-1SG'!BG396+'[1]STA-2SG'!BG313</f>
        <v>560.97988399999997</v>
      </c>
      <c r="BD24" s="15">
        <f>'[1]STA-1SG'!BH396+'[1]STA-2SG'!BH313</f>
        <v>781.88245140999993</v>
      </c>
      <c r="BE24" s="15">
        <f>'[1]STA-1SG'!BI396+'[1]STA-2SG'!BI313</f>
        <v>964.34403636999991</v>
      </c>
      <c r="BF24" s="15">
        <f>'[1]STA-1SG'!BJ396+'[1]STA-2SG'!BJ313</f>
        <v>1007.5699545399999</v>
      </c>
      <c r="BG24" s="15">
        <f>'[1]STA-1SG'!BK396+'[1]STA-2SG'!BK313</f>
        <v>913.47390200999996</v>
      </c>
      <c r="BH24" s="15">
        <f>'[1]STA-1SG'!BL396+'[1]STA-2SG'!BL313</f>
        <v>980.1911644999999</v>
      </c>
      <c r="BI24" s="15">
        <f>'[1]STA-1SG'!BM396+'[1]STA-2SG'!BM313</f>
        <v>892.28409795000005</v>
      </c>
      <c r="BJ24" s="15">
        <f>'[1]STA-1SG'!BN396+'[1]STA-2SG'!BN313</f>
        <v>1234.7124221599997</v>
      </c>
      <c r="BK24" s="15">
        <f>'[1]STA-1SG'!BO396+'[1]STA-2SG'!BO313</f>
        <v>953.07917029999987</v>
      </c>
      <c r="BL24" s="15">
        <f>'[1]STA-1SG'!BP396+'[1]STA-2SG'!BP313</f>
        <v>605.15187581999987</v>
      </c>
      <c r="BM24" s="15">
        <f>'[1]STA-1SG'!BQ396+'[1]STA-2SG'!BQ313</f>
        <v>486.97667013999995</v>
      </c>
      <c r="BN24" s="15">
        <f>'[1]STA-1SG'!BR396+'[1]STA-2SG'!BR313</f>
        <v>403.91510305999998</v>
      </c>
      <c r="BO24" s="15">
        <f>'[1]STA-1SG'!BS396+'[1]STA-2SG'!BS313</f>
        <v>462.98677190000001</v>
      </c>
      <c r="BP24" s="15">
        <f>'[1]STA-1SG'!BT396+'[1]STA-2SG'!BT313</f>
        <v>539.58912986999997</v>
      </c>
      <c r="BQ24" s="15">
        <f>'[1]STA-1SG'!BU396+'[1]STA-2SG'!BU313</f>
        <v>738.20207142000004</v>
      </c>
      <c r="BR24" s="15">
        <f>'[1]STA-1SG'!BV396+'[1]STA-2SG'!BV313</f>
        <v>856.8679645499999</v>
      </c>
      <c r="BS24" s="15">
        <f>'[1]STA-1SG'!BW396+'[1]STA-2SG'!BW313</f>
        <v>637.88952080000001</v>
      </c>
      <c r="BT24" s="15">
        <f>'[1]STA-1SG'!BX396+'[1]STA-2SG'!BX313</f>
        <v>691.06046335999997</v>
      </c>
      <c r="BU24" s="15">
        <f>'[1]STA-1SG'!BY396+'[1]STA-2SG'!BY313</f>
        <v>625.84103598000002</v>
      </c>
      <c r="BV24" s="15">
        <f>'[1]STA-1SG'!BZ396+'[1]STA-2SG'!BZ313</f>
        <v>509.64009493999998</v>
      </c>
      <c r="BW24" s="15">
        <f>'[1]STA-1SG'!CA396+'[1]STA-2SG'!CA313</f>
        <v>461.65695653089097</v>
      </c>
      <c r="BX24" s="15">
        <f>'[1]STA-1SG'!CB396+'[1]STA-2SG'!CB313</f>
        <v>729.16468009089101</v>
      </c>
      <c r="BY24" s="15">
        <f>'[1]STA-1SG'!CC396+'[1]STA-2SG'!CC313</f>
        <v>432.86070901666301</v>
      </c>
      <c r="BZ24" s="15">
        <f>'[1]STA-1SG'!CD396+'[1]STA-2SG'!CD313</f>
        <v>823.50315172666296</v>
      </c>
      <c r="CA24" s="15">
        <f>'[1]STA-1SG'!CE396+'[1]STA-2SG'!CE313</f>
        <v>690.19155924520601</v>
      </c>
      <c r="CB24" s="15">
        <f>'[1]STA-1SG'!CF396+'[1]STA-2SG'!CF313</f>
        <v>585.94530556520601</v>
      </c>
      <c r="CC24" s="15">
        <f>'[1]STA-1SG'!CG396+'[1]STA-2SG'!CG313</f>
        <v>500.827179285206</v>
      </c>
      <c r="CD24" s="15">
        <f>'[1]STA-1SG'!CH396+'[1]STA-2SG'!CH313</f>
        <v>637.28592871520584</v>
      </c>
      <c r="CE24" s="15">
        <f>'[1]STA-1SG'!CI396+'[1]STA-2SG'!CI313</f>
        <v>616.59483859520628</v>
      </c>
      <c r="CF24" s="15">
        <f>'[1]STA-1SG'!CJ396+'[1]STA-2SG'!CJ313</f>
        <v>658.37940654520639</v>
      </c>
      <c r="CG24" s="15">
        <f>'[1]STA-1SG'!CK396+'[1]STA-2SG'!CK313</f>
        <v>910.0987401299999</v>
      </c>
      <c r="CH24" s="15">
        <f>'[1]STA-1SG'!CL396+'[1]STA-2SG'!CL313</f>
        <v>938.98182496520621</v>
      </c>
      <c r="CI24" s="15">
        <f>'[1]STA-1SG'!CM396+'[1]STA-2SG'!CM313</f>
        <v>1269.0267715452062</v>
      </c>
      <c r="CJ24" s="15">
        <f>'[1]STA-1SG'!CN396+'[1]STA-2SG'!CN313</f>
        <v>1098.3502770152061</v>
      </c>
      <c r="CK24" s="15">
        <f>'[1]STA-1SG'!CO396+'[1]STA-2SG'!CO313</f>
        <v>1638.7283156952062</v>
      </c>
      <c r="CL24" s="15">
        <f>'[1]STA-1SG'!CP396+'[1]STA-2SG'!CP313</f>
        <v>1958.1724890352061</v>
      </c>
      <c r="CM24" s="15">
        <f>'[1]STA-1SG'!CQ396+'[1]STA-2SG'!CQ313</f>
        <v>1804.0348187352063</v>
      </c>
      <c r="CN24" s="15">
        <f>'[1]STA-1SG'!CR396+'[1]STA-2SG'!CR313</f>
        <v>1700.7957532152066</v>
      </c>
      <c r="CO24" s="15">
        <f>'[1]STA-1SG'!CS396+'[1]STA-2SG'!CS313</f>
        <v>1523.9562832452061</v>
      </c>
      <c r="CP24" s="15">
        <f>'[1]STA-1SG'!CT396+'[1]STA-2SG'!CT313</f>
        <v>1915.3103859952062</v>
      </c>
      <c r="CQ24" s="15">
        <f>'[1]STA-1SG'!CU396+'[1]STA-2SG'!CU313</f>
        <v>1923.8437230152063</v>
      </c>
      <c r="CR24" s="15">
        <f>'[1]STA-1SG'!CV396+'[1]STA-2SG'!CV313</f>
        <v>2349.1758393252062</v>
      </c>
      <c r="CS24" s="15">
        <f>'[1]STA-1SG'!CW396+'[1]STA-2SG'!CW313</f>
        <v>1952.4334728052063</v>
      </c>
      <c r="CT24" s="15">
        <f>'[1]STA-1SG'!CX396+'[1]STA-2SG'!CX313</f>
        <v>2096.3326948252061</v>
      </c>
      <c r="CU24" s="15">
        <f>'[1]STA-1SG'!CY396+'[1]STA-2SG'!CY313</f>
        <v>1929.6452267652064</v>
      </c>
      <c r="CV24" s="15">
        <f>'[1]STA-1SG'!CZ396+'[1]STA-2SG'!CZ313</f>
        <v>1903.3992090052061</v>
      </c>
      <c r="CW24" s="15">
        <f>'[1]STA-1SG'!DA396+'[1]STA-2SG'!DA313</f>
        <v>1781.3419075952063</v>
      </c>
      <c r="CX24" s="15">
        <f>'[1]STA-1SG'!DB396+'[1]STA-2SG'!DB313</f>
        <v>2167.1328609852067</v>
      </c>
      <c r="CY24" s="15">
        <f>'[1]STA-1SG'!DC396+'[1]STA-2SG'!DC313</f>
        <v>1954.7492419852063</v>
      </c>
      <c r="CZ24" s="15">
        <f>'[1]STA-1SG'!DD396+'[1]STA-2SG'!DD313</f>
        <v>1953.5749018352062</v>
      </c>
      <c r="DA24" s="15">
        <f>'[1]STA-1SG'!DE396+'[1]STA-2SG'!DE313</f>
        <v>2004.9790547252062</v>
      </c>
      <c r="DB24" s="15">
        <f>'[1]STA-1SG'!DF396+'[1]STA-2SG'!DF313</f>
        <v>2155.7280147199999</v>
      </c>
      <c r="DC24" s="15">
        <f>'[1]STA-1SG'!DG396+'[1]STA-2SG'!DG313</f>
        <v>1817.4021961652061</v>
      </c>
      <c r="DD24" s="15">
        <f>'[1]STA-1SG'!DH396+'[1]STA-2SG'!DH313</f>
        <v>1725.8562563552061</v>
      </c>
      <c r="DE24" s="15">
        <f>'[1]STA-1SG'!DI396+'[1]STA-2SG'!DI313</f>
        <v>1653.5682034452061</v>
      </c>
      <c r="DF24" s="15">
        <f>'[1]STA-1SG'!DJ396+'[1]STA-2SG'!DJ313</f>
        <v>1653.8931885552063</v>
      </c>
      <c r="DG24" s="15">
        <f>'[1]STA-1SG'!DK396+'[1]STA-2SG'!DK313</f>
        <v>1847.0438132252061</v>
      </c>
      <c r="DH24" s="15">
        <f>'[1]STA-1SG'!DL396+'[1]STA-2SG'!DL313</f>
        <v>1578.951645095206</v>
      </c>
      <c r="DI24" s="15">
        <f>'[1]STA-1SG'!DM396+'[1]STA-2SG'!DM313</f>
        <v>1451.2811394252062</v>
      </c>
      <c r="DJ24" s="15">
        <f>'[1]STA-1SG'!DN396+'[1]STA-2SG'!DN313</f>
        <v>1687.7330326252063</v>
      </c>
      <c r="DK24" s="15">
        <f>'[1]STA-1SG'!DO396+'[1]STA-2SG'!DO313</f>
        <v>1967.4509999952063</v>
      </c>
      <c r="DL24" s="15">
        <v>2466.3773179300001</v>
      </c>
      <c r="DM24" s="15">
        <v>2447.8897488700004</v>
      </c>
      <c r="DN24" s="15">
        <v>2368.5379047600004</v>
      </c>
      <c r="DO24" s="15">
        <v>2220.64072971</v>
      </c>
      <c r="DP24" s="15">
        <v>2171.4592347499997</v>
      </c>
      <c r="DQ24" s="15">
        <v>1739.2603183300002</v>
      </c>
      <c r="DR24" s="15">
        <v>2297.2868478400005</v>
      </c>
      <c r="DS24" s="15">
        <v>2370.9930685700001</v>
      </c>
      <c r="DT24" s="15">
        <v>2354.10105441</v>
      </c>
      <c r="DU24" s="15">
        <v>2248.9303920300003</v>
      </c>
      <c r="DV24" s="15">
        <v>2368.3175428</v>
      </c>
      <c r="DW24" s="15">
        <v>2250.2701986900001</v>
      </c>
      <c r="DX24" s="15">
        <v>1734.6211452999999</v>
      </c>
      <c r="DY24" s="15">
        <v>2043.73347031</v>
      </c>
      <c r="DZ24" s="15">
        <v>1957.0135444</v>
      </c>
      <c r="EA24" s="148">
        <v>2138.3409422300001</v>
      </c>
      <c r="EB24" s="148">
        <v>1928.7730460499999</v>
      </c>
      <c r="EC24" s="162">
        <v>1834.7440762199999</v>
      </c>
      <c r="ED24" s="162">
        <v>3359.0189311899999</v>
      </c>
      <c r="EE24" s="162">
        <v>2231.7413956000005</v>
      </c>
      <c r="EF24" s="162">
        <v>1833.04300478</v>
      </c>
      <c r="EG24" s="162">
        <v>2227.3896749300002</v>
      </c>
      <c r="EH24" s="162">
        <v>2673.4145620200002</v>
      </c>
      <c r="EI24" s="162">
        <v>3230.1090896400001</v>
      </c>
    </row>
    <row r="25" spans="1:238" s="49" customFormat="1" ht="14.25" x14ac:dyDescent="0.2">
      <c r="A25" s="35" t="s">
        <v>213</v>
      </c>
      <c r="B25" s="14" t="s">
        <v>54</v>
      </c>
      <c r="C25" s="15">
        <f>'[1]STA-1SG'!G400+'[1]STA-2SG'!G317</f>
        <v>3548.5004421761196</v>
      </c>
      <c r="D25" s="15">
        <f>'[1]STA-1SG'!H400+'[1]STA-2SG'!H317</f>
        <v>3665.5756927452794</v>
      </c>
      <c r="E25" s="15">
        <f>'[1]STA-1SG'!I400+'[1]STA-2SG'!I317</f>
        <v>3782.3471363691601</v>
      </c>
      <c r="F25" s="15">
        <f>'[1]STA-1SG'!J400+'[1]STA-2SG'!J317</f>
        <v>3575.2636155318796</v>
      </c>
      <c r="G25" s="15">
        <f>'[1]STA-1SG'!K400+'[1]STA-2SG'!K317</f>
        <v>3661.5630775178697</v>
      </c>
      <c r="H25" s="15">
        <f>'[1]STA-1SG'!L400+'[1]STA-2SG'!L317</f>
        <v>3475.8180744209699</v>
      </c>
      <c r="I25" s="15">
        <f>'[1]STA-1SG'!M400+'[1]STA-2SG'!M317</f>
        <v>3759.5906001460799</v>
      </c>
      <c r="J25" s="15">
        <f>'[1]STA-1SG'!N400+'[1]STA-2SG'!N317</f>
        <v>3707.8039282604395</v>
      </c>
      <c r="K25" s="15">
        <f>'[1]STA-1SG'!O400+'[1]STA-2SG'!O317</f>
        <v>3365.65098002178</v>
      </c>
      <c r="L25" s="15">
        <f>'[1]STA-1SG'!P400+'[1]STA-2SG'!P317</f>
        <v>3526.6468884781698</v>
      </c>
      <c r="M25" s="15">
        <f>'[1]STA-1SG'!Q400+'[1]STA-2SG'!Q317</f>
        <v>3683.54230025776</v>
      </c>
      <c r="N25" s="15">
        <f>'[1]STA-1SG'!R400+'[1]STA-2SG'!R317</f>
        <v>3368.5867169385597</v>
      </c>
      <c r="O25" s="15">
        <f>'[1]STA-1SG'!S400+'[1]STA-2SG'!S317</f>
        <v>3492.0127594134301</v>
      </c>
      <c r="P25" s="15">
        <f>'[1]STA-1SG'!T400+'[1]STA-2SG'!T317</f>
        <v>3574.4784389317001</v>
      </c>
      <c r="Q25" s="15">
        <f>'[1]STA-1SG'!U400+'[1]STA-2SG'!U317</f>
        <v>3469.0108399999999</v>
      </c>
      <c r="R25" s="15">
        <f>'[1]STA-1SG'!V400+'[1]STA-2SG'!V317</f>
        <v>3763.9659999999999</v>
      </c>
      <c r="S25" s="15">
        <f>'[1]STA-1SG'!W400+'[1]STA-2SG'!W317</f>
        <v>3707.8609999999999</v>
      </c>
      <c r="T25" s="15">
        <f>'[1]STA-1SG'!X400+'[1]STA-2SG'!X317</f>
        <v>3849.3599999999997</v>
      </c>
      <c r="U25" s="15">
        <f>'[1]STA-1SG'!Y400+'[1]STA-2SG'!Y317</f>
        <v>3840.1029999999996</v>
      </c>
      <c r="V25" s="15">
        <f>'[1]STA-1SG'!Z400+'[1]STA-2SG'!Z317</f>
        <v>3829.7639999999997</v>
      </c>
      <c r="W25" s="15">
        <f>'[1]STA-1SG'!AA400+'[1]STA-2SG'!AA317</f>
        <v>3928.163</v>
      </c>
      <c r="X25" s="15">
        <f>'[1]STA-1SG'!AB400+'[1]STA-2SG'!AB317</f>
        <v>3651.0569999999998</v>
      </c>
      <c r="Y25" s="15">
        <f>'[1]STA-1SG'!AC400+'[1]STA-2SG'!AC317</f>
        <v>3890.2149999999997</v>
      </c>
      <c r="Z25" s="15">
        <f>'[1]STA-1SG'!AD400+'[1]STA-2SG'!AD317</f>
        <v>4144.3779999999997</v>
      </c>
      <c r="AA25" s="15">
        <f>'[1]STA-1SG'!AE400+'[1]STA-2SG'!AE317</f>
        <v>4096.424</v>
      </c>
      <c r="AB25" s="15">
        <f>'[1]STA-1SG'!AF400+'[1]STA-2SG'!AF317</f>
        <v>4221.8710000000001</v>
      </c>
      <c r="AC25" s="15">
        <f>'[1]STA-1SG'!AG400+'[1]STA-2SG'!AG317</f>
        <v>4177.3320000000003</v>
      </c>
      <c r="AD25" s="15">
        <f>'[1]STA-1SG'!AH400+'[1]STA-2SG'!AH317</f>
        <v>4095.2109999999998</v>
      </c>
      <c r="AE25" s="15">
        <f>'[1]STA-1SG'!AI400+'[1]STA-2SG'!AI317</f>
        <v>4847.7889999999998</v>
      </c>
      <c r="AF25" s="15">
        <f>'[1]STA-1SG'!AJ400+'[1]STA-2SG'!AJ317</f>
        <v>4677.5419999999995</v>
      </c>
      <c r="AG25" s="15">
        <f>'[1]STA-1SG'!AK400+'[1]STA-2SG'!AK317</f>
        <v>5319.4859999999999</v>
      </c>
      <c r="AH25" s="15">
        <f>'[1]STA-1SG'!AL400+'[1]STA-2SG'!AL317</f>
        <v>5169.7739999999994</v>
      </c>
      <c r="AI25" s="15">
        <f>'[1]STA-1SG'!AM400+'[1]STA-2SG'!AM317</f>
        <v>4736.933</v>
      </c>
      <c r="AJ25" s="15">
        <f>'[1]STA-1SG'!AN400+'[1]STA-2SG'!AN317</f>
        <v>4469.2730000000001</v>
      </c>
      <c r="AK25" s="15">
        <f>'[1]STA-1SG'!AO400+'[1]STA-2SG'!AO317</f>
        <v>4455.0439999999999</v>
      </c>
      <c r="AL25" s="15">
        <f>'[1]STA-1SG'!AP400+'[1]STA-2SG'!AP317</f>
        <v>4862.5379999999996</v>
      </c>
      <c r="AM25" s="15">
        <f>'[1]STA-1SG'!AQ400+'[1]STA-2SG'!AQ317</f>
        <v>4853.7719999999999</v>
      </c>
      <c r="AN25" s="15">
        <f>'[1]STA-1SG'!AR400+'[1]STA-2SG'!AR317</f>
        <v>5117.04</v>
      </c>
      <c r="AO25" s="15">
        <f>'[1]STA-1SG'!AS400+'[1]STA-2SG'!AS317</f>
        <v>4957.5879999999997</v>
      </c>
      <c r="AP25" s="15">
        <f>'[1]STA-1SG'!AT400+'[1]STA-2SG'!AT317</f>
        <v>5152.5969999999998</v>
      </c>
      <c r="AQ25" s="15">
        <f>'[1]STA-1SG'!AU400+'[1]STA-2SG'!AU317</f>
        <v>4937.3867779882203</v>
      </c>
      <c r="AR25" s="15">
        <f>'[1]STA-1SG'!AV400+'[1]STA-2SG'!AV317</f>
        <v>4878.3670000000002</v>
      </c>
      <c r="AS25" s="15">
        <f>'[1]STA-1SG'!AW400+'[1]STA-2SG'!AW317</f>
        <v>4866.1239999999998</v>
      </c>
      <c r="AT25" s="15">
        <f>'[1]STA-1SG'!AX400+'[1]STA-2SG'!AX317</f>
        <v>4957.7709999999997</v>
      </c>
      <c r="AU25" s="15">
        <f>'[1]STA-1SG'!AY400+'[1]STA-2SG'!AY317</f>
        <v>4881.683</v>
      </c>
      <c r="AV25" s="15">
        <f>'[1]STA-1SG'!AZ400+'[1]STA-2SG'!AZ317</f>
        <v>4973.6345728799997</v>
      </c>
      <c r="AW25" s="15">
        <f>'[1]STA-1SG'!BA400+'[1]STA-2SG'!BA317</f>
        <v>5218.8104855399997</v>
      </c>
      <c r="AX25" s="15">
        <f>'[1]STA-1SG'!BB400+'[1]STA-2SG'!BB317</f>
        <v>5422.4541600399998</v>
      </c>
      <c r="AY25" s="15">
        <f>'[1]STA-1SG'!BC400+'[1]STA-2SG'!BC317</f>
        <v>5708.8599876400003</v>
      </c>
      <c r="AZ25" s="15">
        <f>'[1]STA-1SG'!BD400+'[1]STA-2SG'!BD317</f>
        <v>6313.5988981700002</v>
      </c>
      <c r="BA25" s="15">
        <f>'[1]STA-1SG'!BE400+'[1]STA-2SG'!BE317</f>
        <v>6034.1513796299996</v>
      </c>
      <c r="BB25" s="15">
        <f>'[1]STA-1SG'!BF400+'[1]STA-2SG'!BF317</f>
        <v>6774.1556773900002</v>
      </c>
      <c r="BC25" s="15">
        <f>'[1]STA-1SG'!BG400+'[1]STA-2SG'!BG317</f>
        <v>6703.0962420899996</v>
      </c>
      <c r="BD25" s="15">
        <f>'[1]STA-1SG'!BH400+'[1]STA-2SG'!BH317</f>
        <v>6696.1593040500002</v>
      </c>
      <c r="BE25" s="15">
        <f>'[1]STA-1SG'!BI400+'[1]STA-2SG'!BI317</f>
        <v>7635.4481837200001</v>
      </c>
      <c r="BF25" s="15">
        <f>'[1]STA-1SG'!BJ400+'[1]STA-2SG'!BJ317</f>
        <v>7303.90193026</v>
      </c>
      <c r="BG25" s="15">
        <f>'[1]STA-1SG'!BK400+'[1]STA-2SG'!BK317</f>
        <v>7027.6778991699994</v>
      </c>
      <c r="BH25" s="15">
        <f>'[1]STA-1SG'!BL400+'[1]STA-2SG'!BL317</f>
        <v>7303.0169504199994</v>
      </c>
      <c r="BI25" s="15">
        <f>'[1]STA-1SG'!BM400+'[1]STA-2SG'!BM317</f>
        <v>7978.0543834199998</v>
      </c>
      <c r="BJ25" s="15">
        <f>'[1]STA-1SG'!BN400+'[1]STA-2SG'!BN317</f>
        <v>8070.75375033</v>
      </c>
      <c r="BK25" s="15">
        <f>'[1]STA-1SG'!BO400+'[1]STA-2SG'!BO317</f>
        <v>8266.9444839099997</v>
      </c>
      <c r="BL25" s="15">
        <f>'[1]STA-1SG'!BP400+'[1]STA-2SG'!BP317</f>
        <v>8679.6347261899991</v>
      </c>
      <c r="BM25" s="15">
        <f>'[1]STA-1SG'!BQ400+'[1]STA-2SG'!BQ317</f>
        <v>6943.7268957099986</v>
      </c>
      <c r="BN25" s="15">
        <f>'[1]STA-1SG'!BR400+'[1]STA-2SG'!BR317</f>
        <v>8530.7615992299998</v>
      </c>
      <c r="BO25" s="15">
        <f>'[1]STA-1SG'!BS400+'[1]STA-2SG'!BS317</f>
        <v>8710.7636850599993</v>
      </c>
      <c r="BP25" s="15">
        <f>'[1]STA-1SG'!BT400+'[1]STA-2SG'!BT317</f>
        <v>8161.4617849799988</v>
      </c>
      <c r="BQ25" s="15">
        <f>'[1]STA-1SG'!BU400+'[1]STA-2SG'!BU317</f>
        <v>7876.6704830199988</v>
      </c>
      <c r="BR25" s="15">
        <f>'[1]STA-1SG'!BV400+'[1]STA-2SG'!BV317</f>
        <v>8409.5101099300009</v>
      </c>
      <c r="BS25" s="15">
        <f>'[1]STA-1SG'!BW400+'[1]STA-2SG'!BW317</f>
        <v>7671.5874510397298</v>
      </c>
      <c r="BT25" s="15">
        <f>'[1]STA-1SG'!BX400+'[1]STA-2SG'!BX317</f>
        <v>8288.8765023797296</v>
      </c>
      <c r="BU25" s="15">
        <f>'[1]STA-1SG'!BY400+'[1]STA-2SG'!BY317</f>
        <v>9511.2640672895686</v>
      </c>
      <c r="BV25" s="15">
        <f>'[1]STA-1SG'!BZ400+'[1]STA-2SG'!BZ317</f>
        <v>9254.9600481095695</v>
      </c>
      <c r="BW25" s="15">
        <f>'[1]STA-1SG'!CA400+'[1]STA-2SG'!CA317</f>
        <v>9579.2640502256781</v>
      </c>
      <c r="BX25" s="15">
        <f>'[1]STA-1SG'!CB400+'[1]STA-2SG'!CB317</f>
        <v>9248.2816761056802</v>
      </c>
      <c r="BY25" s="15">
        <f>'[1]STA-1SG'!CC400+'[1]STA-2SG'!CC317</f>
        <v>10209.02124169385</v>
      </c>
      <c r="BZ25" s="15">
        <f>'[1]STA-1SG'!CD400+'[1]STA-2SG'!CD317</f>
        <v>10704.67298443385</v>
      </c>
      <c r="CA25" s="15">
        <f>'[1]STA-1SG'!CE400+'[1]STA-2SG'!CE317</f>
        <v>10582.0202519867</v>
      </c>
      <c r="CB25" s="15">
        <f>'[1]STA-1SG'!CF400+'[1]STA-2SG'!CF317</f>
        <v>10677.383920846698</v>
      </c>
      <c r="CC25" s="15">
        <f>'[1]STA-1SG'!CG400+'[1]STA-2SG'!CG317</f>
        <v>10017.149374071811</v>
      </c>
      <c r="CD25" s="15">
        <f>'[1]STA-1SG'!CH400+'[1]STA-2SG'!CH317</f>
        <v>9990.2454070918084</v>
      </c>
      <c r="CE25" s="15">
        <f>'[1]STA-1SG'!CI400+'[1]STA-2SG'!CI317</f>
        <v>10032.593419858509</v>
      </c>
      <c r="CF25" s="15">
        <f>'[1]STA-1SG'!CJ400+'[1]STA-2SG'!CJ317</f>
        <v>10873.51724615704</v>
      </c>
      <c r="CG25" s="15">
        <f>'[1]STA-1SG'!CK400+'[1]STA-2SG'!CK317</f>
        <v>10306.516805079566</v>
      </c>
      <c r="CH25" s="15">
        <f>'[1]STA-1SG'!CL400+'[1]STA-2SG'!CL317</f>
        <v>10526.291286957041</v>
      </c>
      <c r="CI25" s="15">
        <f>'[1]STA-1SG'!CM400+'[1]STA-2SG'!CM317</f>
        <v>10721.880546855491</v>
      </c>
      <c r="CJ25" s="15">
        <f>'[1]STA-1SG'!CN400+'[1]STA-2SG'!CN317</f>
        <v>10983.167712309089</v>
      </c>
      <c r="CK25" s="15">
        <f>'[1]STA-1SG'!CO400+'[1]STA-2SG'!CO317</f>
        <v>10495.372452819502</v>
      </c>
      <c r="CL25" s="15">
        <f>'[1]STA-1SG'!CP400+'[1]STA-2SG'!CP317</f>
        <v>10066.069546509503</v>
      </c>
      <c r="CM25" s="15">
        <f>'[1]STA-1SG'!CQ400+'[1]STA-2SG'!CQ317</f>
        <v>9885.9728778838999</v>
      </c>
      <c r="CN25" s="15">
        <f>'[1]STA-1SG'!CR400+'[1]STA-2SG'!CR317</f>
        <v>9401.9599237189905</v>
      </c>
      <c r="CO25" s="15">
        <f>'[1]STA-1SG'!CS400+'[1]STA-2SG'!CS317</f>
        <v>10327.313960718991</v>
      </c>
      <c r="CP25" s="15">
        <f>'[1]STA-1SG'!CT400+'[1]STA-2SG'!CT317</f>
        <v>10312.22182072</v>
      </c>
      <c r="CQ25" s="15">
        <f>'[1]STA-1SG'!CU400+'[1]STA-2SG'!CU317</f>
        <v>10791.037151240002</v>
      </c>
      <c r="CR25" s="15">
        <f>'[1]STA-1SG'!CV400+'[1]STA-2SG'!CV317</f>
        <v>11193.689243090001</v>
      </c>
      <c r="CS25" s="15">
        <f>'[1]STA-1SG'!CW400+'[1]STA-2SG'!CW317</f>
        <v>11851.075152550004</v>
      </c>
      <c r="CT25" s="15">
        <f>'[1]STA-1SG'!CX400+'[1]STA-2SG'!CX317</f>
        <v>11529.332691279998</v>
      </c>
      <c r="CU25" s="15">
        <f>'[1]STA-1SG'!CY400+'[1]STA-2SG'!CY317</f>
        <v>10865.742259819999</v>
      </c>
      <c r="CV25" s="15">
        <f>'[1]STA-1SG'!CZ400+'[1]STA-2SG'!CZ317</f>
        <v>11306.78415265</v>
      </c>
      <c r="CW25" s="15">
        <f>'[1]STA-1SG'!DA400+'[1]STA-2SG'!DA317</f>
        <v>10452.91635727</v>
      </c>
      <c r="CX25" s="15">
        <f>'[1]STA-1SG'!DB400+'[1]STA-2SG'!DB317</f>
        <v>11407.245623819999</v>
      </c>
      <c r="CY25" s="15">
        <f>'[1]STA-1SG'!DC400+'[1]STA-2SG'!DC317</f>
        <v>12250.68978139</v>
      </c>
      <c r="CZ25" s="15">
        <f>'[1]STA-1SG'!DD400+'[1]STA-2SG'!DD317</f>
        <v>12052.881647959999</v>
      </c>
      <c r="DA25" s="15">
        <f>'[1]STA-1SG'!DE400+'[1]STA-2SG'!DE317</f>
        <v>11438.426178149997</v>
      </c>
      <c r="DB25" s="15">
        <f>'[1]STA-1SG'!DF400+'[1]STA-2SG'!DF317</f>
        <v>11594.803408960001</v>
      </c>
      <c r="DC25" s="15">
        <f>'[1]STA-1SG'!DG400+'[1]STA-2SG'!DG317</f>
        <v>12340.4252772</v>
      </c>
      <c r="DD25" s="15">
        <f>'[1]STA-1SG'!DH400+'[1]STA-2SG'!DH317</f>
        <v>12244.955144119998</v>
      </c>
      <c r="DE25" s="15">
        <f>'[1]STA-1SG'!DI400+'[1]STA-2SG'!DI317</f>
        <v>12197.911068429999</v>
      </c>
      <c r="DF25" s="15">
        <f>'[1]STA-1SG'!DJ400+'[1]STA-2SG'!DJ317</f>
        <v>12031.006101359999</v>
      </c>
      <c r="DG25" s="15">
        <f>'[1]STA-1SG'!DK400+'[1]STA-2SG'!DK317</f>
        <v>12551.699397919998</v>
      </c>
      <c r="DH25" s="15">
        <f>'[1]STA-1SG'!DL400+'[1]STA-2SG'!DL317</f>
        <v>12278.294528330003</v>
      </c>
      <c r="DI25" s="15">
        <f>'[1]STA-1SG'!DM400+'[1]STA-2SG'!DM317</f>
        <v>11513.08808279</v>
      </c>
      <c r="DJ25" s="15">
        <f>'[1]STA-1SG'!DN400+'[1]STA-2SG'!DN317</f>
        <v>11801.184303850001</v>
      </c>
      <c r="DK25" s="15">
        <f>'[1]STA-1SG'!DO400+'[1]STA-2SG'!DO317</f>
        <v>13059.590592279999</v>
      </c>
      <c r="DL25" s="15">
        <v>13956.133071589689</v>
      </c>
      <c r="DM25" s="15">
        <v>13083.661185709687</v>
      </c>
      <c r="DN25" s="15">
        <v>13217.634947536888</v>
      </c>
      <c r="DO25" s="15">
        <v>15093.106331301908</v>
      </c>
      <c r="DP25" s="15">
        <v>15859.248203689998</v>
      </c>
      <c r="DQ25" s="15">
        <v>16637.777684759265</v>
      </c>
      <c r="DR25" s="15">
        <v>17935.778674953333</v>
      </c>
      <c r="DS25" s="15">
        <v>19087.785433412242</v>
      </c>
      <c r="DT25" s="15">
        <v>18130.627578155534</v>
      </c>
      <c r="DU25" s="15">
        <v>20976.689253019929</v>
      </c>
      <c r="DV25" s="15">
        <v>19782.643138495838</v>
      </c>
      <c r="DW25" s="15">
        <v>19102.007791857144</v>
      </c>
      <c r="DX25" s="15">
        <v>18541.571506769295</v>
      </c>
      <c r="DY25" s="15">
        <v>18613.347213887817</v>
      </c>
      <c r="DZ25" s="15">
        <v>18789.994235506543</v>
      </c>
      <c r="EA25" s="148">
        <v>19586.166557749999</v>
      </c>
      <c r="EB25" s="148">
        <v>20130.08343453773</v>
      </c>
      <c r="EC25" s="162">
        <v>20072.415444170492</v>
      </c>
      <c r="ED25" s="162">
        <v>20802.187423572221</v>
      </c>
      <c r="EE25" s="162">
        <v>20761.566814303271</v>
      </c>
      <c r="EF25" s="162">
        <v>21479.944850157557</v>
      </c>
      <c r="EG25" s="162">
        <v>19693.542429780904</v>
      </c>
      <c r="EH25" s="162">
        <v>21387.398043997815</v>
      </c>
      <c r="EI25" s="162">
        <v>20120.297140795119</v>
      </c>
    </row>
    <row r="26" spans="1:238" s="49" customFormat="1" ht="14.25" x14ac:dyDescent="0.2">
      <c r="A26" s="35" t="s">
        <v>214</v>
      </c>
      <c r="B26" s="14" t="s">
        <v>56</v>
      </c>
      <c r="C26" s="15">
        <f>'[1]STA-1SG'!G403+'[1]STA-2SG'!G320</f>
        <v>1954.3043583174497</v>
      </c>
      <c r="D26" s="15">
        <f>'[1]STA-1SG'!H403+'[1]STA-2SG'!H320</f>
        <v>1870.4004086382497</v>
      </c>
      <c r="E26" s="15">
        <f>'[1]STA-1SG'!I403+'[1]STA-2SG'!I320</f>
        <v>2009.1539314080701</v>
      </c>
      <c r="F26" s="15">
        <f>'[1]STA-1SG'!J403+'[1]STA-2SG'!J320</f>
        <v>2124.3087832997899</v>
      </c>
      <c r="G26" s="15">
        <f>'[1]STA-1SG'!K403+'[1]STA-2SG'!K320</f>
        <v>2265.0619891464298</v>
      </c>
      <c r="H26" s="15">
        <f>'[1]STA-1SG'!L403+'[1]STA-2SG'!L320</f>
        <v>2057.12480558273</v>
      </c>
      <c r="I26" s="15">
        <f>'[1]STA-1SG'!M403+'[1]STA-2SG'!M320</f>
        <v>2082.9843019005202</v>
      </c>
      <c r="J26" s="15">
        <f>'[1]STA-1SG'!N403+'[1]STA-2SG'!N320</f>
        <v>2081.0248141104298</v>
      </c>
      <c r="K26" s="15">
        <f>'[1]STA-1SG'!O403+'[1]STA-2SG'!O320</f>
        <v>2012.27780692137</v>
      </c>
      <c r="L26" s="15">
        <f>'[1]STA-1SG'!P403+'[1]STA-2SG'!P320</f>
        <v>1980.8882098695201</v>
      </c>
      <c r="M26" s="15">
        <f>'[1]STA-1SG'!Q403+'[1]STA-2SG'!Q320</f>
        <v>2030.1446419634699</v>
      </c>
      <c r="N26" s="15">
        <f>'[1]STA-1SG'!R403+'[1]STA-2SG'!R320</f>
        <v>1887.3819677290101</v>
      </c>
      <c r="O26" s="15">
        <f>'[1]STA-1SG'!S403+'[1]STA-2SG'!S320</f>
        <v>1916.2042825784799</v>
      </c>
      <c r="P26" s="15">
        <f>'[1]STA-1SG'!T403+'[1]STA-2SG'!T320</f>
        <v>2050.8682473978702</v>
      </c>
      <c r="Q26" s="15">
        <f>'[1]STA-1SG'!U403+'[1]STA-2SG'!U320</f>
        <v>2330.5639999999999</v>
      </c>
      <c r="R26" s="15">
        <f>'[1]STA-1SG'!V403+'[1]STA-2SG'!V320</f>
        <v>2302.1509999999998</v>
      </c>
      <c r="S26" s="15">
        <f>'[1]STA-1SG'!W403+'[1]STA-2SG'!W320</f>
        <v>2332.538</v>
      </c>
      <c r="T26" s="15">
        <f>'[1]STA-1SG'!X403+'[1]STA-2SG'!X320</f>
        <v>2492.848</v>
      </c>
      <c r="U26" s="15">
        <f>'[1]STA-1SG'!Y403+'[1]STA-2SG'!Y320</f>
        <v>2296.8319999999999</v>
      </c>
      <c r="V26" s="15">
        <f>'[1]STA-1SG'!Z403+'[1]STA-2SG'!Z320</f>
        <v>2205.44</v>
      </c>
      <c r="W26" s="15">
        <f>'[1]STA-1SG'!AA403+'[1]STA-2SG'!AA320</f>
        <v>2318.8379999999997</v>
      </c>
      <c r="X26" s="15">
        <f>'[1]STA-1SG'!AB403+'[1]STA-2SG'!AB320</f>
        <v>2462.9649999999997</v>
      </c>
      <c r="Y26" s="15">
        <f>'[1]STA-1SG'!AC403+'[1]STA-2SG'!AC320</f>
        <v>2475.1109999999999</v>
      </c>
      <c r="Z26" s="15">
        <f>'[1]STA-1SG'!AD403+'[1]STA-2SG'!AD320</f>
        <v>2547.8130000000001</v>
      </c>
      <c r="AA26" s="15">
        <f>'[1]STA-1SG'!AE403+'[1]STA-2SG'!AE320</f>
        <v>2619.7709999999997</v>
      </c>
      <c r="AB26" s="15">
        <f>'[1]STA-1SG'!AF403+'[1]STA-2SG'!AF320</f>
        <v>2555.8579999999997</v>
      </c>
      <c r="AC26" s="15">
        <f>'[1]STA-1SG'!AG403+'[1]STA-2SG'!AG320</f>
        <v>2364.8179999999998</v>
      </c>
      <c r="AD26" s="15">
        <f>'[1]STA-1SG'!AH403+'[1]STA-2SG'!AH320</f>
        <v>2342.587</v>
      </c>
      <c r="AE26" s="15">
        <f>'[1]STA-1SG'!AI403+'[1]STA-2SG'!AI320</f>
        <v>2530.6109999999999</v>
      </c>
      <c r="AF26" s="15">
        <f>'[1]STA-1SG'!AJ403+'[1]STA-2SG'!AJ320</f>
        <v>2470.0609999999997</v>
      </c>
      <c r="AG26" s="15">
        <f>'[1]STA-1SG'!AK403+'[1]STA-2SG'!AK320</f>
        <v>2276.5929999999998</v>
      </c>
      <c r="AH26" s="15">
        <f>'[1]STA-1SG'!AL403+'[1]STA-2SG'!AL320</f>
        <v>2076.0610000000001</v>
      </c>
      <c r="AI26" s="15">
        <f>'[1]STA-1SG'!AM403+'[1]STA-2SG'!AM320</f>
        <v>2051.386</v>
      </c>
      <c r="AJ26" s="15">
        <f>'[1]STA-1SG'!AN403+'[1]STA-2SG'!AN320</f>
        <v>1802.5309999999999</v>
      </c>
      <c r="AK26" s="15">
        <f>'[1]STA-1SG'!AO403+'[1]STA-2SG'!AO320</f>
        <v>1789.491</v>
      </c>
      <c r="AL26" s="15">
        <f>'[1]STA-1SG'!AP403+'[1]STA-2SG'!AP320</f>
        <v>1823.5729999999999</v>
      </c>
      <c r="AM26" s="15">
        <f>'[1]STA-1SG'!AQ403+'[1]STA-2SG'!AQ320</f>
        <v>1869.434</v>
      </c>
      <c r="AN26" s="15">
        <f>'[1]STA-1SG'!AR403+'[1]STA-2SG'!AR320</f>
        <v>2081.1120000000001</v>
      </c>
      <c r="AO26" s="15">
        <f>'[1]STA-1SG'!AS403+'[1]STA-2SG'!AS320</f>
        <v>2022.3609999999999</v>
      </c>
      <c r="AP26" s="15">
        <f>'[1]STA-1SG'!AT403+'[1]STA-2SG'!AT320</f>
        <v>2045.693</v>
      </c>
      <c r="AQ26" s="15">
        <f>'[1]STA-1SG'!AU403+'[1]STA-2SG'!AU320</f>
        <v>2155.7033938006393</v>
      </c>
      <c r="AR26" s="15">
        <f>'[1]STA-1SG'!AV403+'[1]STA-2SG'!AV320</f>
        <v>2026.712</v>
      </c>
      <c r="AS26" s="15">
        <f>'[1]STA-1SG'!AW403+'[1]STA-2SG'!AW320</f>
        <v>2007.98</v>
      </c>
      <c r="AT26" s="15">
        <f>'[1]STA-1SG'!AX403+'[1]STA-2SG'!AX320</f>
        <v>1987.3339999999998</v>
      </c>
      <c r="AU26" s="15">
        <f>'[1]STA-1SG'!AY403+'[1]STA-2SG'!AY320</f>
        <v>1909.346</v>
      </c>
      <c r="AV26" s="15">
        <f>'[1]STA-1SG'!AZ403+'[1]STA-2SG'!AZ320</f>
        <v>1983.2774943499999</v>
      </c>
      <c r="AW26" s="15">
        <f>'[1]STA-1SG'!BA403+'[1]STA-2SG'!BA320</f>
        <v>2122.21558069</v>
      </c>
      <c r="AX26" s="15">
        <f>'[1]STA-1SG'!BB403+'[1]STA-2SG'!BB320</f>
        <v>2216.9830122899998</v>
      </c>
      <c r="AY26" s="15">
        <f>'[1]STA-1SG'!BC403+'[1]STA-2SG'!BC320</f>
        <v>2321.9827326300001</v>
      </c>
      <c r="AZ26" s="15">
        <f>'[1]STA-1SG'!BD403+'[1]STA-2SG'!BD320</f>
        <v>2223.2298444600001</v>
      </c>
      <c r="BA26" s="15">
        <f>'[1]STA-1SG'!BE403+'[1]STA-2SG'!BE320</f>
        <v>2159.6526730199998</v>
      </c>
      <c r="BB26" s="15">
        <f>'[1]STA-1SG'!BF403+'[1]STA-2SG'!BF320</f>
        <v>2446.25223848</v>
      </c>
      <c r="BC26" s="15">
        <f>'[1]STA-1SG'!BG403+'[1]STA-2SG'!BG320</f>
        <v>2476.2164582999999</v>
      </c>
      <c r="BD26" s="15">
        <f>'[1]STA-1SG'!BH403+'[1]STA-2SG'!BH320</f>
        <v>2909.3386982299999</v>
      </c>
      <c r="BE26" s="15">
        <f>'[1]STA-1SG'!BI403+'[1]STA-2SG'!BI320</f>
        <v>2904.6529781700001</v>
      </c>
      <c r="BF26" s="15">
        <f>'[1]STA-1SG'!BJ403+'[1]STA-2SG'!BJ320</f>
        <v>2975.65377756</v>
      </c>
      <c r="BG26" s="15">
        <f>'[1]STA-1SG'!BK403+'[1]STA-2SG'!BK320</f>
        <v>3112.9840617499999</v>
      </c>
      <c r="BH26" s="15">
        <f>'[1]STA-1SG'!BL403+'[1]STA-2SG'!BL320</f>
        <v>3335.5165757999998</v>
      </c>
      <c r="BI26" s="15">
        <f>'[1]STA-1SG'!BM403+'[1]STA-2SG'!BM320</f>
        <v>2650.0146084899998</v>
      </c>
      <c r="BJ26" s="15">
        <f>'[1]STA-1SG'!BN403+'[1]STA-2SG'!BN320</f>
        <v>2676.4780525399997</v>
      </c>
      <c r="BK26" s="15">
        <f>'[1]STA-1SG'!BO403+'[1]STA-2SG'!BO320</f>
        <v>2752.9523850799997</v>
      </c>
      <c r="BL26" s="15">
        <f>'[1]STA-1SG'!BP403+'[1]STA-2SG'!BP320</f>
        <v>2658.8349201400001</v>
      </c>
      <c r="BM26" s="15">
        <f>'[1]STA-1SG'!BQ403+'[1]STA-2SG'!BQ320</f>
        <v>2652.10359672</v>
      </c>
      <c r="BN26" s="15">
        <f>'[1]STA-1SG'!BR403+'[1]STA-2SG'!BR320</f>
        <v>2938.52420226</v>
      </c>
      <c r="BO26" s="15">
        <f>'[1]STA-1SG'!BS403+'[1]STA-2SG'!BS320</f>
        <v>3014.9959431500001</v>
      </c>
      <c r="BP26" s="15">
        <f>'[1]STA-1SG'!BT403+'[1]STA-2SG'!BT320</f>
        <v>2982.5130660300001</v>
      </c>
      <c r="BQ26" s="15">
        <f>'[1]STA-1SG'!BU403+'[1]STA-2SG'!BU320</f>
        <v>2846.78434298</v>
      </c>
      <c r="BR26" s="15">
        <f>'[1]STA-1SG'!BV403+'[1]STA-2SG'!BV320</f>
        <v>2797.7923808999999</v>
      </c>
      <c r="BS26" s="15">
        <f>'[1]STA-1SG'!BW403+'[1]STA-2SG'!BW320</f>
        <v>2982.10640982319</v>
      </c>
      <c r="BT26" s="15">
        <f>'[1]STA-1SG'!BX403+'[1]STA-2SG'!BX320</f>
        <v>3039.20495050319</v>
      </c>
      <c r="BU26" s="15">
        <f>'[1]STA-1SG'!BY403+'[1]STA-2SG'!BY320</f>
        <v>3564.4885798031901</v>
      </c>
      <c r="BV26" s="15">
        <f>'[1]STA-1SG'!BZ403+'[1]STA-2SG'!BZ320</f>
        <v>3295.8359783231895</v>
      </c>
      <c r="BW26" s="15">
        <f>'[1]STA-1SG'!CA403+'[1]STA-2SG'!CA320</f>
        <v>3010.0485149599999</v>
      </c>
      <c r="BX26" s="15">
        <f>'[1]STA-1SG'!CB403+'[1]STA-2SG'!CB320</f>
        <v>2849.6772126599999</v>
      </c>
      <c r="BY26" s="15">
        <f>'[1]STA-1SG'!CC403+'[1]STA-2SG'!CC320</f>
        <v>3153.4813463700002</v>
      </c>
      <c r="BZ26" s="15">
        <f>'[1]STA-1SG'!CD403+'[1]STA-2SG'!CD320</f>
        <v>3091.4496999200001</v>
      </c>
      <c r="CA26" s="15">
        <f>'[1]STA-1SG'!CE403+'[1]STA-2SG'!CE320</f>
        <v>3363.8668581599995</v>
      </c>
      <c r="CB26" s="15">
        <f>'[1]STA-1SG'!CF403+'[1]STA-2SG'!CF320</f>
        <v>3269.3271248999999</v>
      </c>
      <c r="CC26" s="15">
        <f>'[1]STA-1SG'!CG403+'[1]STA-2SG'!CG320</f>
        <v>3130.5555965281901</v>
      </c>
      <c r="CD26" s="15">
        <f>'[1]STA-1SG'!CH403+'[1]STA-2SG'!CH320</f>
        <v>4453.9819495881902</v>
      </c>
      <c r="CE26" s="15">
        <f>'[1]STA-1SG'!CI403+'[1]STA-2SG'!CI320</f>
        <v>4353.3702451981871</v>
      </c>
      <c r="CF26" s="15">
        <f>'[1]STA-1SG'!CJ403+'[1]STA-2SG'!CJ320</f>
        <v>4298.8329664881876</v>
      </c>
      <c r="CG26" s="15">
        <f>'[1]STA-1SG'!CK403+'[1]STA-2SG'!CK320</f>
        <v>4423.2828763031912</v>
      </c>
      <c r="CH26" s="15">
        <f>'[1]STA-1SG'!CL403+'[1]STA-2SG'!CL320</f>
        <v>4958.7919252281872</v>
      </c>
      <c r="CI26" s="15">
        <f>'[1]STA-1SG'!CM403+'[1]STA-2SG'!CM320</f>
        <v>4540.4470922381879</v>
      </c>
      <c r="CJ26" s="15">
        <f>'[1]STA-1SG'!CN403+'[1]STA-2SG'!CN320</f>
        <v>4557.7657698381872</v>
      </c>
      <c r="CK26" s="15">
        <f>'[1]STA-1SG'!CO403+'[1]STA-2SG'!CO320</f>
        <v>4517.4939515981869</v>
      </c>
      <c r="CL26" s="15">
        <f>'[1]STA-1SG'!CP403+'[1]STA-2SG'!CP320</f>
        <v>4144.1759548181872</v>
      </c>
      <c r="CM26" s="15">
        <f>'[1]STA-1SG'!CQ403+'[1]STA-2SG'!CQ320</f>
        <v>4566.6185673781874</v>
      </c>
      <c r="CN26" s="15">
        <f>'[1]STA-1SG'!CR403+'[1]STA-2SG'!CR320</f>
        <v>4498.3893661281863</v>
      </c>
      <c r="CO26" s="15">
        <f>'[1]STA-1SG'!CS403+'[1]STA-2SG'!CS320</f>
        <v>4775.6021054800003</v>
      </c>
      <c r="CP26" s="15">
        <f>'[1]STA-1SG'!CT403+'[1]STA-2SG'!CT320</f>
        <v>4676.8172307200011</v>
      </c>
      <c r="CQ26" s="15">
        <f>'[1]STA-1SG'!CU403+'[1]STA-2SG'!CU320</f>
        <v>4694.7152841200013</v>
      </c>
      <c r="CR26" s="15">
        <f>'[1]STA-1SG'!CV403+'[1]STA-2SG'!CV320</f>
        <v>4910.2963133699996</v>
      </c>
      <c r="CS26" s="15">
        <f>'[1]STA-1SG'!CW403+'[1]STA-2SG'!CW320</f>
        <v>4858.4090040600004</v>
      </c>
      <c r="CT26" s="15">
        <f>'[1]STA-1SG'!CX403+'[1]STA-2SG'!CX320</f>
        <v>4760.7554640300004</v>
      </c>
      <c r="CU26" s="15">
        <f>'[1]STA-1SG'!CY403+'[1]STA-2SG'!CY320</f>
        <v>4615.3020625199988</v>
      </c>
      <c r="CV26" s="15">
        <f>'[1]STA-1SG'!CZ403+'[1]STA-2SG'!CZ320</f>
        <v>4764.4015736900001</v>
      </c>
      <c r="CW26" s="15">
        <f>'[1]STA-1SG'!DA403+'[1]STA-2SG'!DA320</f>
        <v>4799.3481182000005</v>
      </c>
      <c r="CX26" s="15">
        <f>'[1]STA-1SG'!DB403+'[1]STA-2SG'!DB320</f>
        <v>4354.7345686499993</v>
      </c>
      <c r="CY26" s="15">
        <f>'[1]STA-1SG'!DC403+'[1]STA-2SG'!DC320</f>
        <v>4807.9234425600007</v>
      </c>
      <c r="CZ26" s="15">
        <f>'[1]STA-1SG'!DD403+'[1]STA-2SG'!DD320</f>
        <v>5095.8082931899999</v>
      </c>
      <c r="DA26" s="15">
        <f>'[1]STA-1SG'!DE403+'[1]STA-2SG'!DE320</f>
        <v>5012.7667704900005</v>
      </c>
      <c r="DB26" s="15">
        <f>'[1]STA-1SG'!DF403+'[1]STA-2SG'!DF320</f>
        <v>5222.7841968099992</v>
      </c>
      <c r="DC26" s="15">
        <f>'[1]STA-1SG'!DG403+'[1]STA-2SG'!DG320</f>
        <v>5198.4698328000004</v>
      </c>
      <c r="DD26" s="15">
        <f>'[1]STA-1SG'!DH403+'[1]STA-2SG'!DH320</f>
        <v>4936.2760038599999</v>
      </c>
      <c r="DE26" s="15">
        <f>'[1]STA-1SG'!DI403+'[1]STA-2SG'!DI320</f>
        <v>5192.3891165199993</v>
      </c>
      <c r="DF26" s="15">
        <f>'[1]STA-1SG'!DJ403+'[1]STA-2SG'!DJ320</f>
        <v>5186.9303550899995</v>
      </c>
      <c r="DG26" s="15">
        <f>'[1]STA-1SG'!DK403+'[1]STA-2SG'!DK320</f>
        <v>5379.9042229500001</v>
      </c>
      <c r="DH26" s="15">
        <f>'[1]STA-1SG'!DL403+'[1]STA-2SG'!DL320</f>
        <v>5578.7125074899996</v>
      </c>
      <c r="DI26" s="15">
        <f>'[1]STA-1SG'!DM403+'[1]STA-2SG'!DM320</f>
        <v>5313.2504090099992</v>
      </c>
      <c r="DJ26" s="15">
        <f>'[1]STA-1SG'!DN403+'[1]STA-2SG'!DN320</f>
        <v>4817.5824832400003</v>
      </c>
      <c r="DK26" s="15">
        <f>'[1]STA-1SG'!DO403+'[1]STA-2SG'!DO320</f>
        <v>5063.7652671800006</v>
      </c>
      <c r="DL26" s="15">
        <v>5290.8366332599999</v>
      </c>
      <c r="DM26" s="15">
        <v>5486.49405252</v>
      </c>
      <c r="DN26" s="15">
        <v>5651.1106530628003</v>
      </c>
      <c r="DO26" s="15">
        <v>5836.1116346500003</v>
      </c>
      <c r="DP26" s="15">
        <v>5770.2413598399999</v>
      </c>
      <c r="DQ26" s="15">
        <v>6251.6392065385999</v>
      </c>
      <c r="DR26" s="15">
        <v>6597.5982487699994</v>
      </c>
      <c r="DS26" s="15">
        <v>6971.4295199099997</v>
      </c>
      <c r="DT26" s="15">
        <v>6956.0378331599986</v>
      </c>
      <c r="DU26" s="15">
        <v>6977.1549014901993</v>
      </c>
      <c r="DV26" s="15">
        <v>7174.2376639938002</v>
      </c>
      <c r="DW26" s="15">
        <v>7053.9450066162008</v>
      </c>
      <c r="DX26" s="15">
        <v>6988.3830100477999</v>
      </c>
      <c r="DY26" s="15">
        <v>7363.5530282135996</v>
      </c>
      <c r="DZ26" s="15">
        <v>7489.2908990999995</v>
      </c>
      <c r="EA26" s="148">
        <v>7534.9161569299995</v>
      </c>
      <c r="EB26" s="148">
        <v>7395.9239009600005</v>
      </c>
      <c r="EC26" s="162">
        <v>7669.6696871904005</v>
      </c>
      <c r="ED26" s="162">
        <v>8376.4768207311972</v>
      </c>
      <c r="EE26" s="162">
        <v>8248.8711531699992</v>
      </c>
      <c r="EF26" s="162">
        <v>8177.9033399730015</v>
      </c>
      <c r="EG26" s="162">
        <v>8393.8956250529955</v>
      </c>
      <c r="EH26" s="162">
        <v>8201.2075755699989</v>
      </c>
      <c r="EI26" s="162">
        <v>7655.0144951399952</v>
      </c>
    </row>
    <row r="27" spans="1:238" s="49" customFormat="1" ht="14.25" x14ac:dyDescent="0.2">
      <c r="A27" s="35" t="s">
        <v>215</v>
      </c>
      <c r="B27" s="37" t="s">
        <v>216</v>
      </c>
      <c r="C27" s="15">
        <f>'[1]STA-3SG'!G45</f>
        <v>0</v>
      </c>
      <c r="D27" s="15">
        <f>'[1]STA-3SG'!H45</f>
        <v>0</v>
      </c>
      <c r="E27" s="15">
        <f>'[1]STA-3SG'!I45</f>
        <v>0</v>
      </c>
      <c r="F27" s="15">
        <f>'[1]STA-3SG'!J45</f>
        <v>0</v>
      </c>
      <c r="G27" s="15">
        <f>'[1]STA-3SG'!K45</f>
        <v>0</v>
      </c>
      <c r="H27" s="15">
        <f>'[1]STA-3SG'!L45</f>
        <v>0</v>
      </c>
      <c r="I27" s="15">
        <f>'[1]STA-3SG'!M45</f>
        <v>0</v>
      </c>
      <c r="J27" s="15">
        <f>'[1]STA-3SG'!N45</f>
        <v>0</v>
      </c>
      <c r="K27" s="15">
        <f>'[1]STA-3SG'!O45</f>
        <v>0</v>
      </c>
      <c r="L27" s="15">
        <f>'[1]STA-3SG'!P45</f>
        <v>0</v>
      </c>
      <c r="M27" s="15">
        <f>'[1]STA-3SG'!Q45</f>
        <v>0</v>
      </c>
      <c r="N27" s="15">
        <f>'[1]STA-3SG'!R45</f>
        <v>0</v>
      </c>
      <c r="O27" s="15">
        <f>'[1]STA-3SG'!S45</f>
        <v>0</v>
      </c>
      <c r="P27" s="15">
        <f>'[1]STA-3SG'!T45</f>
        <v>0</v>
      </c>
      <c r="Q27" s="15">
        <f>'[1]STA-3SG'!U45</f>
        <v>0</v>
      </c>
      <c r="R27" s="15">
        <f>'[1]STA-3SG'!V45</f>
        <v>0</v>
      </c>
      <c r="S27" s="15">
        <f>'[1]STA-3SG'!W45</f>
        <v>0</v>
      </c>
      <c r="T27" s="15">
        <f>'[1]STA-3SG'!X45</f>
        <v>0</v>
      </c>
      <c r="U27" s="15">
        <f>'[1]STA-3SG'!Y45</f>
        <v>0</v>
      </c>
      <c r="V27" s="15">
        <f>'[1]STA-3SG'!Z45</f>
        <v>0</v>
      </c>
      <c r="W27" s="15">
        <f>'[1]STA-3SG'!AA45</f>
        <v>0</v>
      </c>
      <c r="X27" s="15">
        <f>'[1]STA-3SG'!AB45</f>
        <v>0</v>
      </c>
      <c r="Y27" s="15">
        <f>'[1]STA-3SG'!AC45</f>
        <v>0</v>
      </c>
      <c r="Z27" s="15">
        <f>'[1]STA-3SG'!AD45</f>
        <v>0</v>
      </c>
      <c r="AA27" s="15">
        <f>'[1]STA-3SG'!AE45</f>
        <v>0</v>
      </c>
      <c r="AB27" s="15">
        <f>'[1]STA-3SG'!AF45</f>
        <v>0</v>
      </c>
      <c r="AC27" s="15">
        <f>'[1]STA-3SG'!AG45</f>
        <v>0</v>
      </c>
      <c r="AD27" s="15">
        <f>'[1]STA-3SG'!AH45</f>
        <v>0</v>
      </c>
      <c r="AE27" s="15">
        <f>'[1]STA-3SG'!AI45</f>
        <v>0</v>
      </c>
      <c r="AF27" s="15">
        <f>'[1]STA-3SG'!AJ45</f>
        <v>0</v>
      </c>
      <c r="AG27" s="15">
        <f>'[1]STA-3SG'!AK45</f>
        <v>0</v>
      </c>
      <c r="AH27" s="15">
        <f>'[1]STA-3SG'!AL45</f>
        <v>0</v>
      </c>
      <c r="AI27" s="15">
        <f>'[1]STA-3SG'!AM45</f>
        <v>0</v>
      </c>
      <c r="AJ27" s="15">
        <f>'[1]STA-3SG'!AN45</f>
        <v>0</v>
      </c>
      <c r="AK27" s="15">
        <f>'[1]STA-3SG'!AO45</f>
        <v>0</v>
      </c>
      <c r="AL27" s="15">
        <f>'[1]STA-3SG'!AP45</f>
        <v>0</v>
      </c>
      <c r="AM27" s="15">
        <f>'[1]STA-3SG'!AQ45</f>
        <v>0</v>
      </c>
      <c r="AN27" s="15">
        <f>'[1]STA-3SG'!AR45</f>
        <v>0</v>
      </c>
      <c r="AO27" s="15">
        <f>'[1]STA-3SG'!AS45</f>
        <v>0</v>
      </c>
      <c r="AP27" s="15">
        <f>'[1]STA-3SG'!AT45</f>
        <v>0</v>
      </c>
      <c r="AQ27" s="15">
        <f>'[1]STA-3SG'!AU45</f>
        <v>0</v>
      </c>
      <c r="AR27" s="15">
        <f>'[1]STA-3SG'!AV45</f>
        <v>0</v>
      </c>
      <c r="AS27" s="15">
        <f>'[1]STA-3SG'!AW45</f>
        <v>0</v>
      </c>
      <c r="AT27" s="15">
        <f>'[1]STA-3SG'!AX45</f>
        <v>0</v>
      </c>
      <c r="AU27" s="15">
        <f>'[1]STA-3SG'!AY45</f>
        <v>0</v>
      </c>
      <c r="AV27" s="15">
        <f>'[1]STA-3SG'!AZ45</f>
        <v>0</v>
      </c>
      <c r="AW27" s="15">
        <f>'[1]STA-3SG'!BA45</f>
        <v>0</v>
      </c>
      <c r="AX27" s="15">
        <f>'[1]STA-3SG'!BB45</f>
        <v>0</v>
      </c>
      <c r="AY27" s="15">
        <f>'[1]STA-3SG'!BC45</f>
        <v>0</v>
      </c>
      <c r="AZ27" s="15">
        <f>'[1]STA-3SG'!BD45</f>
        <v>0</v>
      </c>
      <c r="BA27" s="15">
        <f>'[1]STA-3SG'!BE45</f>
        <v>0</v>
      </c>
      <c r="BB27" s="15">
        <f>'[1]STA-3SG'!BF45</f>
        <v>0</v>
      </c>
      <c r="BC27" s="15">
        <f>'[1]STA-3SG'!BG45</f>
        <v>0</v>
      </c>
      <c r="BD27" s="15">
        <f>'[1]STA-3SG'!BH45</f>
        <v>0</v>
      </c>
      <c r="BE27" s="15">
        <f>'[1]STA-3SG'!BI45</f>
        <v>0</v>
      </c>
      <c r="BF27" s="15">
        <f>'[1]STA-3SG'!BJ45</f>
        <v>0</v>
      </c>
      <c r="BG27" s="15">
        <f>'[1]STA-3SG'!BK45</f>
        <v>0</v>
      </c>
      <c r="BH27" s="15">
        <f>'[1]STA-3SG'!BL45</f>
        <v>0</v>
      </c>
      <c r="BI27" s="15">
        <f>'[1]STA-3SG'!BM45</f>
        <v>0</v>
      </c>
      <c r="BJ27" s="15">
        <f>'[1]STA-3SG'!BN45</f>
        <v>0</v>
      </c>
      <c r="BK27" s="15">
        <f>'[1]STA-3SG'!BO45</f>
        <v>0</v>
      </c>
      <c r="BL27" s="15">
        <f>'[1]STA-3SG'!BP45</f>
        <v>0</v>
      </c>
      <c r="BM27" s="15">
        <f>'[1]STA-3SG'!BQ45</f>
        <v>0</v>
      </c>
      <c r="BN27" s="15">
        <f>'[1]STA-3SG'!BR45</f>
        <v>0</v>
      </c>
      <c r="BO27" s="15">
        <f>'[1]STA-3SG'!BS45</f>
        <v>0</v>
      </c>
      <c r="BP27" s="15">
        <f>'[1]STA-3SG'!BT45</f>
        <v>0</v>
      </c>
      <c r="BQ27" s="15">
        <f>'[1]STA-3SG'!BU45</f>
        <v>0</v>
      </c>
      <c r="BR27" s="15">
        <f>'[1]STA-3SG'!BV45</f>
        <v>0</v>
      </c>
      <c r="BS27" s="15">
        <f>'[1]STA-3SG'!BW45</f>
        <v>0</v>
      </c>
      <c r="BT27" s="15">
        <f>'[1]STA-3SG'!BX45</f>
        <v>0</v>
      </c>
      <c r="BU27" s="15">
        <f>'[1]STA-3SG'!BY45</f>
        <v>0</v>
      </c>
      <c r="BV27" s="15">
        <f>'[1]STA-3SG'!BZ45</f>
        <v>0</v>
      </c>
      <c r="BW27" s="15">
        <f>'[1]STA-3SG'!CA45</f>
        <v>0</v>
      </c>
      <c r="BX27" s="15">
        <f>'[1]STA-3SG'!CB45</f>
        <v>0</v>
      </c>
      <c r="BY27" s="15">
        <f>'[1]STA-3SG'!CC45</f>
        <v>0</v>
      </c>
      <c r="BZ27" s="15">
        <f>'[1]STA-3SG'!CD45</f>
        <v>0</v>
      </c>
      <c r="CA27" s="15">
        <f>'[1]STA-3SG'!CE45</f>
        <v>0</v>
      </c>
      <c r="CB27" s="15">
        <f>'[1]STA-3SG'!CF45</f>
        <v>0</v>
      </c>
      <c r="CC27" s="15">
        <f>'[1]STA-3SG'!CG45</f>
        <v>0</v>
      </c>
      <c r="CD27" s="15">
        <f>'[1]STA-3SG'!CH45</f>
        <v>0</v>
      </c>
      <c r="CE27" s="15">
        <f>'[1]STA-3SG'!CI45</f>
        <v>0</v>
      </c>
      <c r="CF27" s="15">
        <f>'[1]STA-3SG'!CJ45</f>
        <v>0</v>
      </c>
      <c r="CG27" s="15">
        <f>'[1]STA-3SG'!CK45</f>
        <v>0</v>
      </c>
      <c r="CH27" s="15">
        <f>'[1]STA-3SG'!CL45</f>
        <v>0</v>
      </c>
      <c r="CI27" s="15">
        <f>'[1]STA-3SG'!CM45</f>
        <v>0</v>
      </c>
      <c r="CJ27" s="15">
        <f>'[1]STA-3SG'!CN45</f>
        <v>0</v>
      </c>
      <c r="CK27" s="15">
        <f>'[1]STA-3SG'!CO45</f>
        <v>0</v>
      </c>
      <c r="CL27" s="15">
        <f>'[1]STA-3SG'!CP45</f>
        <v>0</v>
      </c>
      <c r="CM27" s="15">
        <f>'[1]STA-3SG'!CQ45</f>
        <v>0</v>
      </c>
      <c r="CN27" s="15">
        <f>'[1]STA-3SG'!CR45</f>
        <v>0</v>
      </c>
      <c r="CO27" s="15">
        <f>'[1]STA-3SG'!CS45</f>
        <v>0</v>
      </c>
      <c r="CP27" s="15">
        <f>'[1]STA-3SG'!CT45</f>
        <v>0</v>
      </c>
      <c r="CQ27" s="15">
        <f>'[1]STA-3SG'!CU45</f>
        <v>0</v>
      </c>
      <c r="CR27" s="15">
        <f>'[1]STA-3SG'!CV45</f>
        <v>0</v>
      </c>
      <c r="CS27" s="15">
        <f>'[1]STA-3SG'!CW45</f>
        <v>0</v>
      </c>
      <c r="CT27" s="15">
        <f>'[1]STA-3SG'!CX45</f>
        <v>0</v>
      </c>
      <c r="CU27" s="15">
        <f>'[1]STA-3SG'!CY45</f>
        <v>0</v>
      </c>
      <c r="CV27" s="15">
        <f>'[1]STA-3SG'!CZ45</f>
        <v>0</v>
      </c>
      <c r="CW27" s="15">
        <f>'[1]STA-3SG'!DA45</f>
        <v>0</v>
      </c>
      <c r="CX27" s="15">
        <f>'[1]STA-3SG'!DB45</f>
        <v>0</v>
      </c>
      <c r="CY27" s="15">
        <f>'[1]STA-3SG'!DC45</f>
        <v>0</v>
      </c>
      <c r="CZ27" s="15">
        <f>'[1]STA-3SG'!DD45</f>
        <v>0</v>
      </c>
      <c r="DA27" s="15">
        <f>'[1]STA-3SG'!DE45</f>
        <v>0</v>
      </c>
      <c r="DB27" s="15">
        <f>'[1]STA-3SG'!DF45</f>
        <v>0</v>
      </c>
      <c r="DC27" s="15">
        <f>'[1]STA-3SG'!DG45</f>
        <v>0</v>
      </c>
      <c r="DD27" s="15">
        <f>'[1]STA-3SG'!DH45</f>
        <v>0</v>
      </c>
      <c r="DE27" s="15">
        <f>'[1]STA-3SG'!DI45</f>
        <v>0</v>
      </c>
      <c r="DF27" s="15">
        <f>'[1]STA-3SG'!DJ45</f>
        <v>0</v>
      </c>
      <c r="DG27" s="15">
        <f>'[1]STA-3SG'!DK45</f>
        <v>0</v>
      </c>
      <c r="DH27" s="15">
        <f>'[1]STA-3SG'!DL45</f>
        <v>0</v>
      </c>
      <c r="DI27" s="15">
        <f>'[1]STA-3SG'!DM45</f>
        <v>0</v>
      </c>
      <c r="DJ27" s="15">
        <f>'[1]STA-3SG'!DN45</f>
        <v>0</v>
      </c>
      <c r="DK27" s="15">
        <f>'[1]STA-3SG'!DO45</f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v>0</v>
      </c>
      <c r="DX27" s="15">
        <v>0</v>
      </c>
      <c r="DY27" s="15">
        <v>0</v>
      </c>
      <c r="DZ27" s="15">
        <v>0</v>
      </c>
      <c r="EA27" s="148">
        <v>0</v>
      </c>
      <c r="EB27" s="148">
        <v>0</v>
      </c>
      <c r="EC27" s="162">
        <v>0</v>
      </c>
      <c r="ED27" s="162">
        <v>0</v>
      </c>
      <c r="EE27" s="162">
        <v>0</v>
      </c>
      <c r="EF27" s="162">
        <v>0</v>
      </c>
      <c r="EG27" s="162">
        <v>0</v>
      </c>
      <c r="EH27" s="162">
        <v>0</v>
      </c>
      <c r="EI27" s="162">
        <v>0</v>
      </c>
    </row>
    <row r="28" spans="1:238" s="36" customFormat="1" ht="15" x14ac:dyDescent="0.25">
      <c r="A28" s="35" t="s">
        <v>217</v>
      </c>
      <c r="B28" s="12" t="s">
        <v>218</v>
      </c>
      <c r="C28" s="13">
        <f t="shared" ref="C28:BN28" si="16">SUM(C29:C33)</f>
        <v>5555.2729999999992</v>
      </c>
      <c r="D28" s="13">
        <f t="shared" si="16"/>
        <v>5723.2539999999999</v>
      </c>
      <c r="E28" s="13">
        <f t="shared" si="16"/>
        <v>5696.280999999999</v>
      </c>
      <c r="F28" s="13">
        <f t="shared" si="16"/>
        <v>5599.0209999999997</v>
      </c>
      <c r="G28" s="13">
        <f t="shared" si="16"/>
        <v>5378.5</v>
      </c>
      <c r="H28" s="13">
        <f t="shared" si="16"/>
        <v>5370.0569999999998</v>
      </c>
      <c r="I28" s="13">
        <f t="shared" si="16"/>
        <v>5722.3959999999997</v>
      </c>
      <c r="J28" s="13">
        <f t="shared" si="16"/>
        <v>5930.3509999999997</v>
      </c>
      <c r="K28" s="13">
        <f t="shared" si="16"/>
        <v>5546.6649999999991</v>
      </c>
      <c r="L28" s="13">
        <f t="shared" si="16"/>
        <v>5421.2950000000001</v>
      </c>
      <c r="M28" s="13">
        <f t="shared" si="16"/>
        <v>5389.8029999999999</v>
      </c>
      <c r="N28" s="13">
        <f t="shared" si="16"/>
        <v>5587.7110000000002</v>
      </c>
      <c r="O28" s="13">
        <f t="shared" si="16"/>
        <v>5800.4089999999997</v>
      </c>
      <c r="P28" s="13">
        <f t="shared" si="16"/>
        <v>5588.79</v>
      </c>
      <c r="Q28" s="13">
        <f t="shared" si="16"/>
        <v>5632.2354959999993</v>
      </c>
      <c r="R28" s="13">
        <f t="shared" si="16"/>
        <v>6020.7063629999993</v>
      </c>
      <c r="S28" s="13">
        <f t="shared" si="16"/>
        <v>6017.6359999999995</v>
      </c>
      <c r="T28" s="13">
        <f t="shared" si="16"/>
        <v>6100.6429999999991</v>
      </c>
      <c r="U28" s="13">
        <f t="shared" si="16"/>
        <v>5414.5</v>
      </c>
      <c r="V28" s="13">
        <f t="shared" si="16"/>
        <v>5360.49</v>
      </c>
      <c r="W28" s="13">
        <f t="shared" si="16"/>
        <v>5545.92</v>
      </c>
      <c r="X28" s="13">
        <f t="shared" si="16"/>
        <v>5861.0230000000001</v>
      </c>
      <c r="Y28" s="13">
        <f t="shared" si="16"/>
        <v>5930.7759999999998</v>
      </c>
      <c r="Z28" s="13">
        <f t="shared" si="16"/>
        <v>6079.1270000000004</v>
      </c>
      <c r="AA28" s="13">
        <f t="shared" si="16"/>
        <v>5754.3741439999994</v>
      </c>
      <c r="AB28" s="13">
        <f t="shared" si="16"/>
        <v>5812.6839999999993</v>
      </c>
      <c r="AC28" s="13">
        <f t="shared" si="16"/>
        <v>5811.0079999999998</v>
      </c>
      <c r="AD28" s="13">
        <f t="shared" si="16"/>
        <v>6263.1489999999994</v>
      </c>
      <c r="AE28" s="13">
        <f t="shared" si="16"/>
        <v>6241.5399999999991</v>
      </c>
      <c r="AF28" s="13">
        <f t="shared" si="16"/>
        <v>6484.6819999999989</v>
      </c>
      <c r="AG28" s="13">
        <f t="shared" si="16"/>
        <v>6568.5329999999994</v>
      </c>
      <c r="AH28" s="13">
        <f t="shared" si="16"/>
        <v>6729.7039999999997</v>
      </c>
      <c r="AI28" s="13">
        <f t="shared" si="16"/>
        <v>6259.098</v>
      </c>
      <c r="AJ28" s="13">
        <f t="shared" si="16"/>
        <v>7009.1119999999992</v>
      </c>
      <c r="AK28" s="13">
        <f t="shared" si="16"/>
        <v>7547.7669999999998</v>
      </c>
      <c r="AL28" s="13">
        <f t="shared" si="16"/>
        <v>7396.2479999999996</v>
      </c>
      <c r="AM28" s="13">
        <f t="shared" si="16"/>
        <v>7563.8739999999998</v>
      </c>
      <c r="AN28" s="13">
        <f t="shared" si="16"/>
        <v>7152.6610000000001</v>
      </c>
      <c r="AO28" s="13">
        <f t="shared" si="16"/>
        <v>7465.66</v>
      </c>
      <c r="AP28" s="13">
        <f t="shared" si="16"/>
        <v>7493.5649999999996</v>
      </c>
      <c r="AQ28" s="13">
        <f t="shared" si="16"/>
        <v>7413.4788332995795</v>
      </c>
      <c r="AR28" s="13">
        <f t="shared" si="16"/>
        <v>7423.5322628936201</v>
      </c>
      <c r="AS28" s="13">
        <f t="shared" si="16"/>
        <v>7589.6985530070597</v>
      </c>
      <c r="AT28" s="13">
        <f t="shared" si="16"/>
        <v>7879.473</v>
      </c>
      <c r="AU28" s="13">
        <f t="shared" si="16"/>
        <v>7961.367334049999</v>
      </c>
      <c r="AV28" s="13">
        <f t="shared" si="16"/>
        <v>7130.9333424699998</v>
      </c>
      <c r="AW28" s="13">
        <f t="shared" si="16"/>
        <v>7052.3209588999998</v>
      </c>
      <c r="AX28" s="13">
        <f t="shared" si="16"/>
        <v>7308.8705342499998</v>
      </c>
      <c r="AY28" s="13">
        <f t="shared" si="16"/>
        <v>7679.9241232899985</v>
      </c>
      <c r="AZ28" s="13">
        <f t="shared" si="16"/>
        <v>7800.0756712299999</v>
      </c>
      <c r="BA28" s="13">
        <f t="shared" si="16"/>
        <v>8446.0302602699994</v>
      </c>
      <c r="BB28" s="13">
        <f t="shared" si="16"/>
        <v>8494.1828356199985</v>
      </c>
      <c r="BC28" s="13">
        <f t="shared" si="16"/>
        <v>8312.2004109600002</v>
      </c>
      <c r="BD28" s="13">
        <f t="shared" si="16"/>
        <v>8655.2302185600001</v>
      </c>
      <c r="BE28" s="13">
        <f t="shared" si="16"/>
        <v>7898.139183369999</v>
      </c>
      <c r="BF28" s="13">
        <f t="shared" si="16"/>
        <v>8359.2932474099998</v>
      </c>
      <c r="BG28" s="13">
        <f t="shared" si="16"/>
        <v>8833.2615046699993</v>
      </c>
      <c r="BH28" s="13">
        <f t="shared" si="16"/>
        <v>8707.5611329200001</v>
      </c>
      <c r="BI28" s="13">
        <f t="shared" si="16"/>
        <v>8400.4742909099987</v>
      </c>
      <c r="BJ28" s="13">
        <f t="shared" si="16"/>
        <v>7756.6621550569989</v>
      </c>
      <c r="BK28" s="13">
        <f t="shared" si="16"/>
        <v>8192.9637284500004</v>
      </c>
      <c r="BL28" s="13">
        <f t="shared" si="16"/>
        <v>8562.0468531299994</v>
      </c>
      <c r="BM28" s="13">
        <f t="shared" si="16"/>
        <v>9129.7234162599998</v>
      </c>
      <c r="BN28" s="13">
        <f t="shared" si="16"/>
        <v>9183.931539109999</v>
      </c>
      <c r="BO28" s="13">
        <f t="shared" ref="BO28:CD28" si="17">SUM(BO29:BO33)</f>
        <v>9026.7451609600012</v>
      </c>
      <c r="BP28" s="13">
        <f t="shared" si="17"/>
        <v>10459.939345229999</v>
      </c>
      <c r="BQ28" s="13">
        <f t="shared" si="17"/>
        <v>9910.2606088800003</v>
      </c>
      <c r="BR28" s="13">
        <f t="shared" si="17"/>
        <v>10194.35815955</v>
      </c>
      <c r="BS28" s="13">
        <f t="shared" si="17"/>
        <v>10166.148045459999</v>
      </c>
      <c r="BT28" s="13">
        <f t="shared" si="17"/>
        <v>10391.79446325</v>
      </c>
      <c r="BU28" s="13">
        <f t="shared" si="17"/>
        <v>10184.02568739</v>
      </c>
      <c r="BV28" s="13">
        <f t="shared" si="17"/>
        <v>9735.2541049200008</v>
      </c>
      <c r="BW28" s="13">
        <f t="shared" si="17"/>
        <v>10126.98072906</v>
      </c>
      <c r="BX28" s="13">
        <f t="shared" si="17"/>
        <v>10390.72059961</v>
      </c>
      <c r="BY28" s="13">
        <f t="shared" si="17"/>
        <v>9772.5747017199992</v>
      </c>
      <c r="BZ28" s="13">
        <f t="shared" si="17"/>
        <v>10070.19967579</v>
      </c>
      <c r="CA28" s="13">
        <f t="shared" si="17"/>
        <v>9350.1041277100012</v>
      </c>
      <c r="CB28" s="13">
        <f t="shared" si="17"/>
        <v>9931.9346157399996</v>
      </c>
      <c r="CC28" s="13">
        <f t="shared" si="17"/>
        <v>11543.325793439999</v>
      </c>
      <c r="CD28" s="13">
        <f t="shared" si="17"/>
        <v>11214.648574729999</v>
      </c>
      <c r="CE28" s="13">
        <f>SUM(CE29:CE33)</f>
        <v>11239.093783762739</v>
      </c>
      <c r="CF28" s="13">
        <f t="shared" ref="CF28:DK28" si="18">SUM(CF29:CF33)</f>
        <v>30058.131021426245</v>
      </c>
      <c r="CG28" s="13">
        <f t="shared" si="18"/>
        <v>29944.753840550999</v>
      </c>
      <c r="CH28" s="13">
        <f t="shared" si="18"/>
        <v>24858.807638581275</v>
      </c>
      <c r="CI28" s="13">
        <f t="shared" si="18"/>
        <v>26159.876345628752</v>
      </c>
      <c r="CJ28" s="13">
        <f t="shared" si="18"/>
        <v>26349.721523300552</v>
      </c>
      <c r="CK28" s="13">
        <f t="shared" si="18"/>
        <v>26643.941686162405</v>
      </c>
      <c r="CL28" s="13">
        <f t="shared" si="18"/>
        <v>27255.515770156821</v>
      </c>
      <c r="CM28" s="13">
        <f t="shared" si="18"/>
        <v>26935.924826659175</v>
      </c>
      <c r="CN28" s="13">
        <f t="shared" si="18"/>
        <v>26941.125035760761</v>
      </c>
      <c r="CO28" s="13">
        <f t="shared" si="18"/>
        <v>27560.622649184359</v>
      </c>
      <c r="CP28" s="13">
        <f t="shared" si="18"/>
        <v>28103.882928209405</v>
      </c>
      <c r="CQ28" s="13">
        <f t="shared" si="18"/>
        <v>28179.158265622918</v>
      </c>
      <c r="CR28" s="13">
        <f t="shared" si="18"/>
        <v>28018.46895306946</v>
      </c>
      <c r="CS28" s="13">
        <f t="shared" si="18"/>
        <v>27868.711697281749</v>
      </c>
      <c r="CT28" s="13">
        <f t="shared" si="18"/>
        <v>28452.5737418463</v>
      </c>
      <c r="CU28" s="13">
        <f t="shared" si="18"/>
        <v>29084.158809674398</v>
      </c>
      <c r="CV28" s="13">
        <f t="shared" si="18"/>
        <v>28704.936468677566</v>
      </c>
      <c r="CW28" s="13">
        <f t="shared" si="18"/>
        <v>28617.148829605663</v>
      </c>
      <c r="CX28" s="13">
        <f t="shared" si="18"/>
        <v>28760.914789777315</v>
      </c>
      <c r="CY28" s="13">
        <f t="shared" si="18"/>
        <v>28586.351256022019</v>
      </c>
      <c r="CZ28" s="13">
        <f t="shared" si="18"/>
        <v>28474.633574380005</v>
      </c>
      <c r="DA28" s="13">
        <f t="shared" si="18"/>
        <v>29740.813002512001</v>
      </c>
      <c r="DB28" s="13">
        <f t="shared" si="18"/>
        <v>29943.531781328151</v>
      </c>
      <c r="DC28" s="13">
        <f t="shared" si="18"/>
        <v>29504.860286419997</v>
      </c>
      <c r="DD28" s="13">
        <f t="shared" si="18"/>
        <v>29103.415933241537</v>
      </c>
      <c r="DE28" s="13">
        <f t="shared" si="18"/>
        <v>28636.128580536431</v>
      </c>
      <c r="DF28" s="13">
        <f t="shared" si="18"/>
        <v>28010.057098463654</v>
      </c>
      <c r="DG28" s="13">
        <f t="shared" si="18"/>
        <v>27798.494415524656</v>
      </c>
      <c r="DH28" s="13">
        <f t="shared" si="18"/>
        <v>28615.2930653</v>
      </c>
      <c r="DI28" s="13">
        <f t="shared" si="18"/>
        <v>29455.100445495103</v>
      </c>
      <c r="DJ28" s="13">
        <f t="shared" si="18"/>
        <v>30128.280590350001</v>
      </c>
      <c r="DK28" s="13">
        <f t="shared" si="18"/>
        <v>30600.013693227869</v>
      </c>
      <c r="DL28" s="13">
        <v>35533.620301338873</v>
      </c>
      <c r="DM28" s="13">
        <v>35486.725680791875</v>
      </c>
      <c r="DN28" s="13">
        <v>35161.568572654578</v>
      </c>
      <c r="DO28" s="13">
        <v>35200.54188124113</v>
      </c>
      <c r="DP28" s="13">
        <v>35292.777948940609</v>
      </c>
      <c r="DQ28" s="13">
        <v>35150.769495503264</v>
      </c>
      <c r="DR28" s="13">
        <v>34175.323238913661</v>
      </c>
      <c r="DS28" s="13">
        <v>34351.480504899198</v>
      </c>
      <c r="DT28" s="13">
        <v>34579.131216629183</v>
      </c>
      <c r="DU28" s="13">
        <v>34496.23633389036</v>
      </c>
      <c r="DV28" s="13">
        <v>34298.613733913153</v>
      </c>
      <c r="DW28" s="13">
        <v>35077.710782134367</v>
      </c>
      <c r="DX28" s="13">
        <v>34568.655345136867</v>
      </c>
      <c r="DY28" s="13">
        <v>34298.435071156651</v>
      </c>
      <c r="DZ28" s="13">
        <v>33660.678856754806</v>
      </c>
      <c r="EA28" s="147">
        <v>33548.685863547282</v>
      </c>
      <c r="EB28" s="147">
        <v>33752.310028624124</v>
      </c>
      <c r="EC28" s="161">
        <v>33814.600923844453</v>
      </c>
      <c r="ED28" s="161">
        <v>34426.485171160406</v>
      </c>
      <c r="EE28" s="161">
        <v>35566.788334511744</v>
      </c>
      <c r="EF28" s="161">
        <v>35139.95689138466</v>
      </c>
      <c r="EG28" s="161">
        <v>36389.871123824021</v>
      </c>
      <c r="EH28" s="161">
        <v>36941.251626501158</v>
      </c>
      <c r="EI28" s="161">
        <v>37650.293001363534</v>
      </c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</row>
    <row r="29" spans="1:238" s="49" customFormat="1" ht="14.25" x14ac:dyDescent="0.2">
      <c r="A29" s="35" t="s">
        <v>219</v>
      </c>
      <c r="B29" s="14" t="s">
        <v>48</v>
      </c>
      <c r="C29" s="15">
        <f>'[1]STA-1SG'!G330+'[1]STA-2SG'!G325</f>
        <v>260.27800000000002</v>
      </c>
      <c r="D29" s="15">
        <f>'[1]STA-1SG'!H330+'[1]STA-2SG'!H325</f>
        <v>261.73399999999998</v>
      </c>
      <c r="E29" s="15">
        <f>'[1]STA-1SG'!I330+'[1]STA-2SG'!I325</f>
        <v>248.93899999999999</v>
      </c>
      <c r="F29" s="15">
        <f>'[1]STA-1SG'!J330+'[1]STA-2SG'!J325</f>
        <v>243.98499999999999</v>
      </c>
      <c r="G29" s="15">
        <f>'[1]STA-1SG'!K330+'[1]STA-2SG'!K325</f>
        <v>243.97199999999998</v>
      </c>
      <c r="H29" s="15">
        <f>'[1]STA-1SG'!L330+'[1]STA-2SG'!L325</f>
        <v>270.786</v>
      </c>
      <c r="I29" s="15">
        <f>'[1]STA-1SG'!M330+'[1]STA-2SG'!M325</f>
        <v>271.315</v>
      </c>
      <c r="J29" s="15">
        <f>'[1]STA-1SG'!N330+'[1]STA-2SG'!N325</f>
        <v>264.13400000000001</v>
      </c>
      <c r="K29" s="15">
        <f>'[1]STA-1SG'!O330+'[1]STA-2SG'!O325</f>
        <v>257.21899999999999</v>
      </c>
      <c r="L29" s="15">
        <f>'[1]STA-1SG'!P330+'[1]STA-2SG'!P325</f>
        <v>256.31400000000002</v>
      </c>
      <c r="M29" s="15">
        <f>'[1]STA-1SG'!Q330+'[1]STA-2SG'!Q325</f>
        <v>279.334</v>
      </c>
      <c r="N29" s="15">
        <f>'[1]STA-1SG'!R330+'[1]STA-2SG'!R325</f>
        <v>274.74</v>
      </c>
      <c r="O29" s="15">
        <f>'[1]STA-1SG'!S330+'[1]STA-2SG'!S325</f>
        <v>352.95299999999997</v>
      </c>
      <c r="P29" s="15">
        <f>'[1]STA-1SG'!T330+'[1]STA-2SG'!T325</f>
        <v>276.37599999999998</v>
      </c>
      <c r="Q29" s="15">
        <f>'[1]STA-1SG'!U330+'[1]STA-2SG'!U325</f>
        <v>318.81200000000001</v>
      </c>
      <c r="R29" s="15">
        <f>'[1]STA-1SG'!V330+'[1]STA-2SG'!V325</f>
        <v>595.56299999999999</v>
      </c>
      <c r="S29" s="15">
        <f>'[1]STA-1SG'!W330+'[1]STA-2SG'!W325</f>
        <v>522.101</v>
      </c>
      <c r="T29" s="15">
        <f>'[1]STA-1SG'!X330+'[1]STA-2SG'!X325</f>
        <v>558.72899999999993</v>
      </c>
      <c r="U29" s="15">
        <f>'[1]STA-1SG'!Y330+'[1]STA-2SG'!Y325</f>
        <v>319.92199999999997</v>
      </c>
      <c r="V29" s="15">
        <f>'[1]STA-1SG'!Z330+'[1]STA-2SG'!Z325</f>
        <v>312.87</v>
      </c>
      <c r="W29" s="15">
        <f>'[1]STA-1SG'!AA330+'[1]STA-2SG'!AA325</f>
        <v>345.46100000000001</v>
      </c>
      <c r="X29" s="15">
        <f>'[1]STA-1SG'!AB330+'[1]STA-2SG'!AB325</f>
        <v>347.673</v>
      </c>
      <c r="Y29" s="15">
        <f>'[1]STA-1SG'!AC330+'[1]STA-2SG'!AC325</f>
        <v>359.4</v>
      </c>
      <c r="Z29" s="15">
        <f>'[1]STA-1SG'!AD330+'[1]STA-2SG'!AD325</f>
        <v>333.69399999999996</v>
      </c>
      <c r="AA29" s="15">
        <f>'[1]STA-1SG'!AE330+'[1]STA-2SG'!AE325</f>
        <v>336.36567839999998</v>
      </c>
      <c r="AB29" s="15">
        <f>'[1]STA-1SG'!AF330+'[1]STA-2SG'!AF325</f>
        <v>347.702</v>
      </c>
      <c r="AC29" s="15">
        <f>'[1]STA-1SG'!AG330+'[1]STA-2SG'!AG325</f>
        <v>347.97899999999998</v>
      </c>
      <c r="AD29" s="15">
        <f>'[1]STA-1SG'!AH330+'[1]STA-2SG'!AH325</f>
        <v>463.52099999999996</v>
      </c>
      <c r="AE29" s="15">
        <f>'[1]STA-1SG'!AI330+'[1]STA-2SG'!AI325</f>
        <v>429.375</v>
      </c>
      <c r="AF29" s="15">
        <f>'[1]STA-1SG'!AJ330+'[1]STA-2SG'!AJ325</f>
        <v>504.84899999999999</v>
      </c>
      <c r="AG29" s="15">
        <f>'[1]STA-1SG'!AK330+'[1]STA-2SG'!AK325</f>
        <v>469.26</v>
      </c>
      <c r="AH29" s="15">
        <f>'[1]STA-1SG'!AL330+'[1]STA-2SG'!AL325</f>
        <v>460.06299999999999</v>
      </c>
      <c r="AI29" s="15">
        <f>'[1]STA-1SG'!AM330+'[1]STA-2SG'!AM325</f>
        <v>486.714</v>
      </c>
      <c r="AJ29" s="15">
        <f>'[1]STA-1SG'!AN330+'[1]STA-2SG'!AN325</f>
        <v>538.49599999999998</v>
      </c>
      <c r="AK29" s="15">
        <f>'[1]STA-1SG'!AO330+'[1]STA-2SG'!AO325</f>
        <v>593.99299999999994</v>
      </c>
      <c r="AL29" s="15">
        <f>'[1]STA-1SG'!AP330+'[1]STA-2SG'!AP325</f>
        <v>252.494</v>
      </c>
      <c r="AM29" s="15">
        <f>'[1]STA-1SG'!AQ330+'[1]STA-2SG'!AQ325</f>
        <v>322.40699999999998</v>
      </c>
      <c r="AN29" s="15">
        <f>'[1]STA-1SG'!AR330+'[1]STA-2SG'!AR325</f>
        <v>226.851</v>
      </c>
      <c r="AO29" s="15">
        <f>'[1]STA-1SG'!AS330+'[1]STA-2SG'!AS325</f>
        <v>223.90199999999999</v>
      </c>
      <c r="AP29" s="15">
        <f>'[1]STA-1SG'!AT330+'[1]STA-2SG'!AT325</f>
        <v>179.637</v>
      </c>
      <c r="AQ29" s="15">
        <f>'[1]STA-1SG'!AU330+'[1]STA-2SG'!AU325</f>
        <v>155.51283372075099</v>
      </c>
      <c r="AR29" s="15">
        <f>'[1]STA-1SG'!AV330+'[1]STA-2SG'!AV325</f>
        <v>189.33599999999998</v>
      </c>
      <c r="AS29" s="15">
        <f>'[1]STA-1SG'!AW330+'[1]STA-2SG'!AW325</f>
        <v>184.323039694676</v>
      </c>
      <c r="AT29" s="15">
        <f>'[1]STA-1SG'!AX330+'[1]STA-2SG'!AX325</f>
        <v>212.78199999999998</v>
      </c>
      <c r="AU29" s="15">
        <f>'[1]STA-1SG'!AY330+'[1]STA-2SG'!AY325</f>
        <v>212.172</v>
      </c>
      <c r="AV29" s="15">
        <f>'[1]STA-1SG'!AZ330+'[1]STA-2SG'!AZ325</f>
        <v>383.995</v>
      </c>
      <c r="AW29" s="15">
        <f>'[1]STA-1SG'!BA330+'[1]STA-2SG'!BA325</f>
        <v>316.096</v>
      </c>
      <c r="AX29" s="15">
        <f>'[1]STA-1SG'!BB330+'[1]STA-2SG'!BB325</f>
        <v>317.14453424999999</v>
      </c>
      <c r="AY29" s="15">
        <f>'[1]STA-1SG'!BC330+'[1]STA-2SG'!BC325</f>
        <v>409.42212329</v>
      </c>
      <c r="AZ29" s="15">
        <f>'[1]STA-1SG'!BD330+'[1]STA-2SG'!BD325</f>
        <v>394.44667122999999</v>
      </c>
      <c r="BA29" s="15">
        <f>'[1]STA-1SG'!BE330+'[1]STA-2SG'!BE325</f>
        <v>391.92026026999997</v>
      </c>
      <c r="BB29" s="15">
        <f>'[1]STA-1SG'!BF330+'[1]STA-2SG'!BF325</f>
        <v>472.47383561999999</v>
      </c>
      <c r="BC29" s="15">
        <f>'[1]STA-1SG'!BG330+'[1]STA-2SG'!BG325</f>
        <v>724.11941095999998</v>
      </c>
      <c r="BD29" s="15">
        <f>'[1]STA-1SG'!BH330+'[1]STA-2SG'!BH325</f>
        <v>334.16237797000002</v>
      </c>
      <c r="BE29" s="15">
        <f>'[1]STA-1SG'!BI330+'[1]STA-2SG'!BI325</f>
        <v>344.83113997999999</v>
      </c>
      <c r="BF29" s="15">
        <f>'[1]STA-1SG'!BJ330+'[1]STA-2SG'!BJ325</f>
        <v>297.88472195999998</v>
      </c>
      <c r="BG29" s="15">
        <f>'[1]STA-1SG'!BK330+'[1]STA-2SG'!BK325</f>
        <v>367.13357613999995</v>
      </c>
      <c r="BH29" s="15">
        <f>'[1]STA-1SG'!BL330+'[1]STA-2SG'!BL325</f>
        <v>423.51928358999993</v>
      </c>
      <c r="BI29" s="15">
        <f>'[1]STA-1SG'!BM330+'[1]STA-2SG'!BM325</f>
        <v>433.81288340999993</v>
      </c>
      <c r="BJ29" s="15">
        <f>'[1]STA-1SG'!BN330+'[1]STA-2SG'!BN325</f>
        <v>586.84464603000004</v>
      </c>
      <c r="BK29" s="15">
        <f>'[1]STA-1SG'!BO330+'[1]STA-2SG'!BO325</f>
        <v>736.81103554000003</v>
      </c>
      <c r="BL29" s="15">
        <f>'[1]STA-1SG'!BP330+'[1]STA-2SG'!BP325</f>
        <v>847.95042414999989</v>
      </c>
      <c r="BM29" s="15">
        <f>'[1]STA-1SG'!BQ330+'[1]STA-2SG'!BQ325</f>
        <v>708.52961526999991</v>
      </c>
      <c r="BN29" s="15">
        <f>'[1]STA-1SG'!BR330+'[1]STA-2SG'!BR325</f>
        <v>633.98631699999999</v>
      </c>
      <c r="BO29" s="15">
        <f>'[1]STA-1SG'!BS330+'[1]STA-2SG'!BS325</f>
        <v>516.12976490000005</v>
      </c>
      <c r="BP29" s="15">
        <f>'[1]STA-1SG'!BT330+'[1]STA-2SG'!BT325</f>
        <v>607.03984547000005</v>
      </c>
      <c r="BQ29" s="15">
        <f>'[1]STA-1SG'!BU330+'[1]STA-2SG'!BU325</f>
        <v>521.30920721999996</v>
      </c>
      <c r="BR29" s="15">
        <f>'[1]STA-1SG'!BV330+'[1]STA-2SG'!BV325</f>
        <v>742.80185081000002</v>
      </c>
      <c r="BS29" s="15">
        <f>'[1]STA-1SG'!BW330+'[1]STA-2SG'!BW325</f>
        <v>696.49831295000001</v>
      </c>
      <c r="BT29" s="15">
        <f>'[1]STA-1SG'!BX330+'[1]STA-2SG'!BX325</f>
        <v>779.68396972000005</v>
      </c>
      <c r="BU29" s="15">
        <f>'[1]STA-1SG'!BY330+'[1]STA-2SG'!BY325</f>
        <v>719.43121900999995</v>
      </c>
      <c r="BV29" s="15">
        <f>'[1]STA-1SG'!BZ330+'[1]STA-2SG'!BZ325</f>
        <v>824.78627147999998</v>
      </c>
      <c r="BW29" s="15">
        <f>'[1]STA-1SG'!CA330+'[1]STA-2SG'!CA325</f>
        <v>913.4399621</v>
      </c>
      <c r="BX29" s="15">
        <f>'[1]STA-1SG'!CB330+'[1]STA-2SG'!CB325</f>
        <v>1045.6811024599999</v>
      </c>
      <c r="BY29" s="15">
        <f>'[1]STA-1SG'!CC330+'[1]STA-2SG'!CC325</f>
        <v>874.16215605000002</v>
      </c>
      <c r="BZ29" s="15">
        <f>'[1]STA-1SG'!CD330+'[1]STA-2SG'!CD325</f>
        <v>869.02303864999999</v>
      </c>
      <c r="CA29" s="15">
        <f>'[1]STA-1SG'!CE330+'[1]STA-2SG'!CE325</f>
        <v>852.74615114000005</v>
      </c>
      <c r="CB29" s="15">
        <f>'[1]STA-1SG'!CF330+'[1]STA-2SG'!CF325</f>
        <v>877.02007359000004</v>
      </c>
      <c r="CC29" s="15">
        <f>'[1]STA-1SG'!CG330+'[1]STA-2SG'!CG325</f>
        <v>822.80593630999988</v>
      </c>
      <c r="CD29" s="15">
        <f>'[1]STA-1SG'!CH330+'[1]STA-2SG'!CH325</f>
        <v>729.18050616000005</v>
      </c>
      <c r="CE29" s="15">
        <f>'[1]STA-1SG'!CI330+'[1]STA-2SG'!CI325</f>
        <v>314.43260259000004</v>
      </c>
      <c r="CF29" s="15">
        <f>'[1]STA-1SG'!CJ330+'[1]STA-2SG'!CJ325</f>
        <v>2027.72435748</v>
      </c>
      <c r="CG29" s="15">
        <f>'[1]STA-1SG'!CK330+'[1]STA-2SG'!CK325</f>
        <v>2196.0626953499996</v>
      </c>
      <c r="CH29" s="15">
        <f>'[1]STA-1SG'!CL330+'[1]STA-2SG'!CL325</f>
        <v>1978.2718607099998</v>
      </c>
      <c r="CI29" s="15">
        <f>'[1]STA-1SG'!CM330+'[1]STA-2SG'!CM325</f>
        <v>2189.1921804600001</v>
      </c>
      <c r="CJ29" s="15">
        <f>'[1]STA-1SG'!CN330+'[1]STA-2SG'!CN325</f>
        <v>2420.6442625499999</v>
      </c>
      <c r="CK29" s="15">
        <f>'[1]STA-1SG'!CO330+'[1]STA-2SG'!CO325</f>
        <v>2488.9655443199999</v>
      </c>
      <c r="CL29" s="15">
        <f>'[1]STA-1SG'!CP330+'[1]STA-2SG'!CP325</f>
        <v>2536.2487720300001</v>
      </c>
      <c r="CM29" s="15">
        <f>'[1]STA-1SG'!CQ330+'[1]STA-2SG'!CQ325</f>
        <v>2199.3478284199996</v>
      </c>
      <c r="CN29" s="15">
        <f>'[1]STA-1SG'!CR330+'[1]STA-2SG'!CR325</f>
        <v>2146.8140260699997</v>
      </c>
      <c r="CO29" s="15">
        <f>'[1]STA-1SG'!CS330+'[1]STA-2SG'!CS325</f>
        <v>2238.9886667700002</v>
      </c>
      <c r="CP29" s="15">
        <f>'[1]STA-1SG'!CT330+'[1]STA-2SG'!CT325</f>
        <v>2040.8906312899999</v>
      </c>
      <c r="CQ29" s="15">
        <f>'[1]STA-1SG'!CU330+'[1]STA-2SG'!CU325</f>
        <v>2089.6892362600001</v>
      </c>
      <c r="CR29" s="15">
        <f>'[1]STA-1SG'!CV330+'[1]STA-2SG'!CV325</f>
        <v>2031.42496291</v>
      </c>
      <c r="CS29" s="15">
        <f>'[1]STA-1SG'!CW330+'[1]STA-2SG'!CW325</f>
        <v>2617.2876037400001</v>
      </c>
      <c r="CT29" s="15">
        <f>'[1]STA-1SG'!CX330+'[1]STA-2SG'!CX325</f>
        <v>2845.2990831999996</v>
      </c>
      <c r="CU29" s="15">
        <f>'[1]STA-1SG'!CY330+'[1]STA-2SG'!CY325</f>
        <v>2508.0916039999997</v>
      </c>
      <c r="CV29" s="15">
        <f>'[1]STA-1SG'!CZ330+'[1]STA-2SG'!CZ325</f>
        <v>2534.2500499299999</v>
      </c>
      <c r="CW29" s="15">
        <f>'[1]STA-1SG'!DA330+'[1]STA-2SG'!DA325</f>
        <v>2595.97584538</v>
      </c>
      <c r="CX29" s="15">
        <f>'[1]STA-1SG'!DB330+'[1]STA-2SG'!DB325</f>
        <v>3002.6354641499997</v>
      </c>
      <c r="CY29" s="15">
        <f>'[1]STA-1SG'!DC330+'[1]STA-2SG'!DC325</f>
        <v>4080.5651069299997</v>
      </c>
      <c r="CZ29" s="15">
        <f>'[1]STA-1SG'!DD330+'[1]STA-2SG'!DD325</f>
        <v>2753.46538147</v>
      </c>
      <c r="DA29" s="15">
        <f>'[1]STA-1SG'!DE330+'[1]STA-2SG'!DE325</f>
        <v>2916.3463518500002</v>
      </c>
      <c r="DB29" s="15">
        <f>'[1]STA-1SG'!DF330+'[1]STA-2SG'!DF325</f>
        <v>3143.7513774600002</v>
      </c>
      <c r="DC29" s="15">
        <f>'[1]STA-1SG'!DG330+'[1]STA-2SG'!DG325</f>
        <v>3218.5232445300003</v>
      </c>
      <c r="DD29" s="15">
        <f>'[1]STA-1SG'!DH330+'[1]STA-2SG'!DH325</f>
        <v>3202.8192669300001</v>
      </c>
      <c r="DE29" s="15">
        <f>'[1]STA-1SG'!DI330+'[1]STA-2SG'!DI325</f>
        <v>3163.4533544800001</v>
      </c>
      <c r="DF29" s="15">
        <f>'[1]STA-1SG'!DJ330+'[1]STA-2SG'!DJ325</f>
        <v>3214.66235353</v>
      </c>
      <c r="DG29" s="15">
        <f>'[1]STA-1SG'!DK330+'[1]STA-2SG'!DK325</f>
        <v>3270.9350086899994</v>
      </c>
      <c r="DH29" s="15">
        <f>'[1]STA-1SG'!DL330+'[1]STA-2SG'!DL325</f>
        <v>3248.0760392800003</v>
      </c>
      <c r="DI29" s="15">
        <f>'[1]STA-1SG'!DM330+'[1]STA-2SG'!DM325</f>
        <v>3955.3911778199999</v>
      </c>
      <c r="DJ29" s="15">
        <f>'[1]STA-1SG'!DN330+'[1]STA-2SG'!DN325</f>
        <v>4054.0279129400001</v>
      </c>
      <c r="DK29" s="15">
        <f>'[1]STA-1SG'!DO330+'[1]STA-2SG'!DO325</f>
        <v>3526.1177881999997</v>
      </c>
      <c r="DL29" s="15">
        <v>4127.207702001866</v>
      </c>
      <c r="DM29" s="15">
        <v>3986.1971805918665</v>
      </c>
      <c r="DN29" s="15">
        <v>4297.2450862099995</v>
      </c>
      <c r="DO29" s="15">
        <v>4542.1504433999999</v>
      </c>
      <c r="DP29" s="15">
        <v>4724.103475070001</v>
      </c>
      <c r="DQ29" s="15">
        <v>4523.77362266</v>
      </c>
      <c r="DR29" s="15">
        <v>4520.9212675500003</v>
      </c>
      <c r="DS29" s="15">
        <v>4482.8910903300002</v>
      </c>
      <c r="DT29" s="15">
        <v>4382.9049644999996</v>
      </c>
      <c r="DU29" s="15">
        <v>4467.4096693199999</v>
      </c>
      <c r="DV29" s="15">
        <v>4209.9856685200002</v>
      </c>
      <c r="DW29" s="15">
        <v>4239.5882916400005</v>
      </c>
      <c r="DX29" s="15">
        <v>3905.4499750699997</v>
      </c>
      <c r="DY29" s="15">
        <v>3582.8417003199997</v>
      </c>
      <c r="DZ29" s="15">
        <v>3047.9620688199998</v>
      </c>
      <c r="EA29" s="148">
        <v>2826.1178427599998</v>
      </c>
      <c r="EB29" s="148">
        <v>3048.1593539600003</v>
      </c>
      <c r="EC29" s="162">
        <v>3119.5750571799999</v>
      </c>
      <c r="ED29" s="162">
        <v>2818.2247752899998</v>
      </c>
      <c r="EE29" s="162">
        <v>3126.8781531300001</v>
      </c>
      <c r="EF29" s="162">
        <v>3563.7668268300004</v>
      </c>
      <c r="EG29" s="162">
        <v>3853.9663600200001</v>
      </c>
      <c r="EH29" s="162">
        <v>3818.6904768299996</v>
      </c>
      <c r="EI29" s="162">
        <v>3799.3955780999995</v>
      </c>
    </row>
    <row r="30" spans="1:238" s="49" customFormat="1" ht="14.25" x14ac:dyDescent="0.2">
      <c r="A30" s="35" t="s">
        <v>220</v>
      </c>
      <c r="B30" s="14" t="s">
        <v>50</v>
      </c>
      <c r="C30" s="15">
        <f>'[1]STA-1SG'!G333+'[1]STA-2SG'!G328</f>
        <v>115.30199999999999</v>
      </c>
      <c r="D30" s="15">
        <f>'[1]STA-1SG'!H333+'[1]STA-2SG'!H328</f>
        <v>119.62899999999999</v>
      </c>
      <c r="E30" s="15">
        <f>'[1]STA-1SG'!I333+'[1]STA-2SG'!I328</f>
        <v>119.036</v>
      </c>
      <c r="F30" s="15">
        <f>'[1]STA-1SG'!J333+'[1]STA-2SG'!J328</f>
        <v>110.39999999999999</v>
      </c>
      <c r="G30" s="15">
        <f>'[1]STA-1SG'!K333+'[1]STA-2SG'!K328</f>
        <v>110.595</v>
      </c>
      <c r="H30" s="15">
        <f>'[1]STA-1SG'!L333+'[1]STA-2SG'!L328</f>
        <v>119.41799999999999</v>
      </c>
      <c r="I30" s="15">
        <f>'[1]STA-1SG'!M333+'[1]STA-2SG'!M328</f>
        <v>114.845</v>
      </c>
      <c r="J30" s="15">
        <f>'[1]STA-1SG'!N333+'[1]STA-2SG'!N328</f>
        <v>107.55199999999999</v>
      </c>
      <c r="K30" s="15">
        <f>'[1]STA-1SG'!O333+'[1]STA-2SG'!O328</f>
        <v>106.36699999999999</v>
      </c>
      <c r="L30" s="15">
        <f>'[1]STA-1SG'!P333+'[1]STA-2SG'!P328</f>
        <v>107.181</v>
      </c>
      <c r="M30" s="15">
        <f>'[1]STA-1SG'!Q333+'[1]STA-2SG'!Q328</f>
        <v>114.544</v>
      </c>
      <c r="N30" s="15">
        <f>'[1]STA-1SG'!R333+'[1]STA-2SG'!R328</f>
        <v>102.252</v>
      </c>
      <c r="O30" s="15">
        <f>'[1]STA-1SG'!S333+'[1]STA-2SG'!S328</f>
        <v>115.84099999999999</v>
      </c>
      <c r="P30" s="15">
        <f>'[1]STA-1SG'!T333+'[1]STA-2SG'!T328</f>
        <v>106.661</v>
      </c>
      <c r="Q30" s="15">
        <f>'[1]STA-1SG'!U333+'[1]STA-2SG'!U328</f>
        <v>118.749</v>
      </c>
      <c r="R30" s="15">
        <f>'[1]STA-1SG'!V333+'[1]STA-2SG'!V328</f>
        <v>115.84599999999999</v>
      </c>
      <c r="S30" s="15">
        <f>'[1]STA-1SG'!W333+'[1]STA-2SG'!W328</f>
        <v>124.592</v>
      </c>
      <c r="T30" s="15">
        <f>'[1]STA-1SG'!X333+'[1]STA-2SG'!X328</f>
        <v>143.62699999999998</v>
      </c>
      <c r="U30" s="15">
        <f>'[1]STA-1SG'!Y333+'[1]STA-2SG'!Y328</f>
        <v>97.11699999999999</v>
      </c>
      <c r="V30" s="15">
        <f>'[1]STA-1SG'!Z333+'[1]STA-2SG'!Z328</f>
        <v>65.790999999999997</v>
      </c>
      <c r="W30" s="15">
        <f>'[1]STA-1SG'!AA333+'[1]STA-2SG'!AA328</f>
        <v>95.838999999999999</v>
      </c>
      <c r="X30" s="15">
        <f>'[1]STA-1SG'!AB333+'[1]STA-2SG'!AB328</f>
        <v>114.53699999999999</v>
      </c>
      <c r="Y30" s="15">
        <f>'[1]STA-1SG'!AC333+'[1]STA-2SG'!AC328</f>
        <v>127.643</v>
      </c>
      <c r="Z30" s="15">
        <f>'[1]STA-1SG'!AD333+'[1]STA-2SG'!AD328</f>
        <v>109.27799999999999</v>
      </c>
      <c r="AA30" s="15">
        <f>'[1]STA-1SG'!AE333+'[1]STA-2SG'!AE328</f>
        <v>105.20735679999999</v>
      </c>
      <c r="AB30" s="15">
        <f>'[1]STA-1SG'!AF333+'[1]STA-2SG'!AF328</f>
        <v>87.171999999999997</v>
      </c>
      <c r="AC30" s="15">
        <f>'[1]STA-1SG'!AG333+'[1]STA-2SG'!AG328</f>
        <v>150.57499999999999</v>
      </c>
      <c r="AD30" s="15">
        <f>'[1]STA-1SG'!AH333+'[1]STA-2SG'!AH328</f>
        <v>134.33699999999999</v>
      </c>
      <c r="AE30" s="15">
        <f>'[1]STA-1SG'!AI333+'[1]STA-2SG'!AI328</f>
        <v>70.128999999999991</v>
      </c>
      <c r="AF30" s="15">
        <f>'[1]STA-1SG'!AJ333+'[1]STA-2SG'!AJ328</f>
        <v>128.98500000000001</v>
      </c>
      <c r="AG30" s="15">
        <f>'[1]STA-1SG'!AK333+'[1]STA-2SG'!AK328</f>
        <v>114.19</v>
      </c>
      <c r="AH30" s="15">
        <f>'[1]STA-1SG'!AL333+'[1]STA-2SG'!AL328</f>
        <v>107.026</v>
      </c>
      <c r="AI30" s="15">
        <f>'[1]STA-1SG'!AM333+'[1]STA-2SG'!AM328</f>
        <v>129.55799999999999</v>
      </c>
      <c r="AJ30" s="15">
        <f>'[1]STA-1SG'!AN333+'[1]STA-2SG'!AN328</f>
        <v>108.57599999999999</v>
      </c>
      <c r="AK30" s="15">
        <f>'[1]STA-1SG'!AO333+'[1]STA-2SG'!AO328</f>
        <v>109.88499999999999</v>
      </c>
      <c r="AL30" s="15">
        <f>'[1]STA-1SG'!AP333+'[1]STA-2SG'!AP328</f>
        <v>96.257999999999996</v>
      </c>
      <c r="AM30" s="15">
        <f>'[1]STA-1SG'!AQ333+'[1]STA-2SG'!AQ328</f>
        <v>156.17699999999999</v>
      </c>
      <c r="AN30" s="15">
        <f>'[1]STA-1SG'!AR333+'[1]STA-2SG'!AR328</f>
        <v>123.69999999999999</v>
      </c>
      <c r="AO30" s="15">
        <f>'[1]STA-1SG'!AS333+'[1]STA-2SG'!AS328</f>
        <v>104.52799999999999</v>
      </c>
      <c r="AP30" s="15">
        <f>'[1]STA-1SG'!AT333+'[1]STA-2SG'!AT328</f>
        <v>101.25699999999999</v>
      </c>
      <c r="AQ30" s="15">
        <f>'[1]STA-1SG'!AU333+'[1]STA-2SG'!AU328</f>
        <v>86.581681304474699</v>
      </c>
      <c r="AR30" s="15">
        <f>'[1]STA-1SG'!AV333+'[1]STA-2SG'!AV328</f>
        <v>88.457999999999998</v>
      </c>
      <c r="AS30" s="15">
        <f>'[1]STA-1SG'!AW333+'[1]STA-2SG'!AW328</f>
        <v>136.133109878656</v>
      </c>
      <c r="AT30" s="15">
        <f>'[1]STA-1SG'!AX333+'[1]STA-2SG'!AX328</f>
        <v>149.279</v>
      </c>
      <c r="AU30" s="15">
        <f>'[1]STA-1SG'!AY333+'[1]STA-2SG'!AY328</f>
        <v>146.81899999999999</v>
      </c>
      <c r="AV30" s="15">
        <f>'[1]STA-1SG'!AZ333+'[1]STA-2SG'!AZ328</f>
        <v>177.17999999999998</v>
      </c>
      <c r="AW30" s="15">
        <f>'[1]STA-1SG'!BA333+'[1]STA-2SG'!BA328</f>
        <v>190.82499999999999</v>
      </c>
      <c r="AX30" s="15">
        <f>'[1]STA-1SG'!BB333+'[1]STA-2SG'!BB328</f>
        <v>168.065</v>
      </c>
      <c r="AY30" s="15">
        <f>'[1]STA-1SG'!BC333+'[1]STA-2SG'!BC328</f>
        <v>175.37099999999998</v>
      </c>
      <c r="AZ30" s="15">
        <f>'[1]STA-1SG'!BD333+'[1]STA-2SG'!BD328</f>
        <v>183.62099999999998</v>
      </c>
      <c r="BA30" s="15">
        <f>'[1]STA-1SG'!BE333+'[1]STA-2SG'!BE328</f>
        <v>177.68199999999999</v>
      </c>
      <c r="BB30" s="15">
        <f>'[1]STA-1SG'!BF333+'[1]STA-2SG'!BF328</f>
        <v>147.65099999999998</v>
      </c>
      <c r="BC30" s="15">
        <f>'[1]STA-1SG'!BG333+'[1]STA-2SG'!BG328</f>
        <v>160.26300000000001</v>
      </c>
      <c r="BD30" s="15">
        <f>'[1]STA-1SG'!BH333+'[1]STA-2SG'!BH328</f>
        <v>141.559</v>
      </c>
      <c r="BE30" s="15">
        <f>'[1]STA-1SG'!BI333+'[1]STA-2SG'!BI328</f>
        <v>160.75747715999998</v>
      </c>
      <c r="BF30" s="15">
        <f>'[1]STA-1SG'!BJ333+'[1]STA-2SG'!BJ328</f>
        <v>165.96477605000001</v>
      </c>
      <c r="BG30" s="15">
        <f>'[1]STA-1SG'!BK333+'[1]STA-2SG'!BK328</f>
        <v>198.76035883</v>
      </c>
      <c r="BH30" s="15">
        <f>'[1]STA-1SG'!BL333+'[1]STA-2SG'!BL328</f>
        <v>216.77654286000001</v>
      </c>
      <c r="BI30" s="15">
        <f>'[1]STA-1SG'!BM333+'[1]STA-2SG'!BM328</f>
        <v>227.63180444</v>
      </c>
      <c r="BJ30" s="15">
        <f>'[1]STA-1SG'!BN333+'[1]STA-2SG'!BN328</f>
        <v>286.83027949000001</v>
      </c>
      <c r="BK30" s="15">
        <f>'[1]STA-1SG'!BO333+'[1]STA-2SG'!BO328</f>
        <v>273.95770225999996</v>
      </c>
      <c r="BL30" s="15">
        <f>'[1]STA-1SG'!BP333+'[1]STA-2SG'!BP328</f>
        <v>254.69402517</v>
      </c>
      <c r="BM30" s="15">
        <f>'[1]STA-1SG'!BQ333+'[1]STA-2SG'!BQ328</f>
        <v>201.59802516999997</v>
      </c>
      <c r="BN30" s="15">
        <f>'[1]STA-1SG'!BR333+'[1]STA-2SG'!BR328</f>
        <v>286.93612273999992</v>
      </c>
      <c r="BO30" s="15">
        <f>'[1]STA-1SG'!BS333+'[1]STA-2SG'!BS328</f>
        <v>274.69490258000002</v>
      </c>
      <c r="BP30" s="15">
        <f>'[1]STA-1SG'!BT333+'[1]STA-2SG'!BT328</f>
        <v>269.89370556</v>
      </c>
      <c r="BQ30" s="15">
        <f>'[1]STA-1SG'!BU333+'[1]STA-2SG'!BU328</f>
        <v>308.61926390000002</v>
      </c>
      <c r="BR30" s="15">
        <f>'[1]STA-1SG'!BV333+'[1]STA-2SG'!BV328</f>
        <v>289.64782730000002</v>
      </c>
      <c r="BS30" s="15">
        <f>'[1]STA-1SG'!BW333+'[1]STA-2SG'!BW328</f>
        <v>420.52777893000001</v>
      </c>
      <c r="BT30" s="15">
        <f>'[1]STA-1SG'!BX333+'[1]STA-2SG'!BX328</f>
        <v>427.48190820999997</v>
      </c>
      <c r="BU30" s="15">
        <f>'[1]STA-1SG'!BY333+'[1]STA-2SG'!BY328</f>
        <v>465.24357722000002</v>
      </c>
      <c r="BV30" s="15">
        <f>'[1]STA-1SG'!BZ333+'[1]STA-2SG'!BZ328</f>
        <v>399.92230317000002</v>
      </c>
      <c r="BW30" s="15">
        <f>'[1]STA-1SG'!CA333+'[1]STA-2SG'!CA328</f>
        <v>461.52010541999999</v>
      </c>
      <c r="BX30" s="15">
        <f>'[1]STA-1SG'!CB333+'[1]STA-2SG'!CB328</f>
        <v>451.92377051999995</v>
      </c>
      <c r="BY30" s="15">
        <f>'[1]STA-1SG'!CC333+'[1]STA-2SG'!CC328</f>
        <v>472.34050823999996</v>
      </c>
      <c r="BZ30" s="15">
        <f>'[1]STA-1SG'!CD333+'[1]STA-2SG'!CD328</f>
        <v>407.38660991</v>
      </c>
      <c r="CA30" s="15">
        <f>'[1]STA-1SG'!CE333+'[1]STA-2SG'!CE328</f>
        <v>329.23588555999999</v>
      </c>
      <c r="CB30" s="15">
        <f>'[1]STA-1SG'!CF333+'[1]STA-2SG'!CF328</f>
        <v>298.89724243999996</v>
      </c>
      <c r="CC30" s="15">
        <f>'[1]STA-1SG'!CG333+'[1]STA-2SG'!CG328</f>
        <v>264.00547155999999</v>
      </c>
      <c r="CD30" s="15">
        <f>'[1]STA-1SG'!CH333+'[1]STA-2SG'!CH328</f>
        <v>254.29157947999997</v>
      </c>
      <c r="CE30" s="15">
        <f>'[1]STA-1SG'!CI333+'[1]STA-2SG'!CI328</f>
        <v>242.28738712000001</v>
      </c>
      <c r="CF30" s="15">
        <f>'[1]STA-1SG'!CJ333+'[1]STA-2SG'!CJ328</f>
        <v>307.46189010999996</v>
      </c>
      <c r="CG30" s="15">
        <f>'[1]STA-1SG'!CK333+'[1]STA-2SG'!CK328</f>
        <v>315.65784005999996</v>
      </c>
      <c r="CH30" s="15">
        <f>'[1]STA-1SG'!CL333+'[1]STA-2SG'!CL328</f>
        <v>353.99882406999996</v>
      </c>
      <c r="CI30" s="15">
        <f>'[1]STA-1SG'!CM333+'[1]STA-2SG'!CM328</f>
        <v>367.64326584000003</v>
      </c>
      <c r="CJ30" s="15">
        <f>'[1]STA-1SG'!CN333+'[1]STA-2SG'!CN328</f>
        <v>420.34812529999999</v>
      </c>
      <c r="CK30" s="15">
        <f>'[1]STA-1SG'!CO333+'[1]STA-2SG'!CO328</f>
        <v>405.09034407000001</v>
      </c>
      <c r="CL30" s="15">
        <f>'[1]STA-1SG'!CP333+'[1]STA-2SG'!CP328</f>
        <v>429.96269237000001</v>
      </c>
      <c r="CM30" s="15">
        <f>'[1]STA-1SG'!CQ333+'[1]STA-2SG'!CQ328</f>
        <v>319.17996163999999</v>
      </c>
      <c r="CN30" s="15">
        <f>'[1]STA-1SG'!CR333+'[1]STA-2SG'!CR328</f>
        <v>288.10936019000002</v>
      </c>
      <c r="CO30" s="15">
        <f>'[1]STA-1SG'!CS333+'[1]STA-2SG'!CS328</f>
        <v>273.14901945000003</v>
      </c>
      <c r="CP30" s="15">
        <f>'[1]STA-1SG'!CT333+'[1]STA-2SG'!CT328</f>
        <v>303.00710478000002</v>
      </c>
      <c r="CQ30" s="15">
        <f>'[1]STA-1SG'!CU333+'[1]STA-2SG'!CU328</f>
        <v>245.14652343999998</v>
      </c>
      <c r="CR30" s="15">
        <f>'[1]STA-1SG'!CV333+'[1]STA-2SG'!CV328</f>
        <v>241.03244676</v>
      </c>
      <c r="CS30" s="15">
        <f>'[1]STA-1SG'!CW333+'[1]STA-2SG'!CW328</f>
        <v>353.55400378000002</v>
      </c>
      <c r="CT30" s="15">
        <f>'[1]STA-1SG'!CX333+'[1]STA-2SG'!CX328</f>
        <v>355.0919859</v>
      </c>
      <c r="CU30" s="15">
        <f>'[1]STA-1SG'!CY333+'[1]STA-2SG'!CY328</f>
        <v>339.48178337999997</v>
      </c>
      <c r="CV30" s="15">
        <f>'[1]STA-1SG'!CZ333+'[1]STA-2SG'!CZ328</f>
        <v>464.93794810999998</v>
      </c>
      <c r="CW30" s="15">
        <f>'[1]STA-1SG'!DA333+'[1]STA-2SG'!DA328</f>
        <v>410.76804723000004</v>
      </c>
      <c r="CX30" s="15">
        <f>'[1]STA-1SG'!DB333+'[1]STA-2SG'!DB328</f>
        <v>379.66862507000002</v>
      </c>
      <c r="CY30" s="15">
        <f>'[1]STA-1SG'!DC333+'[1]STA-2SG'!DC328</f>
        <v>388.64923245</v>
      </c>
      <c r="CZ30" s="15">
        <f>'[1]STA-1SG'!DD333+'[1]STA-2SG'!DD328</f>
        <v>498.27415209999998</v>
      </c>
      <c r="DA30" s="15">
        <f>'[1]STA-1SG'!DE333+'[1]STA-2SG'!DE328</f>
        <v>517.08100000000002</v>
      </c>
      <c r="DB30" s="15">
        <f>'[1]STA-1SG'!DF333+'[1]STA-2SG'!DF328</f>
        <v>584.64894888000003</v>
      </c>
      <c r="DC30" s="15">
        <f>'[1]STA-1SG'!DG333+'[1]STA-2SG'!DG328</f>
        <v>522.20748844000002</v>
      </c>
      <c r="DD30" s="15">
        <f>'[1]STA-1SG'!DH333+'[1]STA-2SG'!DH328</f>
        <v>509.48579370000004</v>
      </c>
      <c r="DE30" s="15">
        <f>'[1]STA-1SG'!DI333+'[1]STA-2SG'!DI328</f>
        <v>669.37746019999997</v>
      </c>
      <c r="DF30" s="15">
        <f>'[1]STA-1SG'!DJ333+'[1]STA-2SG'!DJ328</f>
        <v>409.73101971</v>
      </c>
      <c r="DG30" s="15">
        <f>'[1]STA-1SG'!DK333+'[1]STA-2SG'!DK328</f>
        <v>466.58517053000003</v>
      </c>
      <c r="DH30" s="15">
        <f>'[1]STA-1SG'!DL333+'[1]STA-2SG'!DL328</f>
        <v>418.01470225999998</v>
      </c>
      <c r="DI30" s="15">
        <f>'[1]STA-1SG'!DM333+'[1]STA-2SG'!DM328</f>
        <v>417.82245645</v>
      </c>
      <c r="DJ30" s="15">
        <f>'[1]STA-1SG'!DN333+'[1]STA-2SG'!DN328</f>
        <v>461.51165643999997</v>
      </c>
      <c r="DK30" s="15">
        <f>'[1]STA-1SG'!DO333+'[1]STA-2SG'!DO328</f>
        <v>362.61031169</v>
      </c>
      <c r="DL30" s="15">
        <v>434.77542519999997</v>
      </c>
      <c r="DM30" s="15">
        <v>380.46707198999997</v>
      </c>
      <c r="DN30" s="15">
        <v>360.74549916999996</v>
      </c>
      <c r="DO30" s="15">
        <v>385.74536380000001</v>
      </c>
      <c r="DP30" s="15">
        <v>371.42549809000002</v>
      </c>
      <c r="DQ30" s="15">
        <v>389.18665813000001</v>
      </c>
      <c r="DR30" s="15">
        <v>383.04010895000005</v>
      </c>
      <c r="DS30" s="15">
        <v>381.16454113999998</v>
      </c>
      <c r="DT30" s="15">
        <v>439.23893020000003</v>
      </c>
      <c r="DU30" s="15">
        <v>427.80608022999996</v>
      </c>
      <c r="DV30" s="15">
        <v>336.21806125000001</v>
      </c>
      <c r="DW30" s="15">
        <v>369.33184502</v>
      </c>
      <c r="DX30" s="15">
        <v>379.86756571000001</v>
      </c>
      <c r="DY30" s="15">
        <v>390.82940717000002</v>
      </c>
      <c r="DZ30" s="15">
        <v>384.28785605999997</v>
      </c>
      <c r="EA30" s="148">
        <v>356.01247713999999</v>
      </c>
      <c r="EB30" s="148">
        <v>303.27575737999996</v>
      </c>
      <c r="EC30" s="162">
        <v>431.84855183000002</v>
      </c>
      <c r="ED30" s="162">
        <v>350.21282726000004</v>
      </c>
      <c r="EE30" s="162">
        <v>451.43821286999997</v>
      </c>
      <c r="EF30" s="162">
        <v>500.04517622000003</v>
      </c>
      <c r="EG30" s="162">
        <v>489.81824819999997</v>
      </c>
      <c r="EH30" s="162">
        <v>474.53137779000002</v>
      </c>
      <c r="EI30" s="162">
        <v>726.29209759000014</v>
      </c>
    </row>
    <row r="31" spans="1:238" s="49" customFormat="1" ht="14.25" x14ac:dyDescent="0.2">
      <c r="A31" s="35" t="s">
        <v>221</v>
      </c>
      <c r="B31" s="14" t="s">
        <v>52</v>
      </c>
      <c r="C31" s="15">
        <f>'[1]STA-1SG'!G336+'[1]STA-2SG'!G331</f>
        <v>284.80699999999996</v>
      </c>
      <c r="D31" s="15">
        <f>'[1]STA-1SG'!H336+'[1]STA-2SG'!H331</f>
        <v>241.476</v>
      </c>
      <c r="E31" s="15">
        <f>'[1]STA-1SG'!I336+'[1]STA-2SG'!I331</f>
        <v>212.20699999999999</v>
      </c>
      <c r="F31" s="15">
        <f>'[1]STA-1SG'!J336+'[1]STA-2SG'!J331</f>
        <v>202.30499999999998</v>
      </c>
      <c r="G31" s="15">
        <f>'[1]STA-1SG'!K336+'[1]STA-2SG'!K331</f>
        <v>187.31899999999999</v>
      </c>
      <c r="H31" s="15">
        <f>'[1]STA-1SG'!L336+'[1]STA-2SG'!L331</f>
        <v>305.95499999999998</v>
      </c>
      <c r="I31" s="15">
        <f>'[1]STA-1SG'!M336+'[1]STA-2SG'!M331</f>
        <v>368.98699999999997</v>
      </c>
      <c r="J31" s="15">
        <f>'[1]STA-1SG'!N336+'[1]STA-2SG'!N331</f>
        <v>379.06599999999997</v>
      </c>
      <c r="K31" s="15">
        <f>'[1]STA-1SG'!O336+'[1]STA-2SG'!O331</f>
        <v>371.423</v>
      </c>
      <c r="L31" s="15">
        <f>'[1]STA-1SG'!P336+'[1]STA-2SG'!P331</f>
        <v>348.96899999999999</v>
      </c>
      <c r="M31" s="15">
        <f>'[1]STA-1SG'!Q336+'[1]STA-2SG'!Q331</f>
        <v>375.78100000000001</v>
      </c>
      <c r="N31" s="15">
        <f>'[1]STA-1SG'!R336+'[1]STA-2SG'!R331</f>
        <v>395.86199999999997</v>
      </c>
      <c r="O31" s="15">
        <f>'[1]STA-1SG'!S336+'[1]STA-2SG'!S331</f>
        <v>393.334</v>
      </c>
      <c r="P31" s="15">
        <f>'[1]STA-1SG'!T336+'[1]STA-2SG'!T331</f>
        <v>393.642</v>
      </c>
      <c r="Q31" s="15">
        <f>'[1]STA-1SG'!U336+'[1]STA-2SG'!U331</f>
        <v>363.34</v>
      </c>
      <c r="R31" s="15">
        <f>'[1]STA-1SG'!V336+'[1]STA-2SG'!V331</f>
        <v>399.15999999999997</v>
      </c>
      <c r="S31" s="15">
        <f>'[1]STA-1SG'!W336+'[1]STA-2SG'!W331</f>
        <v>367.99699999999996</v>
      </c>
      <c r="T31" s="15">
        <f>'[1]STA-1SG'!X336+'[1]STA-2SG'!X331</f>
        <v>375.65299999999996</v>
      </c>
      <c r="U31" s="15">
        <f>'[1]STA-1SG'!Y336+'[1]STA-2SG'!Y331</f>
        <v>350.89499999999998</v>
      </c>
      <c r="V31" s="15">
        <f>'[1]STA-1SG'!Z336+'[1]STA-2SG'!Z331</f>
        <v>411.28499999999997</v>
      </c>
      <c r="W31" s="15">
        <f>'[1]STA-1SG'!AA336+'[1]STA-2SG'!AA331</f>
        <v>394.38099999999997</v>
      </c>
      <c r="X31" s="15">
        <f>'[1]STA-1SG'!AB336+'[1]STA-2SG'!AB331</f>
        <v>483.661</v>
      </c>
      <c r="Y31" s="15">
        <f>'[1]STA-1SG'!AC336+'[1]STA-2SG'!AC331</f>
        <v>360.99199999999996</v>
      </c>
      <c r="Z31" s="15">
        <f>'[1]STA-1SG'!AD336+'[1]STA-2SG'!AD331</f>
        <v>393.82599999999996</v>
      </c>
      <c r="AA31" s="15">
        <f>'[1]STA-1SG'!AE336+'[1]STA-2SG'!AE331</f>
        <v>273.39010880000001</v>
      </c>
      <c r="AB31" s="15">
        <f>'[1]STA-1SG'!AF336+'[1]STA-2SG'!AF331</f>
        <v>270.40699999999998</v>
      </c>
      <c r="AC31" s="15">
        <f>'[1]STA-1SG'!AG336+'[1]STA-2SG'!AG331</f>
        <v>371.053</v>
      </c>
      <c r="AD31" s="15">
        <f>'[1]STA-1SG'!AH336+'[1]STA-2SG'!AH331</f>
        <v>414.94</v>
      </c>
      <c r="AE31" s="15">
        <f>'[1]STA-1SG'!AI336+'[1]STA-2SG'!AI331</f>
        <v>309.613</v>
      </c>
      <c r="AF31" s="15">
        <f>'[1]STA-1SG'!AJ336+'[1]STA-2SG'!AJ331</f>
        <v>330.77</v>
      </c>
      <c r="AG31" s="15">
        <f>'[1]STA-1SG'!AK336+'[1]STA-2SG'!AK331</f>
        <v>271.70599999999996</v>
      </c>
      <c r="AH31" s="15">
        <f>'[1]STA-1SG'!AL336+'[1]STA-2SG'!AL331</f>
        <v>315.90600000000001</v>
      </c>
      <c r="AI31" s="15">
        <f>'[1]STA-1SG'!AM336+'[1]STA-2SG'!AM331</f>
        <v>346.53800000000001</v>
      </c>
      <c r="AJ31" s="15">
        <f>'[1]STA-1SG'!AN336+'[1]STA-2SG'!AN331</f>
        <v>548.09199999999998</v>
      </c>
      <c r="AK31" s="15">
        <f>'[1]STA-1SG'!AO336+'[1]STA-2SG'!AO331</f>
        <v>641</v>
      </c>
      <c r="AL31" s="15">
        <f>'[1]STA-1SG'!AP336+'[1]STA-2SG'!AP331</f>
        <v>641.10299999999995</v>
      </c>
      <c r="AM31" s="15">
        <f>'[1]STA-1SG'!AQ336+'[1]STA-2SG'!AQ331</f>
        <v>549.90699999999993</v>
      </c>
      <c r="AN31" s="15">
        <f>'[1]STA-1SG'!AR336+'[1]STA-2SG'!AR331</f>
        <v>441.82900000000001</v>
      </c>
      <c r="AO31" s="15">
        <f>'[1]STA-1SG'!AS336+'[1]STA-2SG'!AS331</f>
        <v>432.96999999999997</v>
      </c>
      <c r="AP31" s="15">
        <f>'[1]STA-1SG'!AT336+'[1]STA-2SG'!AT331</f>
        <v>517.89200000000005</v>
      </c>
      <c r="AQ31" s="15">
        <f>'[1]STA-1SG'!AU336+'[1]STA-2SG'!AU331</f>
        <v>462.43326513338394</v>
      </c>
      <c r="AR31" s="15">
        <f>'[1]STA-1SG'!AV336+'[1]STA-2SG'!AV331</f>
        <v>518.49900000000002</v>
      </c>
      <c r="AS31" s="15">
        <f>'[1]STA-1SG'!AW336+'[1]STA-2SG'!AW331</f>
        <v>496.621578360228</v>
      </c>
      <c r="AT31" s="15">
        <f>'[1]STA-1SG'!AX336+'[1]STA-2SG'!AX331</f>
        <v>500.22299999999996</v>
      </c>
      <c r="AU31" s="15">
        <f>'[1]STA-1SG'!AY336+'[1]STA-2SG'!AY331</f>
        <v>505.91199999999998</v>
      </c>
      <c r="AV31" s="15">
        <f>'[1]STA-1SG'!AZ336+'[1]STA-2SG'!AZ331</f>
        <v>690.29599999999994</v>
      </c>
      <c r="AW31" s="15">
        <f>'[1]STA-1SG'!BA336+'[1]STA-2SG'!BA331</f>
        <v>848.16199999999992</v>
      </c>
      <c r="AX31" s="15">
        <f>'[1]STA-1SG'!BB336+'[1]STA-2SG'!BB331</f>
        <v>833.58499999999992</v>
      </c>
      <c r="AY31" s="15">
        <f>'[1]STA-1SG'!BC336+'[1]STA-2SG'!BC331</f>
        <v>773.78499999999997</v>
      </c>
      <c r="AZ31" s="15">
        <f>'[1]STA-1SG'!BD336+'[1]STA-2SG'!BD331</f>
        <v>768.18899999999996</v>
      </c>
      <c r="BA31" s="15">
        <f>'[1]STA-1SG'!BE336+'[1]STA-2SG'!BE331</f>
        <v>687.65800000000002</v>
      </c>
      <c r="BB31" s="15">
        <f>'[1]STA-1SG'!BF336+'[1]STA-2SG'!BF331</f>
        <v>867.428</v>
      </c>
      <c r="BC31" s="15">
        <f>'[1]STA-1SG'!BG336+'[1]STA-2SG'!BG331</f>
        <v>880.86799999999994</v>
      </c>
      <c r="BD31" s="15">
        <f>'[1]STA-1SG'!BH336+'[1]STA-2SG'!BH331</f>
        <v>398.38303839999998</v>
      </c>
      <c r="BE31" s="15">
        <f>'[1]STA-1SG'!BI336+'[1]STA-2SG'!BI331</f>
        <v>274.10091291000003</v>
      </c>
      <c r="BF31" s="15">
        <f>'[1]STA-1SG'!BJ336+'[1]STA-2SG'!BJ331</f>
        <v>248.57036122</v>
      </c>
      <c r="BG31" s="15">
        <f>'[1]STA-1SG'!BK336+'[1]STA-2SG'!BK331</f>
        <v>564.34559030999992</v>
      </c>
      <c r="BH31" s="15">
        <f>'[1]STA-1SG'!BL336+'[1]STA-2SG'!BL331</f>
        <v>386.47575383999998</v>
      </c>
      <c r="BI31" s="15">
        <f>'[1]STA-1SG'!BM336+'[1]STA-2SG'!BM331</f>
        <v>382.09595507999995</v>
      </c>
      <c r="BJ31" s="15">
        <f>'[1]STA-1SG'!BN336+'[1]STA-2SG'!BN331</f>
        <v>369.79346380999999</v>
      </c>
      <c r="BK31" s="15">
        <f>'[1]STA-1SG'!BO336+'[1]STA-2SG'!BO331</f>
        <v>517.31854320000002</v>
      </c>
      <c r="BL31" s="15">
        <f>'[1]STA-1SG'!BP336+'[1]STA-2SG'!BP331</f>
        <v>685.08023881999986</v>
      </c>
      <c r="BM31" s="15">
        <f>'[1]STA-1SG'!BQ336+'[1]STA-2SG'!BQ331</f>
        <v>735.18786576999992</v>
      </c>
      <c r="BN31" s="15">
        <f>'[1]STA-1SG'!BR336+'[1]STA-2SG'!BR331</f>
        <v>786.91734755000004</v>
      </c>
      <c r="BO31" s="15">
        <f>'[1]STA-1SG'!BS336+'[1]STA-2SG'!BS331</f>
        <v>808.73823816000004</v>
      </c>
      <c r="BP31" s="15">
        <f>'[1]STA-1SG'!BT336+'[1]STA-2SG'!BT331</f>
        <v>1159.3997399999998</v>
      </c>
      <c r="BQ31" s="15">
        <f>'[1]STA-1SG'!BU336+'[1]STA-2SG'!BU331</f>
        <v>1421.4464023400001</v>
      </c>
      <c r="BR31" s="15">
        <f>'[1]STA-1SG'!BV336+'[1]STA-2SG'!BV331</f>
        <v>1333.6782993899999</v>
      </c>
      <c r="BS31" s="15">
        <f>'[1]STA-1SG'!BW336+'[1]STA-2SG'!BW331</f>
        <v>1143.7111806800001</v>
      </c>
      <c r="BT31" s="15">
        <f>'[1]STA-1SG'!BX336+'[1]STA-2SG'!BX331</f>
        <v>1087.1689341399999</v>
      </c>
      <c r="BU31" s="15">
        <f>'[1]STA-1SG'!BY336+'[1]STA-2SG'!BY331</f>
        <v>951.33661218999987</v>
      </c>
      <c r="BV31" s="15">
        <f>'[1]STA-1SG'!BZ336+'[1]STA-2SG'!BZ331</f>
        <v>748.51442998999994</v>
      </c>
      <c r="BW31" s="15">
        <f>'[1]STA-1SG'!CA336+'[1]STA-2SG'!CA331</f>
        <v>1043.5212384500001</v>
      </c>
      <c r="BX31" s="15">
        <f>'[1]STA-1SG'!CB336+'[1]STA-2SG'!CB331</f>
        <v>982.22823942000002</v>
      </c>
      <c r="BY31" s="15">
        <f>'[1]STA-1SG'!CC336+'[1]STA-2SG'!CC331</f>
        <v>944.33596468999986</v>
      </c>
      <c r="BZ31" s="15">
        <f>'[1]STA-1SG'!CD336+'[1]STA-2SG'!CD331</f>
        <v>757.20763569000007</v>
      </c>
      <c r="CA31" s="15">
        <f>'[1]STA-1SG'!CE336+'[1]STA-2SG'!CE331</f>
        <v>598.94383078999988</v>
      </c>
      <c r="CB31" s="15">
        <f>'[1]STA-1SG'!CF336+'[1]STA-2SG'!CF331</f>
        <v>653.83265210000002</v>
      </c>
      <c r="CC31" s="15">
        <f>'[1]STA-1SG'!CG336+'[1]STA-2SG'!CG331</f>
        <v>877.21184423</v>
      </c>
      <c r="CD31" s="15">
        <f>'[1]STA-1SG'!CH336+'[1]STA-2SG'!CH331</f>
        <v>910.77294298999993</v>
      </c>
      <c r="CE31" s="15">
        <f>'[1]STA-1SG'!CI336+'[1]STA-2SG'!CI331</f>
        <v>982.60308463999991</v>
      </c>
      <c r="CF31" s="15">
        <f>'[1]STA-1SG'!CJ336+'[1]STA-2SG'!CJ331</f>
        <v>1759.2220174500001</v>
      </c>
      <c r="CG31" s="15">
        <f>'[1]STA-1SG'!CK336+'[1]STA-2SG'!CK331</f>
        <v>1621.65592649</v>
      </c>
      <c r="CH31" s="15">
        <f>'[1]STA-1SG'!CL336+'[1]STA-2SG'!CL331</f>
        <v>1539.50267321</v>
      </c>
      <c r="CI31" s="15">
        <f>'[1]STA-1SG'!CM336+'[1]STA-2SG'!CM331</f>
        <v>1697.6586400000001</v>
      </c>
      <c r="CJ31" s="15">
        <f>'[1]STA-1SG'!CN336+'[1]STA-2SG'!CN331</f>
        <v>1599.3043696900002</v>
      </c>
      <c r="CK31" s="15">
        <f>'[1]STA-1SG'!CO336+'[1]STA-2SG'!CO331</f>
        <v>2089.1997317800001</v>
      </c>
      <c r="CL31" s="15">
        <f>'[1]STA-1SG'!CP336+'[1]STA-2SG'!CP331</f>
        <v>2040.5561593100001</v>
      </c>
      <c r="CM31" s="15">
        <f>'[1]STA-1SG'!CQ336+'[1]STA-2SG'!CQ331</f>
        <v>1947.8824048199999</v>
      </c>
      <c r="CN31" s="15">
        <f>'[1]STA-1SG'!CR336+'[1]STA-2SG'!CR331</f>
        <v>1911.71597316</v>
      </c>
      <c r="CO31" s="15">
        <f>'[1]STA-1SG'!CS336+'[1]STA-2SG'!CS331</f>
        <v>2110.8483631000004</v>
      </c>
      <c r="CP31" s="15">
        <f>'[1]STA-1SG'!CT336+'[1]STA-2SG'!CT331</f>
        <v>1896.5172076199999</v>
      </c>
      <c r="CQ31" s="15">
        <f>'[1]STA-1SG'!CU336+'[1]STA-2SG'!CU331</f>
        <v>2079.1974511899998</v>
      </c>
      <c r="CR31" s="15">
        <f>'[1]STA-1SG'!CV336+'[1]STA-2SG'!CV331</f>
        <v>1824.1731568200003</v>
      </c>
      <c r="CS31" s="15">
        <f>'[1]STA-1SG'!CW336+'[1]STA-2SG'!CW331</f>
        <v>1682.41195064</v>
      </c>
      <c r="CT31" s="15">
        <f>'[1]STA-1SG'!CX336+'[1]STA-2SG'!CX331</f>
        <v>1491.99093034</v>
      </c>
      <c r="CU31" s="15">
        <f>'[1]STA-1SG'!CY336+'[1]STA-2SG'!CY331</f>
        <v>2034.8613193000001</v>
      </c>
      <c r="CV31" s="15">
        <f>'[1]STA-1SG'!CZ336+'[1]STA-2SG'!CZ331</f>
        <v>2047.66923277</v>
      </c>
      <c r="CW31" s="15">
        <f>'[1]STA-1SG'!DA336+'[1]STA-2SG'!DA331</f>
        <v>1754.24526059</v>
      </c>
      <c r="CX31" s="15">
        <f>'[1]STA-1SG'!DB336+'[1]STA-2SG'!DB331</f>
        <v>1853.9901261100001</v>
      </c>
      <c r="CY31" s="15">
        <f>'[1]STA-1SG'!DC336+'[1]STA-2SG'!DC331</f>
        <v>2064.0199599299999</v>
      </c>
      <c r="CZ31" s="15">
        <f>'[1]STA-1SG'!DD336+'[1]STA-2SG'!DD331</f>
        <v>1948.8885072200001</v>
      </c>
      <c r="DA31" s="15">
        <f>'[1]STA-1SG'!DE336+'[1]STA-2SG'!DE331</f>
        <v>1891.742</v>
      </c>
      <c r="DB31" s="15">
        <f>'[1]STA-1SG'!DF336+'[1]STA-2SG'!DF331</f>
        <v>1821.74279207</v>
      </c>
      <c r="DC31" s="15">
        <f>'[1]STA-1SG'!DG336+'[1]STA-2SG'!DG331</f>
        <v>1751.2320724800002</v>
      </c>
      <c r="DD31" s="15">
        <f>'[1]STA-1SG'!DH336+'[1]STA-2SG'!DH331</f>
        <v>1829.1808503700001</v>
      </c>
      <c r="DE31" s="15">
        <f>'[1]STA-1SG'!DI336+'[1]STA-2SG'!DI331</f>
        <v>1441.0891963200002</v>
      </c>
      <c r="DF31" s="15">
        <f>'[1]STA-1SG'!DJ336+'[1]STA-2SG'!DJ331</f>
        <v>1351.2417246499999</v>
      </c>
      <c r="DG31" s="15">
        <f>'[1]STA-1SG'!DK336+'[1]STA-2SG'!DK331</f>
        <v>1432.5770454999999</v>
      </c>
      <c r="DH31" s="15">
        <f>'[1]STA-1SG'!DL336+'[1]STA-2SG'!DL331</f>
        <v>1488.6944998500001</v>
      </c>
      <c r="DI31" s="15">
        <f>'[1]STA-1SG'!DM336+'[1]STA-2SG'!DM331</f>
        <v>927.86134324000011</v>
      </c>
      <c r="DJ31" s="15">
        <f>'[1]STA-1SG'!DN336+'[1]STA-2SG'!DN331</f>
        <v>1456.8743193700002</v>
      </c>
      <c r="DK31" s="15">
        <f>'[1]STA-1SG'!DO336+'[1]STA-2SG'!DO331</f>
        <v>1787.2736278699999</v>
      </c>
      <c r="DL31" s="15">
        <v>2287.1285432099999</v>
      </c>
      <c r="DM31" s="15">
        <v>1694.71487357</v>
      </c>
      <c r="DN31" s="15">
        <v>2101.3359729700001</v>
      </c>
      <c r="DO31" s="15">
        <v>1975.79027784</v>
      </c>
      <c r="DP31" s="15">
        <v>1811.0897104300002</v>
      </c>
      <c r="DQ31" s="15">
        <v>1577.8194698</v>
      </c>
      <c r="DR31" s="15">
        <v>1571.62146377</v>
      </c>
      <c r="DS31" s="15">
        <v>1338.5347405399998</v>
      </c>
      <c r="DT31" s="15">
        <v>1722.8787308100002</v>
      </c>
      <c r="DU31" s="15">
        <v>1718.28355369</v>
      </c>
      <c r="DV31" s="15">
        <v>1767.2927115500001</v>
      </c>
      <c r="DW31" s="15">
        <v>1873.1857244800001</v>
      </c>
      <c r="DX31" s="15">
        <v>1894.2764384900001</v>
      </c>
      <c r="DY31" s="15">
        <v>1486.7292496199998</v>
      </c>
      <c r="DZ31" s="15">
        <v>1540.7495439600002</v>
      </c>
      <c r="EA31" s="148">
        <v>1550.4460189000001</v>
      </c>
      <c r="EB31" s="148">
        <v>1526.04560135</v>
      </c>
      <c r="EC31" s="162">
        <v>864.02100145999998</v>
      </c>
      <c r="ED31" s="162">
        <v>1243.80529927</v>
      </c>
      <c r="EE31" s="162">
        <v>1147.73140008</v>
      </c>
      <c r="EF31" s="162">
        <v>1140.6958833799999</v>
      </c>
      <c r="EG31" s="162">
        <v>1144.36609737</v>
      </c>
      <c r="EH31" s="162">
        <v>1047.91134633</v>
      </c>
      <c r="EI31" s="162">
        <v>1461.8147633599999</v>
      </c>
    </row>
    <row r="32" spans="1:238" s="49" customFormat="1" ht="14.25" x14ac:dyDescent="0.2">
      <c r="A32" s="35" t="s">
        <v>222</v>
      </c>
      <c r="B32" s="14" t="s">
        <v>54</v>
      </c>
      <c r="C32" s="15">
        <f>'[1]STA-1SG'!G340+'[1]STA-2SG'!G335</f>
        <v>1708.7959999999998</v>
      </c>
      <c r="D32" s="15">
        <f>'[1]STA-1SG'!H340+'[1]STA-2SG'!H335</f>
        <v>1917.3579999999999</v>
      </c>
      <c r="E32" s="15">
        <f>'[1]STA-1SG'!I340+'[1]STA-2SG'!I335</f>
        <v>1916.5559999999998</v>
      </c>
      <c r="F32" s="15">
        <f>'[1]STA-1SG'!J340+'[1]STA-2SG'!J335</f>
        <v>1826.279</v>
      </c>
      <c r="G32" s="15">
        <f>'[1]STA-1SG'!K340+'[1]STA-2SG'!K335</f>
        <v>1609.0749999999998</v>
      </c>
      <c r="H32" s="15">
        <f>'[1]STA-1SG'!L340+'[1]STA-2SG'!L335</f>
        <v>1468.146</v>
      </c>
      <c r="I32" s="15">
        <f>'[1]STA-1SG'!M340+'[1]STA-2SG'!M335</f>
        <v>1755.7579999999998</v>
      </c>
      <c r="J32" s="15">
        <f>'[1]STA-1SG'!N340+'[1]STA-2SG'!N335</f>
        <v>1879.8249999999998</v>
      </c>
      <c r="K32" s="15">
        <f>'[1]STA-1SG'!O340+'[1]STA-2SG'!O335</f>
        <v>1531.24</v>
      </c>
      <c r="L32" s="15">
        <f>'[1]STA-1SG'!P340+'[1]STA-2SG'!P335</f>
        <v>1386.12</v>
      </c>
      <c r="M32" s="15">
        <f>'[1]STA-1SG'!Q340+'[1]STA-2SG'!Q335</f>
        <v>1375</v>
      </c>
      <c r="N32" s="15">
        <f>'[1]STA-1SG'!R340+'[1]STA-2SG'!R335</f>
        <v>1554.4639999999999</v>
      </c>
      <c r="O32" s="15">
        <f>'[1]STA-1SG'!S340+'[1]STA-2SG'!S335</f>
        <v>1517.8409999999999</v>
      </c>
      <c r="P32" s="15">
        <f>'[1]STA-1SG'!T340+'[1]STA-2SG'!T335</f>
        <v>1522.1889999999999</v>
      </c>
      <c r="Q32" s="15">
        <f>'[1]STA-1SG'!U340+'[1]STA-2SG'!U335</f>
        <v>1530.07</v>
      </c>
      <c r="R32" s="15">
        <f>'[1]STA-1SG'!V340+'[1]STA-2SG'!V335</f>
        <v>1570.3129999999999</v>
      </c>
      <c r="S32" s="15">
        <f>'[1]STA-1SG'!W340+'[1]STA-2SG'!W335</f>
        <v>1521.816</v>
      </c>
      <c r="T32" s="15">
        <f>'[1]STA-1SG'!X340+'[1]STA-2SG'!X335</f>
        <v>1609.3719999999998</v>
      </c>
      <c r="U32" s="15">
        <f>'[1]STA-1SG'!Y340+'[1]STA-2SG'!Y335</f>
        <v>1751.6949999999999</v>
      </c>
      <c r="V32" s="15">
        <f>'[1]STA-1SG'!Z340+'[1]STA-2SG'!Z335</f>
        <v>1762.194</v>
      </c>
      <c r="W32" s="15">
        <f>'[1]STA-1SG'!AA340+'[1]STA-2SG'!AA335</f>
        <v>1935.799</v>
      </c>
      <c r="X32" s="15">
        <f>'[1]STA-1SG'!AB340+'[1]STA-2SG'!AB335</f>
        <v>2132.4059999999999</v>
      </c>
      <c r="Y32" s="15">
        <f>'[1]STA-1SG'!AC340+'[1]STA-2SG'!AC335</f>
        <v>2113.4589999999998</v>
      </c>
      <c r="Z32" s="15">
        <f>'[1]STA-1SG'!AD340+'[1]STA-2SG'!AD335</f>
        <v>2273.81</v>
      </c>
      <c r="AA32" s="15">
        <f>'[1]STA-1SG'!AE340+'[1]STA-2SG'!AE335</f>
        <v>2067.5390000000002</v>
      </c>
      <c r="AB32" s="15">
        <f>'[1]STA-1SG'!AF340+'[1]STA-2SG'!AF335</f>
        <v>2077.5349999999999</v>
      </c>
      <c r="AC32" s="15">
        <f>'[1]STA-1SG'!AG340+'[1]STA-2SG'!AG335</f>
        <v>2037.5049999999999</v>
      </c>
      <c r="AD32" s="15">
        <f>'[1]STA-1SG'!AH340+'[1]STA-2SG'!AH335</f>
        <v>2162.6479999999997</v>
      </c>
      <c r="AE32" s="15">
        <f>'[1]STA-1SG'!AI340+'[1]STA-2SG'!AI335</f>
        <v>2397.7339999999999</v>
      </c>
      <c r="AF32" s="15">
        <f>'[1]STA-1SG'!AJ340+'[1]STA-2SG'!AJ335</f>
        <v>2349.0459999999998</v>
      </c>
      <c r="AG32" s="15">
        <f>'[1]STA-1SG'!AK340+'[1]STA-2SG'!AK335</f>
        <v>2596.7149999999997</v>
      </c>
      <c r="AH32" s="15">
        <f>'[1]STA-1SG'!AL340+'[1]STA-2SG'!AL335</f>
        <v>2663.5920000000001</v>
      </c>
      <c r="AI32" s="15">
        <f>'[1]STA-1SG'!AM340+'[1]STA-2SG'!AM335</f>
        <v>2311.6379999999999</v>
      </c>
      <c r="AJ32" s="15">
        <f>'[1]STA-1SG'!AN340+'[1]STA-2SG'!AN335</f>
        <v>2697.143</v>
      </c>
      <c r="AK32" s="15">
        <f>'[1]STA-1SG'!AO340+'[1]STA-2SG'!AO335</f>
        <v>2956.732</v>
      </c>
      <c r="AL32" s="15">
        <f>'[1]STA-1SG'!AP340+'[1]STA-2SG'!AP335</f>
        <v>3002.4069999999997</v>
      </c>
      <c r="AM32" s="15">
        <f>'[1]STA-1SG'!AQ340+'[1]STA-2SG'!AQ335</f>
        <v>3165.9029999999998</v>
      </c>
      <c r="AN32" s="15">
        <f>'[1]STA-1SG'!AR340+'[1]STA-2SG'!AR335</f>
        <v>3020.2809999999999</v>
      </c>
      <c r="AO32" s="15">
        <f>'[1]STA-1SG'!AS340+'[1]STA-2SG'!AS335</f>
        <v>3206.069</v>
      </c>
      <c r="AP32" s="15">
        <f>'[1]STA-1SG'!AT340+'[1]STA-2SG'!AT335</f>
        <v>3147.6819999999998</v>
      </c>
      <c r="AQ32" s="15">
        <f>'[1]STA-1SG'!AU340+'[1]STA-2SG'!AU335</f>
        <v>3121.4337044306594</v>
      </c>
      <c r="AR32" s="15">
        <f>'[1]STA-1SG'!AV340+'[1]STA-2SG'!AV335</f>
        <v>3146.5202628936199</v>
      </c>
      <c r="AS32" s="15">
        <f>'[1]STA-1SG'!AW340+'[1]STA-2SG'!AW335</f>
        <v>3202.9459834817499</v>
      </c>
      <c r="AT32" s="15">
        <f>'[1]STA-1SG'!AX340+'[1]STA-2SG'!AX335</f>
        <v>3322.2779999999998</v>
      </c>
      <c r="AU32" s="15">
        <f>'[1]STA-1SG'!AY340+'[1]STA-2SG'!AY335</f>
        <v>3396.2454862999994</v>
      </c>
      <c r="AV32" s="15">
        <f>'[1]STA-1SG'!AZ340+'[1]STA-2SG'!AZ335</f>
        <v>2842.2103424699999</v>
      </c>
      <c r="AW32" s="15">
        <f>'[1]STA-1SG'!BA340+'[1]STA-2SG'!BA335</f>
        <v>2664.9369588999998</v>
      </c>
      <c r="AX32" s="15">
        <f>'[1]STA-1SG'!BB340+'[1]STA-2SG'!BB335</f>
        <v>2933.66</v>
      </c>
      <c r="AY32" s="15">
        <f>'[1]STA-1SG'!BC340+'[1]STA-2SG'!BC335</f>
        <v>3133.1889999999999</v>
      </c>
      <c r="AZ32" s="15">
        <f>'[1]STA-1SG'!BD340+'[1]STA-2SG'!BD335</f>
        <v>3229.7799999999997</v>
      </c>
      <c r="BA32" s="15">
        <f>'[1]STA-1SG'!BE340+'[1]STA-2SG'!BE335</f>
        <v>3700.8289999999997</v>
      </c>
      <c r="BB32" s="15">
        <f>'[1]STA-1SG'!BF340+'[1]STA-2SG'!BF335</f>
        <v>3675.154</v>
      </c>
      <c r="BC32" s="15">
        <f>'[1]STA-1SG'!BG340+'[1]STA-2SG'!BG335</f>
        <v>3161.308</v>
      </c>
      <c r="BD32" s="15">
        <f>'[1]STA-1SG'!BH340+'[1]STA-2SG'!BH335</f>
        <v>4314.3538559999997</v>
      </c>
      <c r="BE32" s="15">
        <f>'[1]STA-1SG'!BI340+'[1]STA-2SG'!BI335</f>
        <v>3765.0078309799997</v>
      </c>
      <c r="BF32" s="15">
        <f>'[1]STA-1SG'!BJ340+'[1]STA-2SG'!BJ335</f>
        <v>4088.7439826499999</v>
      </c>
      <c r="BG32" s="15">
        <f>'[1]STA-1SG'!BK340+'[1]STA-2SG'!BK335</f>
        <v>4119.4122023399996</v>
      </c>
      <c r="BH32" s="15">
        <f>'[1]STA-1SG'!BL340+'[1]STA-2SG'!BL335</f>
        <v>3624.08696134</v>
      </c>
      <c r="BI32" s="15">
        <f>'[1]STA-1SG'!BM340+'[1]STA-2SG'!BM335</f>
        <v>4155.7495256499997</v>
      </c>
      <c r="BJ32" s="15">
        <f>'[1]STA-1SG'!BN340+'[1]STA-2SG'!BN335</f>
        <v>3523.9578350769993</v>
      </c>
      <c r="BK32" s="15">
        <f>'[1]STA-1SG'!BO340+'[1]STA-2SG'!BO335</f>
        <v>3596.5896896499994</v>
      </c>
      <c r="BL32" s="15">
        <f>'[1]STA-1SG'!BP340+'[1]STA-2SG'!BP335</f>
        <v>3528.8938620499994</v>
      </c>
      <c r="BM32" s="15">
        <f>'[1]STA-1SG'!BQ340+'[1]STA-2SG'!BQ335</f>
        <v>4213.1047303300002</v>
      </c>
      <c r="BN32" s="15">
        <f>'[1]STA-1SG'!BR340+'[1]STA-2SG'!BR335</f>
        <v>4250.6986528099997</v>
      </c>
      <c r="BO32" s="15">
        <f>'[1]STA-1SG'!BS340+'[1]STA-2SG'!BS335</f>
        <v>4152.6906408100003</v>
      </c>
      <c r="BP32" s="15">
        <f>'[1]STA-1SG'!BT340+'[1]STA-2SG'!BT335</f>
        <v>4545.8613674499993</v>
      </c>
      <c r="BQ32" s="15">
        <f>'[1]STA-1SG'!BU340+'[1]STA-2SG'!BU335</f>
        <v>4289.8941632699998</v>
      </c>
      <c r="BR32" s="15">
        <f>'[1]STA-1SG'!BV340+'[1]STA-2SG'!BV335</f>
        <v>4328.6755217299997</v>
      </c>
      <c r="BS32" s="15">
        <f>'[1]STA-1SG'!BW340+'[1]STA-2SG'!BW335</f>
        <v>4417.0929942399998</v>
      </c>
      <c r="BT32" s="15">
        <f>'[1]STA-1SG'!BX340+'[1]STA-2SG'!BX335</f>
        <v>4543.8250750200004</v>
      </c>
      <c r="BU32" s="15">
        <f>'[1]STA-1SG'!BY340+'[1]STA-2SG'!BY335</f>
        <v>4302.1870446200001</v>
      </c>
      <c r="BV32" s="15">
        <f>'[1]STA-1SG'!BZ340+'[1]STA-2SG'!BZ335</f>
        <v>4169.1132327900004</v>
      </c>
      <c r="BW32" s="15">
        <f>'[1]STA-1SG'!CA340+'[1]STA-2SG'!CA335</f>
        <v>4150.6411001200004</v>
      </c>
      <c r="BX32" s="15">
        <f>'[1]STA-1SG'!CB340+'[1]STA-2SG'!CB335</f>
        <v>4044.2054510799999</v>
      </c>
      <c r="BY32" s="15">
        <f>'[1]STA-1SG'!CC340+'[1]STA-2SG'!CC335</f>
        <v>3638.7496917099998</v>
      </c>
      <c r="BZ32" s="15">
        <f>'[1]STA-1SG'!CD340+'[1]STA-2SG'!CD335</f>
        <v>4311.7482625100001</v>
      </c>
      <c r="CA32" s="15">
        <f>'[1]STA-1SG'!CE340+'[1]STA-2SG'!CE335</f>
        <v>3849.3413361299999</v>
      </c>
      <c r="CB32" s="15">
        <f>'[1]STA-1SG'!CF340+'[1]STA-2SG'!CF335</f>
        <v>4243.1781920900003</v>
      </c>
      <c r="CC32" s="15">
        <f>'[1]STA-1SG'!CG340+'[1]STA-2SG'!CG335</f>
        <v>5374.7082733799998</v>
      </c>
      <c r="CD32" s="15">
        <f>'[1]STA-1SG'!CH340+'[1]STA-2SG'!CH335</f>
        <v>5192.954359809999</v>
      </c>
      <c r="CE32" s="15">
        <f>'[1]STA-1SG'!CI340+'[1]STA-2SG'!CI335</f>
        <v>5279.5505664327393</v>
      </c>
      <c r="CF32" s="15">
        <f>'[1]STA-1SG'!CJ340+'[1]STA-2SG'!CJ335</f>
        <v>5012.8477659342998</v>
      </c>
      <c r="CG32" s="15">
        <f>'[1]STA-1SG'!CK340+'[1]STA-2SG'!CK335</f>
        <v>4645.6312240009993</v>
      </c>
      <c r="CH32" s="15">
        <f>'[1]STA-1SG'!CL340+'[1]STA-2SG'!CL335</f>
        <v>4800.8835874012739</v>
      </c>
      <c r="CI32" s="15">
        <f>'[1]STA-1SG'!CM340+'[1]STA-2SG'!CM335</f>
        <v>4860.9583520187534</v>
      </c>
      <c r="CJ32" s="15">
        <f>'[1]STA-1SG'!CN340+'[1]STA-2SG'!CN335</f>
        <v>4676.8567734967546</v>
      </c>
      <c r="CK32" s="15">
        <f>'[1]STA-1SG'!CO340+'[1]STA-2SG'!CO335</f>
        <v>4336.8513008213649</v>
      </c>
      <c r="CL32" s="15">
        <f>'[1]STA-1SG'!CP340+'[1]STA-2SG'!CP335</f>
        <v>4293.2482880768157</v>
      </c>
      <c r="CM32" s="15">
        <f>'[1]STA-1SG'!CQ340+'[1]STA-2SG'!CQ335</f>
        <v>4703.8630396914232</v>
      </c>
      <c r="CN32" s="15">
        <f>'[1]STA-1SG'!CR340+'[1]STA-2SG'!CR335</f>
        <v>5058.4423972431532</v>
      </c>
      <c r="CO32" s="15">
        <f>'[1]STA-1SG'!CS340+'[1]STA-2SG'!CS335</f>
        <v>4924.3635578010017</v>
      </c>
      <c r="CP32" s="15">
        <f>'[1]STA-1SG'!CT340+'[1]STA-2SG'!CT335</f>
        <v>5063.197485596047</v>
      </c>
      <c r="CQ32" s="15">
        <f>'[1]STA-1SG'!CU340+'[1]STA-2SG'!CU335</f>
        <v>5336.3592060605706</v>
      </c>
      <c r="CR32" s="15">
        <f>'[1]STA-1SG'!CV340+'[1]STA-2SG'!CV335</f>
        <v>5020.6813946051006</v>
      </c>
      <c r="CS32" s="15">
        <f>'[1]STA-1SG'!CW340+'[1]STA-2SG'!CW335</f>
        <v>4513.4565057483906</v>
      </c>
      <c r="CT32" s="15">
        <f>'[1]STA-1SG'!CX340+'[1]STA-2SG'!CX335</f>
        <v>5039.0490433979394</v>
      </c>
      <c r="CU32" s="15">
        <f>'[1]STA-1SG'!CY340+'[1]STA-2SG'!CY335</f>
        <v>5285.864872669038</v>
      </c>
      <c r="CV32" s="15">
        <f>'[1]STA-1SG'!CZ340+'[1]STA-2SG'!CZ335</f>
        <v>5238.702097237523</v>
      </c>
      <c r="CW32" s="15">
        <f>'[1]STA-1SG'!DA340+'[1]STA-2SG'!DA335</f>
        <v>5765.6389001975167</v>
      </c>
      <c r="CX32" s="15">
        <f>'[1]STA-1SG'!DB340+'[1]STA-2SG'!DB335</f>
        <v>5415.8245348359587</v>
      </c>
      <c r="CY32" s="15">
        <f>'[1]STA-1SG'!DC340+'[1]STA-2SG'!DC335</f>
        <v>5219.5169288751194</v>
      </c>
      <c r="CZ32" s="15">
        <f>'[1]STA-1SG'!DD340+'[1]STA-2SG'!DD335</f>
        <v>4677.9799126879998</v>
      </c>
      <c r="DA32" s="15">
        <f>'[1]STA-1SG'!DE340+'[1]STA-2SG'!DE335</f>
        <v>5708.1035979069984</v>
      </c>
      <c r="DB32" s="15">
        <f>'[1]STA-1SG'!DF340+'[1]STA-2SG'!DF335</f>
        <v>5161.7168923371537</v>
      </c>
      <c r="DC32" s="15">
        <f>'[1]STA-1SG'!DG340+'[1]STA-2SG'!DG335</f>
        <v>5110.2980340179993</v>
      </c>
      <c r="DD32" s="15">
        <f>'[1]STA-1SG'!DH340+'[1]STA-2SG'!DH335</f>
        <v>4637.7291683844196</v>
      </c>
      <c r="DE32" s="15">
        <f>'[1]STA-1SG'!DI340+'[1]STA-2SG'!DI335</f>
        <v>4605.5495871144994</v>
      </c>
      <c r="DF32" s="15">
        <f>'[1]STA-1SG'!DJ340+'[1]STA-2SG'!DJ335</f>
        <v>4411.902109824061</v>
      </c>
      <c r="DG32" s="15">
        <f>'[1]STA-1SG'!DK340+'[1]STA-2SG'!DK335</f>
        <v>4164.3585622498522</v>
      </c>
      <c r="DH32" s="15">
        <f>'[1]STA-1SG'!DL340+'[1]STA-2SG'!DL335</f>
        <v>4378.3681068659989</v>
      </c>
      <c r="DI32" s="15">
        <f>'[1]STA-1SG'!DM340+'[1]STA-2SG'!DM335</f>
        <v>4986.8019896545038</v>
      </c>
      <c r="DJ32" s="15">
        <f>'[1]STA-1SG'!DN340+'[1]STA-2SG'!DN335</f>
        <v>4902.7374495900003</v>
      </c>
      <c r="DK32" s="15">
        <f>'[1]STA-1SG'!DO340+'[1]STA-2SG'!DO335</f>
        <v>4857.0376257451262</v>
      </c>
      <c r="DL32" s="15">
        <v>8111.4608686700003</v>
      </c>
      <c r="DM32" s="15">
        <v>8628.0652269300008</v>
      </c>
      <c r="DN32" s="15">
        <v>7934.1685876245792</v>
      </c>
      <c r="DO32" s="15">
        <v>7855.6291320171495</v>
      </c>
      <c r="DP32" s="15">
        <v>7522.4048188871202</v>
      </c>
      <c r="DQ32" s="15">
        <v>7756.8415416940506</v>
      </c>
      <c r="DR32" s="15">
        <v>7058.4383524105997</v>
      </c>
      <c r="DS32" s="15">
        <v>7401.4660519612526</v>
      </c>
      <c r="DT32" s="15">
        <v>6907.4511339545215</v>
      </c>
      <c r="DU32" s="15">
        <v>6899.6110818977095</v>
      </c>
      <c r="DV32" s="15">
        <v>6653.9523955102695</v>
      </c>
      <c r="DW32" s="15">
        <v>6886.5812778845902</v>
      </c>
      <c r="DX32" s="15">
        <v>6943.5951602481118</v>
      </c>
      <c r="DY32" s="15">
        <v>7561.9118757946444</v>
      </c>
      <c r="DZ32" s="15">
        <v>7159.882319039345</v>
      </c>
      <c r="EA32" s="148">
        <v>7211.4479736026396</v>
      </c>
      <c r="EB32" s="148">
        <v>7326.5196220126654</v>
      </c>
      <c r="EC32" s="162">
        <v>8376.2177039585695</v>
      </c>
      <c r="ED32" s="162">
        <v>7663.1458170643346</v>
      </c>
      <c r="EE32" s="162">
        <v>8686.6056969287001</v>
      </c>
      <c r="EF32" s="162">
        <v>7664.3293030500026</v>
      </c>
      <c r="EG32" s="162">
        <v>8880.6981896634552</v>
      </c>
      <c r="EH32" s="162">
        <v>8992.1878785482859</v>
      </c>
      <c r="EI32" s="162">
        <v>9187.9439361571058</v>
      </c>
    </row>
    <row r="33" spans="1:176" s="49" customFormat="1" ht="14.25" x14ac:dyDescent="0.2">
      <c r="A33" s="35" t="s">
        <v>223</v>
      </c>
      <c r="B33" s="14" t="s">
        <v>56</v>
      </c>
      <c r="C33" s="15">
        <f>'[1]STA-1SG'!G343+'[1]STA-2SG'!G338</f>
        <v>3186.0899999999997</v>
      </c>
      <c r="D33" s="15">
        <f>'[1]STA-1SG'!H343+'[1]STA-2SG'!H338</f>
        <v>3183.0569999999998</v>
      </c>
      <c r="E33" s="15">
        <f>'[1]STA-1SG'!I343+'[1]STA-2SG'!I338</f>
        <v>3199.5429999999997</v>
      </c>
      <c r="F33" s="15">
        <f>'[1]STA-1SG'!J343+'[1]STA-2SG'!J338</f>
        <v>3216.0519999999997</v>
      </c>
      <c r="G33" s="15">
        <f>'[1]STA-1SG'!K343+'[1]STA-2SG'!K338</f>
        <v>3227.5389999999998</v>
      </c>
      <c r="H33" s="15">
        <f>'[1]STA-1SG'!L343+'[1]STA-2SG'!L338</f>
        <v>3205.752</v>
      </c>
      <c r="I33" s="15">
        <f>'[1]STA-1SG'!M343+'[1]STA-2SG'!M338</f>
        <v>3211.491</v>
      </c>
      <c r="J33" s="15">
        <f>'[1]STA-1SG'!N343+'[1]STA-2SG'!N338</f>
        <v>3299.7739999999999</v>
      </c>
      <c r="K33" s="15">
        <f>'[1]STA-1SG'!O343+'[1]STA-2SG'!O338</f>
        <v>3280.4159999999997</v>
      </c>
      <c r="L33" s="15">
        <f>'[1]STA-1SG'!P343+'[1]STA-2SG'!P338</f>
        <v>3322.7109999999998</v>
      </c>
      <c r="M33" s="15">
        <f>'[1]STA-1SG'!Q343+'[1]STA-2SG'!Q338</f>
        <v>3245.1439999999998</v>
      </c>
      <c r="N33" s="15">
        <f>'[1]STA-1SG'!R343+'[1]STA-2SG'!R338</f>
        <v>3260.393</v>
      </c>
      <c r="O33" s="15">
        <f>'[1]STA-1SG'!S343+'[1]STA-2SG'!S338</f>
        <v>3420.44</v>
      </c>
      <c r="P33" s="15">
        <f>'[1]STA-1SG'!T343+'[1]STA-2SG'!T338</f>
        <v>3289.922</v>
      </c>
      <c r="Q33" s="15">
        <f>'[1]STA-1SG'!U343+'[1]STA-2SG'!U338</f>
        <v>3301.2644959999998</v>
      </c>
      <c r="R33" s="15">
        <f>'[1]STA-1SG'!V343+'[1]STA-2SG'!V338</f>
        <v>3339.8243629999997</v>
      </c>
      <c r="S33" s="15">
        <f>'[1]STA-1SG'!W343+'[1]STA-2SG'!W338</f>
        <v>3481.1299999999997</v>
      </c>
      <c r="T33" s="15">
        <f>'[1]STA-1SG'!X343+'[1]STA-2SG'!X338</f>
        <v>3413.2619999999997</v>
      </c>
      <c r="U33" s="15">
        <f>'[1]STA-1SG'!Y343+'[1]STA-2SG'!Y338</f>
        <v>2894.8710000000001</v>
      </c>
      <c r="V33" s="15">
        <f>'[1]STA-1SG'!Z343+'[1]STA-2SG'!Z338</f>
        <v>2808.35</v>
      </c>
      <c r="W33" s="15">
        <f>'[1]STA-1SG'!AA343+'[1]STA-2SG'!AA338</f>
        <v>2774.44</v>
      </c>
      <c r="X33" s="15">
        <f>'[1]STA-1SG'!AB343+'[1]STA-2SG'!AB338</f>
        <v>2782.7460000000001</v>
      </c>
      <c r="Y33" s="15">
        <f>'[1]STA-1SG'!AC343+'[1]STA-2SG'!AC338</f>
        <v>2969.2819999999997</v>
      </c>
      <c r="Z33" s="15">
        <f>'[1]STA-1SG'!AD343+'[1]STA-2SG'!AD338</f>
        <v>2968.5189999999998</v>
      </c>
      <c r="AA33" s="15">
        <f>'[1]STA-1SG'!AE343+'[1]STA-2SG'!AE338</f>
        <v>2971.8719999999998</v>
      </c>
      <c r="AB33" s="15">
        <f>'[1]STA-1SG'!AF343+'[1]STA-2SG'!AF338</f>
        <v>3029.8679999999999</v>
      </c>
      <c r="AC33" s="15">
        <f>'[1]STA-1SG'!AG343+'[1]STA-2SG'!AG338</f>
        <v>2903.8959999999997</v>
      </c>
      <c r="AD33" s="15">
        <f>'[1]STA-1SG'!AH343+'[1]STA-2SG'!AH338</f>
        <v>3087.703</v>
      </c>
      <c r="AE33" s="15">
        <f>'[1]STA-1SG'!AI343+'[1]STA-2SG'!AI338</f>
        <v>3034.6889999999999</v>
      </c>
      <c r="AF33" s="15">
        <f>'[1]STA-1SG'!AJ343+'[1]STA-2SG'!AJ338</f>
        <v>3171.0319999999997</v>
      </c>
      <c r="AG33" s="15">
        <f>'[1]STA-1SG'!AK343+'[1]STA-2SG'!AK338</f>
        <v>3116.6619999999998</v>
      </c>
      <c r="AH33" s="15">
        <f>'[1]STA-1SG'!AL343+'[1]STA-2SG'!AL338</f>
        <v>3183.1169999999997</v>
      </c>
      <c r="AI33" s="15">
        <f>'[1]STA-1SG'!AM343+'[1]STA-2SG'!AM338</f>
        <v>2984.65</v>
      </c>
      <c r="AJ33" s="15">
        <f>'[1]STA-1SG'!AN343+'[1]STA-2SG'!AN338</f>
        <v>3116.8049999999998</v>
      </c>
      <c r="AK33" s="15">
        <f>'[1]STA-1SG'!AO343+'[1]STA-2SG'!AO338</f>
        <v>3246.1569999999997</v>
      </c>
      <c r="AL33" s="15">
        <f>'[1]STA-1SG'!AP343+'[1]STA-2SG'!AP338</f>
        <v>3403.9859999999999</v>
      </c>
      <c r="AM33" s="15">
        <f>'[1]STA-1SG'!AQ343+'[1]STA-2SG'!AQ338</f>
        <v>3369.48</v>
      </c>
      <c r="AN33" s="15">
        <f>'[1]STA-1SG'!AR343+'[1]STA-2SG'!AR338</f>
        <v>3340</v>
      </c>
      <c r="AO33" s="15">
        <f>'[1]STA-1SG'!AS343+'[1]STA-2SG'!AS338</f>
        <v>3498.1909999999998</v>
      </c>
      <c r="AP33" s="15">
        <f>'[1]STA-1SG'!AT343+'[1]STA-2SG'!AT338</f>
        <v>3547.0969999999998</v>
      </c>
      <c r="AQ33" s="15">
        <f>'[1]STA-1SG'!AU343+'[1]STA-2SG'!AU338</f>
        <v>3587.5173487103098</v>
      </c>
      <c r="AR33" s="15">
        <f>'[1]STA-1SG'!AV343+'[1]STA-2SG'!AV338</f>
        <v>3480.7190000000001</v>
      </c>
      <c r="AS33" s="15">
        <f>'[1]STA-1SG'!AW343+'[1]STA-2SG'!AW338</f>
        <v>3569.67484159175</v>
      </c>
      <c r="AT33" s="15">
        <f>'[1]STA-1SG'!AX343+'[1]STA-2SG'!AX338</f>
        <v>3694.9110000000001</v>
      </c>
      <c r="AU33" s="15">
        <f>'[1]STA-1SG'!AY343+'[1]STA-2SG'!AY338</f>
        <v>3700.2188477499999</v>
      </c>
      <c r="AV33" s="15">
        <f>'[1]STA-1SG'!AZ343+'[1]STA-2SG'!AZ338</f>
        <v>3037.252</v>
      </c>
      <c r="AW33" s="15">
        <f>'[1]STA-1SG'!BA343+'[1]STA-2SG'!BA338</f>
        <v>3032.3009999999999</v>
      </c>
      <c r="AX33" s="15">
        <f>'[1]STA-1SG'!BB343+'[1]STA-2SG'!BB338</f>
        <v>3056.4159999999997</v>
      </c>
      <c r="AY33" s="15">
        <f>'[1]STA-1SG'!BC343+'[1]STA-2SG'!BC338</f>
        <v>3188.1569999999997</v>
      </c>
      <c r="AZ33" s="15">
        <f>'[1]STA-1SG'!BD343+'[1]STA-2SG'!BD338</f>
        <v>3224.0389999999998</v>
      </c>
      <c r="BA33" s="15">
        <f>'[1]STA-1SG'!BE343+'[1]STA-2SG'!BE338</f>
        <v>3487.9409999999998</v>
      </c>
      <c r="BB33" s="15">
        <f>'[1]STA-1SG'!BF343+'[1]STA-2SG'!BF338</f>
        <v>3331.4759999999997</v>
      </c>
      <c r="BC33" s="15">
        <f>'[1]STA-1SG'!BG343+'[1]STA-2SG'!BG338</f>
        <v>3385.6419999999998</v>
      </c>
      <c r="BD33" s="15">
        <f>'[1]STA-1SG'!BH343+'[1]STA-2SG'!BH338</f>
        <v>3466.7719461900001</v>
      </c>
      <c r="BE33" s="15">
        <f>'[1]STA-1SG'!BI343+'[1]STA-2SG'!BI338</f>
        <v>3353.4418223399998</v>
      </c>
      <c r="BF33" s="15">
        <f>'[1]STA-1SG'!BJ343+'[1]STA-2SG'!BJ338</f>
        <v>3558.12940553</v>
      </c>
      <c r="BG33" s="15">
        <f>'[1]STA-1SG'!BK343+'[1]STA-2SG'!BK338</f>
        <v>3583.60977705</v>
      </c>
      <c r="BH33" s="15">
        <f>'[1]STA-1SG'!BL343+'[1]STA-2SG'!BL338</f>
        <v>4056.7025912899999</v>
      </c>
      <c r="BI33" s="15">
        <f>'[1]STA-1SG'!BM343+'[1]STA-2SG'!BM338</f>
        <v>3201.1841223299998</v>
      </c>
      <c r="BJ33" s="15">
        <f>'[1]STA-1SG'!BN343+'[1]STA-2SG'!BN338</f>
        <v>2989.2359306499993</v>
      </c>
      <c r="BK33" s="15">
        <f>'[1]STA-1SG'!BO343+'[1]STA-2SG'!BO338</f>
        <v>3068.2867578</v>
      </c>
      <c r="BL33" s="15">
        <f>'[1]STA-1SG'!BP343+'[1]STA-2SG'!BP338</f>
        <v>3245.4283029399999</v>
      </c>
      <c r="BM33" s="15">
        <f>'[1]STA-1SG'!BQ343+'[1]STA-2SG'!BQ338</f>
        <v>3271.3031797200001</v>
      </c>
      <c r="BN33" s="15">
        <f>'[1]STA-1SG'!BR343+'[1]STA-2SG'!BR338</f>
        <v>3225.3930990099998</v>
      </c>
      <c r="BO33" s="15">
        <f>'[1]STA-1SG'!BS343+'[1]STA-2SG'!BS338</f>
        <v>3274.4916145100001</v>
      </c>
      <c r="BP33" s="15">
        <f>'[1]STA-1SG'!BT343+'[1]STA-2SG'!BT338</f>
        <v>3877.7446867499998</v>
      </c>
      <c r="BQ33" s="15">
        <f>'[1]STA-1SG'!BU343+'[1]STA-2SG'!BU338</f>
        <v>3368.9915721500001</v>
      </c>
      <c r="BR33" s="15">
        <f>'[1]STA-1SG'!BV343+'[1]STA-2SG'!BV338</f>
        <v>3499.55466032</v>
      </c>
      <c r="BS33" s="15">
        <f>'[1]STA-1SG'!BW343+'[1]STA-2SG'!BW338</f>
        <v>3488.3177786599995</v>
      </c>
      <c r="BT33" s="15">
        <f>'[1]STA-1SG'!BX343+'[1]STA-2SG'!BX338</f>
        <v>3553.6345761599996</v>
      </c>
      <c r="BU33" s="15">
        <f>'[1]STA-1SG'!BY343+'[1]STA-2SG'!BY338</f>
        <v>3745.8272343499998</v>
      </c>
      <c r="BV33" s="15">
        <f>'[1]STA-1SG'!BZ343+'[1]STA-2SG'!BZ338</f>
        <v>3592.9178674899995</v>
      </c>
      <c r="BW33" s="15">
        <f>'[1]STA-1SG'!CA343+'[1]STA-2SG'!CA338</f>
        <v>3557.8583229699998</v>
      </c>
      <c r="BX33" s="15">
        <f>'[1]STA-1SG'!CB343+'[1]STA-2SG'!CB338</f>
        <v>3866.6820361300001</v>
      </c>
      <c r="BY33" s="15">
        <f>'[1]STA-1SG'!CC343+'[1]STA-2SG'!CC338</f>
        <v>3842.9863810299994</v>
      </c>
      <c r="BZ33" s="15">
        <f>'[1]STA-1SG'!CD343+'[1]STA-2SG'!CD338</f>
        <v>3724.83412903</v>
      </c>
      <c r="CA33" s="15">
        <f>'[1]STA-1SG'!CE343+'[1]STA-2SG'!CE338</f>
        <v>3719.8369240900001</v>
      </c>
      <c r="CB33" s="15">
        <f>'[1]STA-1SG'!CF343+'[1]STA-2SG'!CF338</f>
        <v>3859.0064555199997</v>
      </c>
      <c r="CC33" s="15">
        <f>'[1]STA-1SG'!CG343+'[1]STA-2SG'!CG338</f>
        <v>4204.5942679600003</v>
      </c>
      <c r="CD33" s="15">
        <f>'[1]STA-1SG'!CH343+'[1]STA-2SG'!CH338</f>
        <v>4127.4491862900004</v>
      </c>
      <c r="CE33" s="15">
        <f>'[1]STA-1SG'!CI343+'[1]STA-2SG'!CI338</f>
        <v>4420.2201429799998</v>
      </c>
      <c r="CF33" s="15">
        <f>'[1]STA-1SG'!CJ343+'[1]STA-2SG'!CJ338</f>
        <v>20950.874990451946</v>
      </c>
      <c r="CG33" s="15">
        <f>'[1]STA-1SG'!CK343+'[1]STA-2SG'!CK338</f>
        <v>21165.746154650002</v>
      </c>
      <c r="CH33" s="15">
        <f>'[1]STA-1SG'!CL343+'[1]STA-2SG'!CL338</f>
        <v>16186.150693190002</v>
      </c>
      <c r="CI33" s="15">
        <f>'[1]STA-1SG'!CM343+'[1]STA-2SG'!CM338</f>
        <v>17044.42390731</v>
      </c>
      <c r="CJ33" s="15">
        <f>'[1]STA-1SG'!CN343+'[1]STA-2SG'!CN338</f>
        <v>17232.567992263797</v>
      </c>
      <c r="CK33" s="15">
        <f>'[1]STA-1SG'!CO343+'[1]STA-2SG'!CO338</f>
        <v>17323.834765171039</v>
      </c>
      <c r="CL33" s="15">
        <f>'[1]STA-1SG'!CP343+'[1]STA-2SG'!CP338</f>
        <v>17955.499858370003</v>
      </c>
      <c r="CM33" s="15">
        <f>'[1]STA-1SG'!CQ343+'[1]STA-2SG'!CQ338</f>
        <v>17765.65159208775</v>
      </c>
      <c r="CN33" s="15">
        <f>'[1]STA-1SG'!CR343+'[1]STA-2SG'!CR338</f>
        <v>17536.043279097608</v>
      </c>
      <c r="CO33" s="15">
        <f>'[1]STA-1SG'!CS343+'[1]STA-2SG'!CS338</f>
        <v>18013.273042063356</v>
      </c>
      <c r="CP33" s="15">
        <f>'[1]STA-1SG'!CT343+'[1]STA-2SG'!CT338</f>
        <v>18800.270498923357</v>
      </c>
      <c r="CQ33" s="15">
        <f>'[1]STA-1SG'!CU343+'[1]STA-2SG'!CU338</f>
        <v>18428.765848672349</v>
      </c>
      <c r="CR33" s="15">
        <f>'[1]STA-1SG'!CV343+'[1]STA-2SG'!CV338</f>
        <v>18901.15699197436</v>
      </c>
      <c r="CS33" s="15">
        <f>'[1]STA-1SG'!CW343+'[1]STA-2SG'!CW338</f>
        <v>18702.001633373358</v>
      </c>
      <c r="CT33" s="15">
        <f>'[1]STA-1SG'!CX343+'[1]STA-2SG'!CX338</f>
        <v>18721.14269900836</v>
      </c>
      <c r="CU33" s="15">
        <f>'[1]STA-1SG'!CY343+'[1]STA-2SG'!CY338</f>
        <v>18915.859230325361</v>
      </c>
      <c r="CV33" s="15">
        <f>'[1]STA-1SG'!CZ343+'[1]STA-2SG'!CZ338</f>
        <v>18419.377140630044</v>
      </c>
      <c r="CW33" s="15">
        <f>'[1]STA-1SG'!DA343+'[1]STA-2SG'!DA338</f>
        <v>18090.520776208148</v>
      </c>
      <c r="CX33" s="15">
        <f>'[1]STA-1SG'!DB343+'[1]STA-2SG'!DB338</f>
        <v>18108.796039611356</v>
      </c>
      <c r="CY33" s="15">
        <f>'[1]STA-1SG'!DC343+'[1]STA-2SG'!DC338</f>
        <v>16833.600027836899</v>
      </c>
      <c r="CZ33" s="15">
        <f>'[1]STA-1SG'!DD343+'[1]STA-2SG'!DD338</f>
        <v>18596.025620902004</v>
      </c>
      <c r="DA33" s="15">
        <f>'[1]STA-1SG'!DE343+'[1]STA-2SG'!DE338</f>
        <v>18707.540052755001</v>
      </c>
      <c r="DB33" s="15">
        <f>'[1]STA-1SG'!DF343+'[1]STA-2SG'!DF338</f>
        <v>19231.671770580997</v>
      </c>
      <c r="DC33" s="15">
        <f>'[1]STA-1SG'!DG343+'[1]STA-2SG'!DG338</f>
        <v>18902.599446951997</v>
      </c>
      <c r="DD33" s="15">
        <f>'[1]STA-1SG'!DH343+'[1]STA-2SG'!DH338</f>
        <v>18924.200853857117</v>
      </c>
      <c r="DE33" s="15">
        <f>'[1]STA-1SG'!DI343+'[1]STA-2SG'!DI338</f>
        <v>18756.658982421934</v>
      </c>
      <c r="DF33" s="15">
        <f>'[1]STA-1SG'!DJ343+'[1]STA-2SG'!DJ338</f>
        <v>18622.519890749594</v>
      </c>
      <c r="DG33" s="15">
        <f>'[1]STA-1SG'!DK343+'[1]STA-2SG'!DK338</f>
        <v>18464.038628554805</v>
      </c>
      <c r="DH33" s="15">
        <f>'[1]STA-1SG'!DL343+'[1]STA-2SG'!DL338</f>
        <v>19082.139717044</v>
      </c>
      <c r="DI33" s="15">
        <f>'[1]STA-1SG'!DM343+'[1]STA-2SG'!DM338</f>
        <v>19167.223478330601</v>
      </c>
      <c r="DJ33" s="15">
        <f>'[1]STA-1SG'!DN343+'[1]STA-2SG'!DN338</f>
        <v>19253.12925201</v>
      </c>
      <c r="DK33" s="15">
        <f>'[1]STA-1SG'!DO343+'[1]STA-2SG'!DO338</f>
        <v>20066.974339722743</v>
      </c>
      <c r="DL33" s="15">
        <v>20573.047762257003</v>
      </c>
      <c r="DM33" s="15">
        <v>20797.281327710003</v>
      </c>
      <c r="DN33" s="15">
        <v>20468.073426679999</v>
      </c>
      <c r="DO33" s="15">
        <v>20441.226664183981</v>
      </c>
      <c r="DP33" s="15">
        <v>20863.754446463492</v>
      </c>
      <c r="DQ33" s="15">
        <v>20903.148203219218</v>
      </c>
      <c r="DR33" s="15">
        <v>20641.302046233061</v>
      </c>
      <c r="DS33" s="15">
        <v>20747.424080927944</v>
      </c>
      <c r="DT33" s="15">
        <v>21126.65745716466</v>
      </c>
      <c r="DU33" s="15">
        <v>20983.125948752651</v>
      </c>
      <c r="DV33" s="15">
        <v>21331.164897082879</v>
      </c>
      <c r="DW33" s="15">
        <v>21709.02364310978</v>
      </c>
      <c r="DX33" s="15">
        <v>21445.466205618752</v>
      </c>
      <c r="DY33" s="15">
        <v>21276.122838252002</v>
      </c>
      <c r="DZ33" s="15">
        <v>21527.797068875461</v>
      </c>
      <c r="EA33" s="148">
        <v>21604.661551144643</v>
      </c>
      <c r="EB33" s="148">
        <v>21548.309693921456</v>
      </c>
      <c r="EC33" s="162">
        <v>21022.93860941588</v>
      </c>
      <c r="ED33" s="162">
        <v>22351.09645227607</v>
      </c>
      <c r="EE33" s="162">
        <v>22154.134871503044</v>
      </c>
      <c r="EF33" s="162">
        <v>22271.119701904656</v>
      </c>
      <c r="EG33" s="162">
        <v>22021.022228570564</v>
      </c>
      <c r="EH33" s="162">
        <v>22607.930547002874</v>
      </c>
      <c r="EI33" s="162">
        <v>22474.846626156432</v>
      </c>
    </row>
    <row r="34" spans="1:176" s="36" customFormat="1" ht="15" x14ac:dyDescent="0.25">
      <c r="A34" s="35" t="s">
        <v>224</v>
      </c>
      <c r="B34" s="12" t="s">
        <v>78</v>
      </c>
      <c r="C34" s="13">
        <f>'[1]STA-3SG'!G50</f>
        <v>0</v>
      </c>
      <c r="D34" s="13">
        <f>'[1]STA-3SG'!H50</f>
        <v>0</v>
      </c>
      <c r="E34" s="13">
        <f>'[1]STA-3SG'!I50</f>
        <v>0</v>
      </c>
      <c r="F34" s="13">
        <f>'[1]STA-3SG'!J50</f>
        <v>0</v>
      </c>
      <c r="G34" s="13">
        <f>'[1]STA-3SG'!K50</f>
        <v>0</v>
      </c>
      <c r="H34" s="13">
        <f>'[1]STA-3SG'!L50</f>
        <v>0</v>
      </c>
      <c r="I34" s="13">
        <f>'[1]STA-3SG'!M50</f>
        <v>0</v>
      </c>
      <c r="J34" s="13">
        <f>'[1]STA-3SG'!N50</f>
        <v>0</v>
      </c>
      <c r="K34" s="13">
        <f>'[1]STA-3SG'!O50</f>
        <v>0</v>
      </c>
      <c r="L34" s="13">
        <f>'[1]STA-3SG'!P50</f>
        <v>0</v>
      </c>
      <c r="M34" s="13">
        <f>'[1]STA-3SG'!Q50</f>
        <v>0</v>
      </c>
      <c r="N34" s="13">
        <f>'[1]STA-3SG'!R50</f>
        <v>0</v>
      </c>
      <c r="O34" s="13">
        <f>'[1]STA-3SG'!S50</f>
        <v>0</v>
      </c>
      <c r="P34" s="13">
        <f>'[1]STA-3SG'!T50</f>
        <v>0</v>
      </c>
      <c r="Q34" s="13">
        <f>'[1]STA-3SG'!U50</f>
        <v>0</v>
      </c>
      <c r="R34" s="13">
        <f>'[1]STA-3SG'!V50</f>
        <v>0</v>
      </c>
      <c r="S34" s="13">
        <f>'[1]STA-3SG'!W50</f>
        <v>0</v>
      </c>
      <c r="T34" s="13">
        <f>'[1]STA-3SG'!X50</f>
        <v>0</v>
      </c>
      <c r="U34" s="13">
        <f>'[1]STA-3SG'!Y50</f>
        <v>0</v>
      </c>
      <c r="V34" s="13">
        <f>'[1]STA-3SG'!Z50</f>
        <v>0</v>
      </c>
      <c r="W34" s="13">
        <f>'[1]STA-3SG'!AA50</f>
        <v>0</v>
      </c>
      <c r="X34" s="13">
        <f>'[1]STA-3SG'!AB50</f>
        <v>0</v>
      </c>
      <c r="Y34" s="13">
        <f>'[1]STA-3SG'!AC50</f>
        <v>0</v>
      </c>
      <c r="Z34" s="13">
        <f>'[1]STA-3SG'!AD50</f>
        <v>0</v>
      </c>
      <c r="AA34" s="13">
        <f>'[1]STA-3SG'!AE50</f>
        <v>0</v>
      </c>
      <c r="AB34" s="13">
        <f>'[1]STA-3SG'!AF50</f>
        <v>0</v>
      </c>
      <c r="AC34" s="13">
        <f>'[1]STA-3SG'!AG50</f>
        <v>0</v>
      </c>
      <c r="AD34" s="13">
        <f>'[1]STA-3SG'!AH50</f>
        <v>0</v>
      </c>
      <c r="AE34" s="13">
        <f>'[1]STA-3SG'!AI50</f>
        <v>0</v>
      </c>
      <c r="AF34" s="13">
        <f>'[1]STA-3SG'!AJ50</f>
        <v>0</v>
      </c>
      <c r="AG34" s="13">
        <f>'[1]STA-3SG'!AK50</f>
        <v>0</v>
      </c>
      <c r="AH34" s="13">
        <f>'[1]STA-3SG'!AL50</f>
        <v>0</v>
      </c>
      <c r="AI34" s="13">
        <f>'[1]STA-3SG'!AM50</f>
        <v>0</v>
      </c>
      <c r="AJ34" s="13">
        <f>'[1]STA-3SG'!AN50</f>
        <v>0</v>
      </c>
      <c r="AK34" s="13">
        <f>'[1]STA-3SG'!AO50</f>
        <v>0</v>
      </c>
      <c r="AL34" s="13">
        <f>'[1]STA-3SG'!AP50</f>
        <v>0</v>
      </c>
      <c r="AM34" s="13">
        <f>'[1]STA-3SG'!AQ50</f>
        <v>0</v>
      </c>
      <c r="AN34" s="13">
        <f>'[1]STA-3SG'!AR50</f>
        <v>0</v>
      </c>
      <c r="AO34" s="13">
        <f>'[1]STA-3SG'!AS50</f>
        <v>0</v>
      </c>
      <c r="AP34" s="13">
        <f>'[1]STA-3SG'!AT50</f>
        <v>0</v>
      </c>
      <c r="AQ34" s="13">
        <f>'[1]STA-3SG'!AU50</f>
        <v>0</v>
      </c>
      <c r="AR34" s="13">
        <f>'[1]STA-3SG'!AV50</f>
        <v>0</v>
      </c>
      <c r="AS34" s="13">
        <f>'[1]STA-3SG'!AW50</f>
        <v>0</v>
      </c>
      <c r="AT34" s="13">
        <f>'[1]STA-3SG'!AX50</f>
        <v>0</v>
      </c>
      <c r="AU34" s="13">
        <f>'[1]STA-3SG'!AY50</f>
        <v>0</v>
      </c>
      <c r="AV34" s="13">
        <f>'[1]STA-3SG'!AZ50</f>
        <v>11.559583869999999</v>
      </c>
      <c r="AW34" s="13">
        <f>'[1]STA-3SG'!BA50</f>
        <v>11.66861488</v>
      </c>
      <c r="AX34" s="13">
        <f>'[1]STA-3SG'!BB50</f>
        <v>11.462713079999999</v>
      </c>
      <c r="AY34" s="13">
        <f>'[1]STA-3SG'!BC50</f>
        <v>11.481396289999999</v>
      </c>
      <c r="AZ34" s="13">
        <f>'[1]STA-3SG'!BD50</f>
        <v>9.4645332399999997</v>
      </c>
      <c r="BA34" s="13">
        <f>'[1]STA-3SG'!BE50</f>
        <v>9.5335048899999997</v>
      </c>
      <c r="BB34" s="13">
        <f>'[1]STA-3SG'!BF50</f>
        <v>7.9818303099999994</v>
      </c>
      <c r="BC34" s="13">
        <f>'[1]STA-3SG'!BG50</f>
        <v>5.7758241699999999</v>
      </c>
      <c r="BD34" s="13">
        <f>'[1]STA-3SG'!BH50</f>
        <v>5.8177571199999996</v>
      </c>
      <c r="BE34" s="13">
        <f>'[1]STA-3SG'!BI50</f>
        <v>5.8612911699999994</v>
      </c>
      <c r="BF34" s="13">
        <f>'[1]STA-3SG'!BJ50</f>
        <v>5.8612911699999994</v>
      </c>
      <c r="BG34" s="13">
        <f>'[1]STA-3SG'!BK50</f>
        <v>5.9467581799999998</v>
      </c>
      <c r="BH34" s="13">
        <f>'[1]STA-3SG'!BL50</f>
        <v>5.9477581799999992</v>
      </c>
      <c r="BI34" s="13">
        <f>'[1]STA-3SG'!BM50</f>
        <v>5.9477581799999992</v>
      </c>
      <c r="BJ34" s="13">
        <f>'[1]STA-3SG'!BN50</f>
        <v>5.9477581799999992</v>
      </c>
      <c r="BK34" s="13">
        <f>'[1]STA-3SG'!BO50</f>
        <v>5.9477581799999992</v>
      </c>
      <c r="BL34" s="13">
        <f>'[1]STA-3SG'!BP50</f>
        <v>5.8679999999999994</v>
      </c>
      <c r="BM34" s="13">
        <f>'[1]STA-3SG'!BQ50</f>
        <v>5.8679999999999994</v>
      </c>
      <c r="BN34" s="13">
        <f>'[1]STA-3SG'!BR50</f>
        <v>5.8679999999999994</v>
      </c>
      <c r="BO34" s="13">
        <f>'[1]STA-3SG'!BS50</f>
        <v>5.8679999999999994</v>
      </c>
      <c r="BP34" s="13">
        <f>'[1]STA-3SG'!BT50</f>
        <v>5.8679999999999994</v>
      </c>
      <c r="BQ34" s="13">
        <f>'[1]STA-3SG'!BU50</f>
        <v>5.99058461</v>
      </c>
      <c r="BR34" s="13">
        <f>'[1]STA-3SG'!BV50</f>
        <v>5.99058461</v>
      </c>
      <c r="BS34" s="13">
        <f>'[1]STA-3SG'!BW50</f>
        <v>5.9899120696356203</v>
      </c>
      <c r="BT34" s="13">
        <f>'[1]STA-3SG'!BX50</f>
        <v>5.9899120696356203</v>
      </c>
      <c r="BU34" s="13">
        <f>'[1]STA-3SG'!BY50</f>
        <v>3.9249010954608199</v>
      </c>
      <c r="BV34" s="13">
        <f>'[1]STA-3SG'!BZ50</f>
        <v>3.9249010954608199</v>
      </c>
      <c r="BW34" s="13">
        <f>'[1]STA-3SG'!CA50</f>
        <v>3.9315344939999997</v>
      </c>
      <c r="BX34" s="13">
        <f>'[1]STA-3SG'!CB50</f>
        <v>3.9315344939999997</v>
      </c>
      <c r="BY34" s="13">
        <f>'[1]STA-3SG'!CC50</f>
        <v>3.9297494661639298</v>
      </c>
      <c r="BZ34" s="13">
        <f>'[1]STA-3SG'!CD50</f>
        <v>3.9297494661639298</v>
      </c>
      <c r="CA34" s="13">
        <f>'[1]STA-3SG'!CE50</f>
        <v>3.9239912218032797</v>
      </c>
      <c r="CB34" s="13">
        <f>'[1]STA-3SG'!CF50</f>
        <v>3.9239912218032797</v>
      </c>
      <c r="CC34" s="13">
        <f>'[1]STA-3SG'!CG50</f>
        <v>3.9309011150360695</v>
      </c>
      <c r="CD34" s="13">
        <f>'[1]STA-3SG'!CH50</f>
        <v>3.9309011150360695</v>
      </c>
      <c r="CE34" s="13">
        <f>'[1]STA-3SG'!CI50</f>
        <v>3.9009582443606554</v>
      </c>
      <c r="CF34" s="13">
        <f>'[1]STA-3SG'!CJ50</f>
        <v>3.9009582443606554</v>
      </c>
      <c r="CG34" s="13">
        <f>'[1]STA-3SG'!CK50</f>
        <v>3.9249010954608221</v>
      </c>
      <c r="CH34" s="13">
        <f>'[1]STA-3SG'!CL50</f>
        <v>3.9009582443606554</v>
      </c>
      <c r="CI34" s="13">
        <f>'[1]STA-3SG'!CM50</f>
        <v>3.937073920816438</v>
      </c>
      <c r="CJ34" s="13">
        <f>'[1]STA-3SG'!CN50</f>
        <v>3.9381097181769862</v>
      </c>
      <c r="CK34" s="13">
        <f>'[1]STA-3SG'!CO50</f>
        <v>3.9390769255627398</v>
      </c>
      <c r="CL34" s="13">
        <f>'[1]STA-3SG'!CP50</f>
        <v>3.9390769255627398</v>
      </c>
      <c r="CM34" s="13">
        <f>'[1]STA-3SG'!CQ50</f>
        <v>3.9525274780317807</v>
      </c>
      <c r="CN34" s="13">
        <f>'[1]STA-3SG'!CR50</f>
        <v>3.9465783504657534</v>
      </c>
      <c r="CO34" s="13">
        <f>'[1]STA-3SG'!CS50</f>
        <v>3.9375824199999996</v>
      </c>
      <c r="CP34" s="13">
        <f>'[1]STA-3SG'!CT50</f>
        <v>3.9375824199999996</v>
      </c>
      <c r="CQ34" s="13">
        <f>'[1]STA-3SG'!CU50</f>
        <v>3.9375824199999996</v>
      </c>
      <c r="CR34" s="13">
        <f>'[1]STA-3SG'!CV50</f>
        <v>3.93</v>
      </c>
      <c r="CS34" s="13">
        <f>'[1]STA-3SG'!CW50</f>
        <v>3.93</v>
      </c>
      <c r="CT34" s="13">
        <f>'[1]STA-3SG'!CX50</f>
        <v>3.9323999999999999</v>
      </c>
      <c r="CU34" s="13">
        <f>'[1]STA-3SG'!CY50</f>
        <v>3.9323999999999999</v>
      </c>
      <c r="CV34" s="13">
        <f>'[1]STA-3SG'!CZ50</f>
        <v>3.9323999999999999</v>
      </c>
      <c r="CW34" s="13">
        <f>'[1]STA-3SG'!DA50</f>
        <v>3.9323999999999999</v>
      </c>
      <c r="CX34" s="13">
        <f>'[1]STA-3SG'!DB50</f>
        <v>3.9380000000000002</v>
      </c>
      <c r="CY34" s="13">
        <f>'[1]STA-3SG'!DC50</f>
        <v>3.9380000000000002</v>
      </c>
      <c r="CZ34" s="13">
        <f>'[1]STA-3SG'!DD50</f>
        <v>0</v>
      </c>
      <c r="DA34" s="13">
        <f>'[1]STA-3SG'!DE50</f>
        <v>0</v>
      </c>
      <c r="DB34" s="13">
        <f>'[1]STA-3SG'!DF50</f>
        <v>0</v>
      </c>
      <c r="DC34" s="13">
        <f>'[1]STA-3SG'!DG50</f>
        <v>0</v>
      </c>
      <c r="DD34" s="13">
        <f>'[1]STA-3SG'!DH50</f>
        <v>0</v>
      </c>
      <c r="DE34" s="13">
        <f>'[1]STA-3SG'!DI50</f>
        <v>0</v>
      </c>
      <c r="DF34" s="13">
        <f>'[1]STA-3SG'!DJ50</f>
        <v>0</v>
      </c>
      <c r="DG34" s="13">
        <f>'[1]STA-3SG'!DK50</f>
        <v>0</v>
      </c>
      <c r="DH34" s="13">
        <f>'[1]STA-3SG'!DL50</f>
        <v>0</v>
      </c>
      <c r="DI34" s="13">
        <f>'[1]STA-3SG'!DM50</f>
        <v>0</v>
      </c>
      <c r="DJ34" s="13">
        <f>'[1]STA-3SG'!DN50</f>
        <v>0</v>
      </c>
      <c r="DK34" s="13">
        <f>'[1]STA-3SG'!DO50</f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  <c r="DQ34" s="13">
        <v>0</v>
      </c>
      <c r="DR34" s="13">
        <v>0</v>
      </c>
      <c r="DS34" s="13">
        <v>0</v>
      </c>
      <c r="DT34" s="13">
        <v>0</v>
      </c>
      <c r="DU34" s="13">
        <v>0</v>
      </c>
      <c r="DV34" s="13">
        <v>0</v>
      </c>
      <c r="DW34" s="13">
        <v>0</v>
      </c>
      <c r="DX34" s="13">
        <v>0</v>
      </c>
      <c r="DY34" s="13">
        <v>0</v>
      </c>
      <c r="DZ34" s="13">
        <v>0</v>
      </c>
      <c r="EA34" s="147">
        <v>0</v>
      </c>
      <c r="EB34" s="147">
        <v>0</v>
      </c>
      <c r="EC34" s="161">
        <v>0</v>
      </c>
      <c r="ED34" s="161">
        <v>0</v>
      </c>
      <c r="EE34" s="161">
        <v>0</v>
      </c>
      <c r="EF34" s="161">
        <v>0</v>
      </c>
      <c r="EG34" s="161">
        <v>0</v>
      </c>
      <c r="EH34" s="161">
        <v>0</v>
      </c>
      <c r="EI34" s="161">
        <v>0</v>
      </c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</row>
    <row r="35" spans="1:176" s="36" customFormat="1" ht="15" x14ac:dyDescent="0.25">
      <c r="A35" s="35" t="s">
        <v>225</v>
      </c>
      <c r="B35" s="12" t="s">
        <v>80</v>
      </c>
      <c r="C35" s="13">
        <f>'[1]STA-3SG'!G55</f>
        <v>6.7174659999999997E-2</v>
      </c>
      <c r="D35" s="13">
        <f>'[1]STA-3SG'!H55</f>
        <v>6.7174659999999997E-2</v>
      </c>
      <c r="E35" s="13">
        <f>'[1]STA-3SG'!I55</f>
        <v>6.7768649999999986E-2</v>
      </c>
      <c r="F35" s="13">
        <f>'[1]STA-3SG'!J55</f>
        <v>6.8984329999999996E-2</v>
      </c>
      <c r="G35" s="13">
        <f>'[1]STA-3SG'!K55</f>
        <v>6.8984329999999996E-2</v>
      </c>
      <c r="H35" s="13">
        <f>'[1]STA-3SG'!L55</f>
        <v>7.0253090000000004E-2</v>
      </c>
      <c r="I35" s="13">
        <f>'[1]STA-3SG'!M55</f>
        <v>7.0959469999999997E-2</v>
      </c>
      <c r="J35" s="13">
        <f>'[1]STA-3SG'!N55</f>
        <v>7.0959469999999997E-2</v>
      </c>
      <c r="K35" s="13">
        <f>'[1]STA-3SG'!O55</f>
        <v>7.1659339999999988E-2</v>
      </c>
      <c r="L35" s="13">
        <f>'[1]STA-3SG'!P55</f>
        <v>7.2389579999999995E-2</v>
      </c>
      <c r="M35" s="13">
        <f>'[1]STA-3SG'!Q55</f>
        <v>0</v>
      </c>
      <c r="N35" s="13">
        <f>'[1]STA-3SG'!R55</f>
        <v>0</v>
      </c>
      <c r="O35" s="13">
        <f>'[1]STA-3SG'!S55</f>
        <v>0</v>
      </c>
      <c r="P35" s="13">
        <f>'[1]STA-3SG'!T55</f>
        <v>0</v>
      </c>
      <c r="Q35" s="13">
        <f>'[1]STA-3SG'!U55</f>
        <v>205.08099999999999</v>
      </c>
      <c r="R35" s="13">
        <f>'[1]STA-3SG'!V55</f>
        <v>191.31299999999999</v>
      </c>
      <c r="S35" s="13">
        <f>'[1]STA-3SG'!W55</f>
        <v>158.167</v>
      </c>
      <c r="T35" s="13">
        <f>'[1]STA-3SG'!X55</f>
        <v>152.191</v>
      </c>
      <c r="U35" s="13">
        <f>'[1]STA-3SG'!Y55</f>
        <v>154.018</v>
      </c>
      <c r="V35" s="13">
        <f>'[1]STA-3SG'!Z55</f>
        <v>147.78</v>
      </c>
      <c r="W35" s="13">
        <f>'[1]STA-3SG'!AA55</f>
        <v>153.08499999999998</v>
      </c>
      <c r="X35" s="13">
        <f>'[1]STA-3SG'!AB55</f>
        <v>138.69</v>
      </c>
      <c r="Y35" s="13">
        <f>'[1]STA-3SG'!AC55</f>
        <v>148.03100000000001</v>
      </c>
      <c r="Z35" s="13">
        <f>'[1]STA-3SG'!AD55</f>
        <v>144.91899999999998</v>
      </c>
      <c r="AA35" s="13">
        <f>'[1]STA-3SG'!AE55</f>
        <v>135.18799999999999</v>
      </c>
      <c r="AB35" s="13">
        <f>'[1]STA-3SG'!AF55</f>
        <v>143.76399999999998</v>
      </c>
      <c r="AC35" s="13">
        <f>'[1]STA-3SG'!AG55</f>
        <v>149.63200000000001</v>
      </c>
      <c r="AD35" s="13">
        <f>'[1]STA-3SG'!AH55</f>
        <v>191.28199999999998</v>
      </c>
      <c r="AE35" s="13">
        <f>'[1]STA-3SG'!AI55</f>
        <v>166.21699999999998</v>
      </c>
      <c r="AF35" s="13">
        <f>'[1]STA-3SG'!AJ55</f>
        <v>148.57399999999998</v>
      </c>
      <c r="AG35" s="13">
        <f>'[1]STA-3SG'!AK55</f>
        <v>145.858</v>
      </c>
      <c r="AH35" s="13">
        <f>'[1]STA-3SG'!AL55</f>
        <v>145.27699999999999</v>
      </c>
      <c r="AI35" s="13">
        <f>'[1]STA-3SG'!AM55</f>
        <v>190.614</v>
      </c>
      <c r="AJ35" s="13">
        <f>'[1]STA-3SG'!AN55</f>
        <v>187.17499999999998</v>
      </c>
      <c r="AK35" s="13">
        <f>'[1]STA-3SG'!AO55</f>
        <v>206.59299999999999</v>
      </c>
      <c r="AL35" s="13">
        <f>'[1]STA-3SG'!AP55</f>
        <v>624.67199999999991</v>
      </c>
      <c r="AM35" s="13">
        <f>'[1]STA-3SG'!AQ55</f>
        <v>237.40899999999999</v>
      </c>
      <c r="AN35" s="13">
        <f>'[1]STA-3SG'!AR55</f>
        <v>209.06799999999998</v>
      </c>
      <c r="AO35" s="13">
        <f>'[1]STA-3SG'!AS55</f>
        <v>252.89</v>
      </c>
      <c r="AP35" s="13">
        <f>'[1]STA-3SG'!AT55</f>
        <v>291.53700000000003</v>
      </c>
      <c r="AQ35" s="13">
        <f>'[1]STA-3SG'!AU55</f>
        <v>232.52775228364197</v>
      </c>
      <c r="AR35" s="13">
        <f>'[1]STA-3SG'!AV55</f>
        <v>569.25300000000004</v>
      </c>
      <c r="AS35" s="13">
        <f>'[1]STA-3SG'!AW55</f>
        <v>201.71</v>
      </c>
      <c r="AT35" s="13">
        <f>'[1]STA-3SG'!AX55</f>
        <v>243.81100000000001</v>
      </c>
      <c r="AU35" s="13">
        <f>'[1]STA-3SG'!AY55</f>
        <v>314.58199999999999</v>
      </c>
      <c r="AV35" s="13">
        <f>'[1]STA-3SG'!AZ55</f>
        <v>893.78899999999999</v>
      </c>
      <c r="AW35" s="13">
        <f>'[1]STA-3SG'!BA55</f>
        <v>802.04899999999998</v>
      </c>
      <c r="AX35" s="13">
        <f>'[1]STA-3SG'!BB55</f>
        <v>414.64599999999996</v>
      </c>
      <c r="AY35" s="13">
        <f>'[1]STA-3SG'!BC55</f>
        <v>182.85</v>
      </c>
      <c r="AZ35" s="13">
        <f>'[1]STA-3SG'!BD55</f>
        <v>206.17699999999999</v>
      </c>
      <c r="BA35" s="13">
        <f>'[1]STA-3SG'!BE55</f>
        <v>267.48900005000002</v>
      </c>
      <c r="BB35" s="13">
        <f>'[1]STA-3SG'!BF55</f>
        <v>441.60799999999995</v>
      </c>
      <c r="BC35" s="13">
        <f>'[1]STA-3SG'!BG55</f>
        <v>382.20599999999996</v>
      </c>
      <c r="BD35" s="13">
        <f>'[1]STA-3SG'!BH55</f>
        <v>767.80486019999989</v>
      </c>
      <c r="BE35" s="13">
        <f>'[1]STA-3SG'!BI55</f>
        <v>1069.0184196</v>
      </c>
      <c r="BF35" s="13">
        <f>'[1]STA-3SG'!BJ55</f>
        <v>854.14752037999995</v>
      </c>
      <c r="BG35" s="13">
        <f>'[1]STA-3SG'!BK55</f>
        <v>1090.8677153699998</v>
      </c>
      <c r="BH35" s="13">
        <f>'[1]STA-3SG'!BL55</f>
        <v>806.6521990199999</v>
      </c>
      <c r="BI35" s="13">
        <f>'[1]STA-3SG'!BM55</f>
        <v>806.26671689999989</v>
      </c>
      <c r="BJ35" s="13">
        <f>'[1]STA-3SG'!BN55</f>
        <v>855.78183936999994</v>
      </c>
      <c r="BK35" s="13">
        <f>'[1]STA-3SG'!BO55</f>
        <v>1499.1939301699999</v>
      </c>
      <c r="BL35" s="13">
        <f>'[1]STA-3SG'!BP55</f>
        <v>1335.23402515</v>
      </c>
      <c r="BM35" s="13">
        <f>'[1]STA-3SG'!BQ55</f>
        <v>1293.0436434400001</v>
      </c>
      <c r="BN35" s="13">
        <f>'[1]STA-3SG'!BR55</f>
        <v>1194.860731</v>
      </c>
      <c r="BO35" s="13">
        <f>'[1]STA-3SG'!BS55</f>
        <v>1053.1777288399999</v>
      </c>
      <c r="BP35" s="13">
        <f>'[1]STA-3SG'!BT55</f>
        <v>964.18283485999996</v>
      </c>
      <c r="BQ35" s="13">
        <f>'[1]STA-3SG'!BU55</f>
        <v>1194.9459513900001</v>
      </c>
      <c r="BR35" s="13">
        <f>'[1]STA-3SG'!BV55</f>
        <v>1232.52548884</v>
      </c>
      <c r="BS35" s="13">
        <f>'[1]STA-3SG'!BW55</f>
        <v>1410.8314445199999</v>
      </c>
      <c r="BT35" s="13">
        <f>'[1]STA-3SG'!BX55</f>
        <v>1596.8138144600002</v>
      </c>
      <c r="BU35" s="13">
        <f>'[1]STA-3SG'!BY55</f>
        <v>1013.23763366</v>
      </c>
      <c r="BV35" s="13">
        <f>'[1]STA-3SG'!BZ55</f>
        <v>1357.92402363</v>
      </c>
      <c r="BW35" s="13">
        <f>'[1]STA-3SG'!CA55</f>
        <v>1710.6488460800001</v>
      </c>
      <c r="BX35" s="13">
        <f>'[1]STA-3SG'!CB55</f>
        <v>1365.3307776499998</v>
      </c>
      <c r="BY35" s="13">
        <f>'[1]STA-3SG'!CC55</f>
        <v>867.33752511</v>
      </c>
      <c r="BZ35" s="13">
        <f>'[1]STA-3SG'!CD55</f>
        <v>836.39676842999995</v>
      </c>
      <c r="CA35" s="13">
        <f>'[1]STA-3SG'!CE55</f>
        <v>757.82449057999997</v>
      </c>
      <c r="CB35" s="13">
        <f>'[1]STA-3SG'!CF55</f>
        <v>913.06316227999991</v>
      </c>
      <c r="CC35" s="13">
        <f>'[1]STA-3SG'!CG55</f>
        <v>1022.5662869299999</v>
      </c>
      <c r="CD35" s="13">
        <f>'[1]STA-3SG'!CH55</f>
        <v>984.11712686999988</v>
      </c>
      <c r="CE35" s="13">
        <f>'[1]STA-3SG'!CI55</f>
        <v>741.46842795000009</v>
      </c>
      <c r="CF35" s="13">
        <f>'[1]STA-3SG'!CJ55</f>
        <v>975.36431874000004</v>
      </c>
      <c r="CG35" s="13">
        <f>'[1]STA-3SG'!CK55</f>
        <v>972.7521522400001</v>
      </c>
      <c r="CH35" s="13">
        <f>'[1]STA-3SG'!CL55</f>
        <v>748.52891303000001</v>
      </c>
      <c r="CI35" s="13">
        <f>'[1]STA-3SG'!CM55</f>
        <v>870.27039991000015</v>
      </c>
      <c r="CJ35" s="13">
        <f>'[1]STA-3SG'!CN55</f>
        <v>875.86391307000008</v>
      </c>
      <c r="CK35" s="13">
        <f>'[1]STA-3SG'!CO55</f>
        <v>1051.94868509</v>
      </c>
      <c r="CL35" s="13">
        <f>'[1]STA-3SG'!CP55</f>
        <v>917.01474568000003</v>
      </c>
      <c r="CM35" s="13">
        <f>'[1]STA-3SG'!CQ55</f>
        <v>1081.5475813999999</v>
      </c>
      <c r="CN35" s="13">
        <f>'[1]STA-3SG'!CR55</f>
        <v>1049.3532755000001</v>
      </c>
      <c r="CO35" s="13">
        <f>'[1]STA-3SG'!CS55</f>
        <v>1047.25605492</v>
      </c>
      <c r="CP35" s="13">
        <f>'[1]STA-3SG'!CT55</f>
        <v>927.19234475000007</v>
      </c>
      <c r="CQ35" s="13">
        <f>'[1]STA-3SG'!CU55</f>
        <v>1055.6458863099999</v>
      </c>
      <c r="CR35" s="13">
        <f>'[1]STA-3SG'!CV55</f>
        <v>1310.0102498399999</v>
      </c>
      <c r="CS35" s="13">
        <f>'[1]STA-3SG'!CW55</f>
        <v>719.34702139000001</v>
      </c>
      <c r="CT35" s="13">
        <f>'[1]STA-3SG'!CX55</f>
        <v>699.46502139000006</v>
      </c>
      <c r="CU35" s="13">
        <f>'[1]STA-3SG'!CY55</f>
        <v>384.05902138999994</v>
      </c>
      <c r="CV35" s="13">
        <f>'[1]STA-3SG'!CZ55</f>
        <v>350.26102138999994</v>
      </c>
      <c r="CW35" s="13">
        <f>'[1]STA-3SG'!DA55</f>
        <v>473.35502138999999</v>
      </c>
      <c r="CX35" s="13">
        <f>'[1]STA-3SG'!DB55</f>
        <v>553.08102139000005</v>
      </c>
      <c r="CY35" s="13">
        <f>'[1]STA-3SG'!DC55</f>
        <v>440.69002139000003</v>
      </c>
      <c r="CZ35" s="13">
        <f>'[1]STA-3SG'!DD55</f>
        <v>508.01902138999998</v>
      </c>
      <c r="DA35" s="13">
        <f>'[1]STA-3SG'!DE55</f>
        <v>364.70002139000002</v>
      </c>
      <c r="DB35" s="13">
        <f>'[1]STA-3SG'!DF55</f>
        <v>574.54002138999999</v>
      </c>
      <c r="DC35" s="13">
        <f>'[1]STA-3SG'!DG55</f>
        <v>406.93102139000001</v>
      </c>
      <c r="DD35" s="13">
        <f>'[1]STA-3SG'!DH55</f>
        <v>406.50602137000004</v>
      </c>
      <c r="DE35" s="13">
        <f>'[1]STA-3SG'!DI55</f>
        <v>511.84102138000003</v>
      </c>
      <c r="DF35" s="13">
        <f>'[1]STA-3SG'!DJ55</f>
        <v>841.63702139000009</v>
      </c>
      <c r="DG35" s="13">
        <f>'[1]STA-3SG'!DK55</f>
        <v>1054.6390213899999</v>
      </c>
      <c r="DH35" s="13">
        <f>'[1]STA-3SG'!DL55</f>
        <v>576.70119682999996</v>
      </c>
      <c r="DI35" s="13">
        <f>'[1]STA-3SG'!DM55</f>
        <v>754.93185683000002</v>
      </c>
      <c r="DJ35" s="13">
        <f>'[1]STA-3SG'!DN55</f>
        <v>816.45702139000014</v>
      </c>
      <c r="DK35" s="13">
        <f>'[1]STA-3SG'!DO55</f>
        <v>697.04102139000008</v>
      </c>
      <c r="DL35" s="13">
        <v>1111.83902139</v>
      </c>
      <c r="DM35" s="13">
        <v>1144.33702139</v>
      </c>
      <c r="DN35" s="13">
        <v>1072.8880213900002</v>
      </c>
      <c r="DO35" s="13">
        <v>721.55502139000009</v>
      </c>
      <c r="DP35" s="13">
        <v>938.45702139000002</v>
      </c>
      <c r="DQ35" s="13">
        <v>919.24702138999999</v>
      </c>
      <c r="DR35" s="13">
        <v>1304.2640213900002</v>
      </c>
      <c r="DS35" s="13">
        <v>869.92502138999998</v>
      </c>
      <c r="DT35" s="13">
        <v>1030.8910213900001</v>
      </c>
      <c r="DU35" s="13">
        <v>1032.2870213899998</v>
      </c>
      <c r="DV35" s="13">
        <v>1345.30902139</v>
      </c>
      <c r="DW35" s="13">
        <v>1088.6420213899999</v>
      </c>
      <c r="DX35" s="13">
        <v>1306.2060213899999</v>
      </c>
      <c r="DY35" s="13">
        <v>937.06702139000004</v>
      </c>
      <c r="DZ35" s="13">
        <v>1182.81902139</v>
      </c>
      <c r="EA35" s="147">
        <v>1048.0650213900001</v>
      </c>
      <c r="EB35" s="147">
        <v>1338.1670213899999</v>
      </c>
      <c r="EC35" s="161">
        <v>1070.39702139</v>
      </c>
      <c r="ED35" s="161">
        <v>1098.1720213900001</v>
      </c>
      <c r="EE35" s="161">
        <v>1398.8152953626027</v>
      </c>
      <c r="EF35" s="161">
        <v>1166.6780213899999</v>
      </c>
      <c r="EG35" s="161">
        <v>1410.1830543900001</v>
      </c>
      <c r="EH35" s="161">
        <v>1366.9395542300001</v>
      </c>
      <c r="EI35" s="161">
        <v>1360.3758135</v>
      </c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</row>
    <row r="36" spans="1:176" s="36" customFormat="1" ht="15" x14ac:dyDescent="0.25">
      <c r="A36" s="35" t="s">
        <v>226</v>
      </c>
      <c r="B36" s="12" t="s">
        <v>84</v>
      </c>
      <c r="C36" s="13">
        <f>'[1]STA-3SG'!G59</f>
        <v>1038.9110000000001</v>
      </c>
      <c r="D36" s="13">
        <f>'[1]STA-3SG'!H59</f>
        <v>1244.8889999999999</v>
      </c>
      <c r="E36" s="13">
        <f>'[1]STA-3SG'!I59</f>
        <v>1103.835</v>
      </c>
      <c r="F36" s="13">
        <f>'[1]STA-3SG'!J59</f>
        <v>1049.145</v>
      </c>
      <c r="G36" s="13">
        <f>'[1]STA-3SG'!K59</f>
        <v>1024.4709999999998</v>
      </c>
      <c r="H36" s="13">
        <f>'[1]STA-3SG'!L59</f>
        <v>1056.8869999999999</v>
      </c>
      <c r="I36" s="13">
        <f>'[1]STA-3SG'!M59</f>
        <v>1144.816</v>
      </c>
      <c r="J36" s="13">
        <f>'[1]STA-3SG'!N59</f>
        <v>1236.5440000000001</v>
      </c>
      <c r="K36" s="13">
        <f>'[1]STA-3SG'!O59</f>
        <v>1486.7129999999997</v>
      </c>
      <c r="L36" s="13">
        <f>'[1]STA-3SG'!P59</f>
        <v>1471.364</v>
      </c>
      <c r="M36" s="13">
        <f>'[1]STA-3SG'!Q59</f>
        <v>1618.7319999999997</v>
      </c>
      <c r="N36" s="13">
        <f>'[1]STA-3SG'!R59</f>
        <v>1608.338</v>
      </c>
      <c r="O36" s="13">
        <f>'[1]STA-3SG'!S59</f>
        <v>1762.3713643599999</v>
      </c>
      <c r="P36" s="13">
        <f>'[1]STA-3SG'!T59</f>
        <v>1701.6223643600001</v>
      </c>
      <c r="Q36" s="13">
        <f>'[1]STA-3SG'!U59</f>
        <v>78.021364360000007</v>
      </c>
      <c r="R36" s="13">
        <f>'[1]STA-3SG'!V59</f>
        <v>43.559999999999995</v>
      </c>
      <c r="S36" s="13">
        <f>'[1]STA-3SG'!W59</f>
        <v>43.559999999999995</v>
      </c>
      <c r="T36" s="13">
        <f>'[1]STA-3SG'!X59</f>
        <v>43.559999999999995</v>
      </c>
      <c r="U36" s="13">
        <f>'[1]STA-3SG'!Y59</f>
        <v>43.559999999999995</v>
      </c>
      <c r="V36" s="13">
        <f>'[1]STA-3SG'!Z59</f>
        <v>43.559999999999995</v>
      </c>
      <c r="W36" s="13">
        <f>'[1]STA-3SG'!AA59</f>
        <v>43.559999999999995</v>
      </c>
      <c r="X36" s="13">
        <f>'[1]STA-3SG'!AB59</f>
        <v>43.559999999999995</v>
      </c>
      <c r="Y36" s="13">
        <f>'[1]STA-3SG'!AC59</f>
        <v>43.559999999999995</v>
      </c>
      <c r="Z36" s="13">
        <f>'[1]STA-3SG'!AD59</f>
        <v>43.559999999999995</v>
      </c>
      <c r="AA36" s="13">
        <f>'[1]STA-3SG'!AE59</f>
        <v>0</v>
      </c>
      <c r="AB36" s="13">
        <f>'[1]STA-3SG'!AF59</f>
        <v>0</v>
      </c>
      <c r="AC36" s="13">
        <f>'[1]STA-3SG'!AG59</f>
        <v>0</v>
      </c>
      <c r="AD36" s="13">
        <f>'[1]STA-3SG'!AH59</f>
        <v>0</v>
      </c>
      <c r="AE36" s="13">
        <f>'[1]STA-3SG'!AI59</f>
        <v>0</v>
      </c>
      <c r="AF36" s="13">
        <f>'[1]STA-3SG'!AJ59</f>
        <v>0</v>
      </c>
      <c r="AG36" s="13">
        <f>'[1]STA-3SG'!AK59</f>
        <v>0</v>
      </c>
      <c r="AH36" s="13">
        <f>'[1]STA-3SG'!AL59</f>
        <v>0</v>
      </c>
      <c r="AI36" s="13">
        <f>'[1]STA-3SG'!AM59</f>
        <v>0</v>
      </c>
      <c r="AJ36" s="13">
        <f>'[1]STA-3SG'!AN59</f>
        <v>0</v>
      </c>
      <c r="AK36" s="13">
        <f>'[1]STA-3SG'!AO59</f>
        <v>0</v>
      </c>
      <c r="AL36" s="13">
        <f>'[1]STA-3SG'!AP59</f>
        <v>111.18599999999999</v>
      </c>
      <c r="AM36" s="13">
        <f>'[1]STA-3SG'!AQ59</f>
        <v>86.236000000000004</v>
      </c>
      <c r="AN36" s="13">
        <f>'[1]STA-3SG'!AR59</f>
        <v>408.55200000000002</v>
      </c>
      <c r="AO36" s="13">
        <f>'[1]STA-3SG'!AS59</f>
        <v>379.84800000000001</v>
      </c>
      <c r="AP36" s="13">
        <f>'[1]STA-3SG'!AT59</f>
        <v>437.40499999999997</v>
      </c>
      <c r="AQ36" s="13">
        <f>'[1]STA-3SG'!AU59</f>
        <v>420.49200000000002</v>
      </c>
      <c r="AR36" s="13">
        <f>'[1]STA-3SG'!AV59</f>
        <v>430.29300000000001</v>
      </c>
      <c r="AS36" s="13">
        <f>'[1]STA-3SG'!AW59</f>
        <v>327.428</v>
      </c>
      <c r="AT36" s="13">
        <f>'[1]STA-3SG'!AX59</f>
        <v>344.86399999999998</v>
      </c>
      <c r="AU36" s="13">
        <f>'[1]STA-3SG'!AY59</f>
        <v>408.36849137999997</v>
      </c>
      <c r="AV36" s="13">
        <f>'[1]STA-3SG'!AZ59</f>
        <v>4166.5789999999997</v>
      </c>
      <c r="AW36" s="13">
        <f>'[1]STA-3SG'!BA59</f>
        <v>3982.8339999999998</v>
      </c>
      <c r="AX36" s="13">
        <f>'[1]STA-3SG'!BB59</f>
        <v>3913.7879999999996</v>
      </c>
      <c r="AY36" s="13">
        <f>'[1]STA-3SG'!BC59</f>
        <v>4246.7349999999997</v>
      </c>
      <c r="AZ36" s="13">
        <f>'[1]STA-3SG'!BD59</f>
        <v>4181.8519999999999</v>
      </c>
      <c r="BA36" s="13">
        <f>'[1]STA-3SG'!BE59</f>
        <v>3967.884</v>
      </c>
      <c r="BB36" s="13">
        <f>'[1]STA-3SG'!BF59</f>
        <v>3864.9470000000001</v>
      </c>
      <c r="BC36" s="13">
        <f>'[1]STA-3SG'!BG59</f>
        <v>3905.5259999999998</v>
      </c>
      <c r="BD36" s="13">
        <f>'[1]STA-3SG'!BH59</f>
        <v>4018.8326054794502</v>
      </c>
      <c r="BE36" s="13">
        <f>'[1]STA-3SG'!BI59</f>
        <v>4080.3739958904139</v>
      </c>
      <c r="BF36" s="13">
        <f>'[1]STA-3SG'!BJ59</f>
        <v>4108.6349109599996</v>
      </c>
      <c r="BG36" s="13">
        <f>'[1]STA-3SG'!BK59</f>
        <v>4076.8951315068543</v>
      </c>
      <c r="BH36" s="13">
        <f>'[1]STA-3SG'!BL59</f>
        <v>3323.1338452054747</v>
      </c>
      <c r="BI36" s="13">
        <f>'[1]STA-3SG'!BM59</f>
        <v>4543.3183356164409</v>
      </c>
      <c r="BJ36" s="13">
        <f>'[1]STA-3SG'!BN59</f>
        <v>4957.7237613698599</v>
      </c>
      <c r="BK36" s="13">
        <f>'[1]STA-3SG'!BO59</f>
        <v>5061.8926713698593</v>
      </c>
      <c r="BL36" s="13">
        <f>'[1]STA-3SG'!BP59</f>
        <v>4938.1103780821895</v>
      </c>
      <c r="BM36" s="13">
        <f>'[1]STA-3SG'!BQ59</f>
        <v>5135.5239714999998</v>
      </c>
      <c r="BN36" s="13">
        <f>'[1]STA-3SG'!BR59</f>
        <v>5314.2613576700005</v>
      </c>
      <c r="BO36" s="13">
        <f>'[1]STA-3SG'!BS59</f>
        <v>5441.3868076712297</v>
      </c>
      <c r="BP36" s="13">
        <f>'[1]STA-3SG'!BT59</f>
        <v>5265.2520791799998</v>
      </c>
      <c r="BQ36" s="13">
        <f>'[1]STA-3SG'!BU59</f>
        <v>5079.7768034246601</v>
      </c>
      <c r="BR36" s="13">
        <f>'[1]STA-3SG'!BV59</f>
        <v>4924.9014656099998</v>
      </c>
      <c r="BS36" s="13">
        <f>'[1]STA-3SG'!BW59</f>
        <v>4986.0474542499996</v>
      </c>
      <c r="BT36" s="13">
        <f>'[1]STA-3SG'!BX59</f>
        <v>4699.8347597260299</v>
      </c>
      <c r="BU36" s="13">
        <f>'[1]STA-3SG'!BY59</f>
        <v>4699.6183691699989</v>
      </c>
      <c r="BV36" s="13">
        <f>'[1]STA-3SG'!BZ59</f>
        <v>5265.3825035600003</v>
      </c>
      <c r="BW36" s="13">
        <f>'[1]STA-3SG'!CA59</f>
        <v>5168.7136961599999</v>
      </c>
      <c r="BX36" s="13">
        <f>'[1]STA-3SG'!CB59</f>
        <v>5034.7438843800001</v>
      </c>
      <c r="BY36" s="13">
        <f>'[1]STA-3SG'!CC59</f>
        <v>5461.7725628835597</v>
      </c>
      <c r="BZ36" s="13">
        <f>'[1]STA-3SG'!CD59</f>
        <v>5869.0507365799995</v>
      </c>
      <c r="CA36" s="13">
        <f>'[1]STA-3SG'!CE59</f>
        <v>5884.7925461639697</v>
      </c>
      <c r="CB36" s="13">
        <f>'[1]STA-3SG'!CF59</f>
        <v>6135.296845284789</v>
      </c>
      <c r="CC36" s="13">
        <f>'[1]STA-3SG'!CG59</f>
        <v>6633.91941554</v>
      </c>
      <c r="CD36" s="13">
        <f>'[1]STA-3SG'!CH59</f>
        <v>6788.5400875002706</v>
      </c>
      <c r="CE36" s="13">
        <f>'[1]STA-3SG'!CI59</f>
        <v>6491.6388141095895</v>
      </c>
      <c r="CF36" s="13">
        <f>'[1]STA-3SG'!CJ59</f>
        <v>6440.157762475752</v>
      </c>
      <c r="CG36" s="13">
        <f>'[1]STA-3SG'!CK59</f>
        <v>6060.0303426605478</v>
      </c>
      <c r="CH36" s="13">
        <f>'[1]STA-3SG'!CL59</f>
        <v>6796.1178008891775</v>
      </c>
      <c r="CI36" s="13">
        <f>'[1]STA-3SG'!CM59</f>
        <v>7178.9964120687673</v>
      </c>
      <c r="CJ36" s="13">
        <f>'[1]STA-3SG'!CN59</f>
        <v>6905.4568897568479</v>
      </c>
      <c r="CK36" s="13">
        <f>'[1]STA-3SG'!CO59</f>
        <v>6979.7938941856155</v>
      </c>
      <c r="CL36" s="13">
        <f>'[1]STA-3SG'!CP59</f>
        <v>6950.8890563839732</v>
      </c>
      <c r="CM36" s="13">
        <f>'[1]STA-3SG'!CQ59</f>
        <v>7998.2021308410958</v>
      </c>
      <c r="CN36" s="13">
        <f>'[1]STA-3SG'!CR59</f>
        <v>8347.7612905267124</v>
      </c>
      <c r="CO36" s="13">
        <f>'[1]STA-3SG'!CS59</f>
        <v>9285.9765997323284</v>
      </c>
      <c r="CP36" s="13">
        <f>'[1]STA-3SG'!CT59</f>
        <v>10159.599465493833</v>
      </c>
      <c r="CQ36" s="13">
        <f>'[1]STA-3SG'!CU59</f>
        <v>10553.005611892191</v>
      </c>
      <c r="CR36" s="13">
        <f>'[1]STA-3SG'!CV59</f>
        <v>10440.628026139038</v>
      </c>
      <c r="CS36" s="13">
        <f>'[1]STA-3SG'!CW59</f>
        <v>10466.1494838</v>
      </c>
      <c r="CT36" s="13">
        <f>'[1]STA-3SG'!CX59</f>
        <v>10579.6845775</v>
      </c>
      <c r="CU36" s="13">
        <f>'[1]STA-3SG'!CY59</f>
        <v>10152.5859683</v>
      </c>
      <c r="CV36" s="13">
        <f>'[1]STA-3SG'!CZ59</f>
        <v>9791.3633314299987</v>
      </c>
      <c r="CW36" s="13">
        <f>'[1]STA-3SG'!DA59</f>
        <v>10369.273138542192</v>
      </c>
      <c r="CX36" s="13">
        <f>'[1]STA-3SG'!DB59</f>
        <v>11224.054389704057</v>
      </c>
      <c r="CY36" s="13">
        <f>'[1]STA-3SG'!DC59</f>
        <v>11227.018139150001</v>
      </c>
      <c r="CZ36" s="13">
        <f>'[1]STA-3SG'!DD59</f>
        <v>11321.056370401369</v>
      </c>
      <c r="DA36" s="13">
        <f>'[1]STA-3SG'!DE59</f>
        <v>11341.347390000001</v>
      </c>
      <c r="DB36" s="13">
        <f>'[1]STA-3SG'!DF59</f>
        <v>11243.928537801781</v>
      </c>
      <c r="DC36" s="13">
        <f>'[1]STA-3SG'!DG59</f>
        <v>10798.917371538491</v>
      </c>
      <c r="DD36" s="13">
        <f>'[1]STA-3SG'!DH59</f>
        <v>10782.403813654933</v>
      </c>
      <c r="DE36" s="13">
        <f>'[1]STA-3SG'!DI59</f>
        <v>10406.804532274247</v>
      </c>
      <c r="DF36" s="13">
        <f>'[1]STA-3SG'!DJ59</f>
        <v>11114.67368029</v>
      </c>
      <c r="DG36" s="13">
        <f>'[1]STA-3SG'!DK59</f>
        <v>10700.243331087535</v>
      </c>
      <c r="DH36" s="13">
        <f>'[1]STA-3SG'!DL59</f>
        <v>10467.261639523862</v>
      </c>
      <c r="DI36" s="13">
        <f>'[1]STA-3SG'!DM59</f>
        <v>10499.217100081396</v>
      </c>
      <c r="DJ36" s="13">
        <f>'[1]STA-3SG'!DN59</f>
        <v>10360.772843125302</v>
      </c>
      <c r="DK36" s="13">
        <f>'[1]STA-3SG'!DO59</f>
        <v>10865.102832614888</v>
      </c>
      <c r="DL36" s="13">
        <v>13799.374174230461</v>
      </c>
      <c r="DM36" s="13">
        <v>13956.129445105613</v>
      </c>
      <c r="DN36" s="13">
        <v>14233.044022073293</v>
      </c>
      <c r="DO36" s="13">
        <v>14790.750739012352</v>
      </c>
      <c r="DP36" s="13">
        <v>15255.807629610215</v>
      </c>
      <c r="DQ36" s="13">
        <v>15235.873489882533</v>
      </c>
      <c r="DR36" s="13">
        <v>15521.518362749817</v>
      </c>
      <c r="DS36" s="13">
        <v>15379.511683209555</v>
      </c>
      <c r="DT36" s="13">
        <v>15571.61876040686</v>
      </c>
      <c r="DU36" s="13">
        <v>15779.946479763094</v>
      </c>
      <c r="DV36" s="13">
        <v>16064.523405479835</v>
      </c>
      <c r="DW36" s="13">
        <v>16352.826926788493</v>
      </c>
      <c r="DX36" s="13">
        <v>16772.597554271644</v>
      </c>
      <c r="DY36" s="13">
        <v>16764.710332412877</v>
      </c>
      <c r="DZ36" s="13">
        <v>16724.294445759453</v>
      </c>
      <c r="EA36" s="147">
        <v>16388.713122049998</v>
      </c>
      <c r="EB36" s="147">
        <v>16481.072442437671</v>
      </c>
      <c r="EC36" s="161">
        <v>16506.493938250413</v>
      </c>
      <c r="ED36" s="161">
        <v>16462.554912142055</v>
      </c>
      <c r="EE36" s="161">
        <v>16620.935247211506</v>
      </c>
      <c r="EF36" s="161">
        <v>16750.228739920822</v>
      </c>
      <c r="EG36" s="161">
        <v>17223.515366171781</v>
      </c>
      <c r="EH36" s="161">
        <v>17025.272846441094</v>
      </c>
      <c r="EI36" s="161">
        <v>17360.692413062054</v>
      </c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</row>
    <row r="37" spans="1:176" s="36" customFormat="1" ht="15" x14ac:dyDescent="0.25">
      <c r="A37" s="35" t="s">
        <v>227</v>
      </c>
      <c r="B37" s="12" t="s">
        <v>87</v>
      </c>
      <c r="C37" s="13">
        <f>'[1]STA-3SG'!G63</f>
        <v>140.64600000000002</v>
      </c>
      <c r="D37" s="13">
        <f>'[1]STA-3SG'!H63</f>
        <v>140.64600000000002</v>
      </c>
      <c r="E37" s="13">
        <f>'[1]STA-3SG'!I63</f>
        <v>140.62700000000001</v>
      </c>
      <c r="F37" s="13">
        <f>'[1]STA-3SG'!J63</f>
        <v>140.62700000000001</v>
      </c>
      <c r="G37" s="13">
        <f>'[1]STA-3SG'!K63</f>
        <v>140.62700000000001</v>
      </c>
      <c r="H37" s="13">
        <f>'[1]STA-3SG'!L63</f>
        <v>140.67600000000002</v>
      </c>
      <c r="I37" s="13">
        <f>'[1]STA-3SG'!M63</f>
        <v>140.68600000000001</v>
      </c>
      <c r="J37" s="13">
        <f>'[1]STA-3SG'!N63</f>
        <v>140.68600000000001</v>
      </c>
      <c r="K37" s="13">
        <f>'[1]STA-3SG'!O63</f>
        <v>140.68600000000001</v>
      </c>
      <c r="L37" s="13">
        <f>'[1]STA-3SG'!P63</f>
        <v>100.43599999999999</v>
      </c>
      <c r="M37" s="13">
        <f>'[1]STA-3SG'!Q63</f>
        <v>130.583</v>
      </c>
      <c r="N37" s="13">
        <f>'[1]STA-3SG'!R63</f>
        <v>130.583</v>
      </c>
      <c r="O37" s="13">
        <f>'[1]STA-3SG'!S63</f>
        <v>130.583</v>
      </c>
      <c r="P37" s="13">
        <f>'[1]STA-3SG'!T63</f>
        <v>100.43599999999999</v>
      </c>
      <c r="Q37" s="13">
        <f>'[1]STA-3SG'!U63</f>
        <v>688.93810299999984</v>
      </c>
      <c r="R37" s="13">
        <f>'[1]STA-3SG'!V63</f>
        <v>716.04957899999999</v>
      </c>
      <c r="S37" s="13">
        <f>'[1]STA-3SG'!W63</f>
        <v>538.35657900000001</v>
      </c>
      <c r="T37" s="13">
        <f>'[1]STA-3SG'!X63</f>
        <v>569.34657900000002</v>
      </c>
      <c r="U37" s="13">
        <f>'[1]STA-3SG'!Y63</f>
        <v>574.26457900000003</v>
      </c>
      <c r="V37" s="13">
        <f>'[1]STA-3SG'!Z63</f>
        <v>811.38557900000001</v>
      </c>
      <c r="W37" s="13">
        <f>'[1]STA-3SG'!AA63</f>
        <v>809.91157899999996</v>
      </c>
      <c r="X37" s="13">
        <f>'[1]STA-3SG'!AB63</f>
        <v>705.12557900000002</v>
      </c>
      <c r="Y37" s="13">
        <f>'[1]STA-3SG'!AC63</f>
        <v>862.75557900000001</v>
      </c>
      <c r="Z37" s="13">
        <f>'[1]STA-3SG'!AD63</f>
        <v>854.16057899999998</v>
      </c>
      <c r="AA37" s="13">
        <f>'[1]STA-3SG'!AE63</f>
        <v>1109.0735789999999</v>
      </c>
      <c r="AB37" s="13">
        <f>'[1]STA-3SG'!AF63</f>
        <v>1190.6415790000001</v>
      </c>
      <c r="AC37" s="13">
        <f>'[1]STA-3SG'!AG63</f>
        <v>1244.2225789999998</v>
      </c>
      <c r="AD37" s="13">
        <f>'[1]STA-3SG'!AH63</f>
        <v>1334.905579</v>
      </c>
      <c r="AE37" s="13">
        <f>'[1]STA-3SG'!AI63</f>
        <v>1444.4775789999999</v>
      </c>
      <c r="AF37" s="13">
        <f>'[1]STA-3SG'!AJ63</f>
        <v>1342.6515790000001</v>
      </c>
      <c r="AG37" s="13">
        <f>'[1]STA-3SG'!AK63</f>
        <v>1445.270579</v>
      </c>
      <c r="AH37" s="13">
        <f>'[1]STA-3SG'!AL63</f>
        <v>1641.7895789999998</v>
      </c>
      <c r="AI37" s="13">
        <f>'[1]STA-3SG'!AM63</f>
        <v>1773.050579</v>
      </c>
      <c r="AJ37" s="13">
        <f>'[1]STA-3SG'!AN63</f>
        <v>1836.1255789999998</v>
      </c>
      <c r="AK37" s="13">
        <f>'[1]STA-3SG'!AO63</f>
        <v>2122.7829999999999</v>
      </c>
      <c r="AL37" s="13">
        <f>'[1]STA-3SG'!AP63</f>
        <v>2096.1819999999998</v>
      </c>
      <c r="AM37" s="13">
        <f>'[1]STA-3SG'!AQ63</f>
        <v>2370.038</v>
      </c>
      <c r="AN37" s="13">
        <f>'[1]STA-3SG'!AR63</f>
        <v>2104.9879999999998</v>
      </c>
      <c r="AO37" s="13">
        <f>'[1]STA-3SG'!AS63</f>
        <v>2044.4469999999999</v>
      </c>
      <c r="AP37" s="13">
        <f>'[1]STA-3SG'!AT63</f>
        <v>2056.56</v>
      </c>
      <c r="AQ37" s="13">
        <f>'[1]STA-3SG'!AU63</f>
        <v>2252.0309999999999</v>
      </c>
      <c r="AR37" s="13">
        <f>'[1]STA-3SG'!AV63</f>
        <v>2452.0989999999997</v>
      </c>
      <c r="AS37" s="13">
        <f>'[1]STA-3SG'!AW63</f>
        <v>2648.8089999999997</v>
      </c>
      <c r="AT37" s="13">
        <f>'[1]STA-3SG'!AX63</f>
        <v>2658.8620000000001</v>
      </c>
      <c r="AU37" s="13">
        <f>'[1]STA-3SG'!AY63</f>
        <v>2819.0699999999997</v>
      </c>
      <c r="AV37" s="13">
        <f>'[1]STA-3SG'!AZ63</f>
        <v>5.6719999999999997</v>
      </c>
      <c r="AW37" s="13">
        <f>'[1]STA-3SG'!BA63</f>
        <v>5.68</v>
      </c>
      <c r="AX37" s="13">
        <f>'[1]STA-3SG'!BB63</f>
        <v>5.2160000000000002</v>
      </c>
      <c r="AY37" s="13">
        <f>'[1]STA-3SG'!BC63</f>
        <v>5.641</v>
      </c>
      <c r="AZ37" s="13">
        <f>'[1]STA-3SG'!BD63</f>
        <v>5.2279999999999998</v>
      </c>
      <c r="BA37" s="13">
        <f>'[1]STA-3SG'!BE63</f>
        <v>5.6149999999999993</v>
      </c>
      <c r="BB37" s="13">
        <f>'[1]STA-3SG'!BF63</f>
        <v>5.6149999999999993</v>
      </c>
      <c r="BC37" s="13">
        <f>'[1]STA-3SG'!BG63</f>
        <v>5.6769999999999996</v>
      </c>
      <c r="BD37" s="13">
        <f>'[1]STA-3SG'!BH63</f>
        <v>5.601</v>
      </c>
      <c r="BE37" s="13">
        <f>'[1]STA-3SG'!BI63</f>
        <v>2.2178399999999998</v>
      </c>
      <c r="BF37" s="13">
        <f>'[1]STA-3SG'!BJ63</f>
        <v>5.306</v>
      </c>
      <c r="BG37" s="13">
        <f>'[1]STA-3SG'!BK63</f>
        <v>5.3109999999999999</v>
      </c>
      <c r="BH37" s="13">
        <f>'[1]STA-3SG'!BL63</f>
        <v>5.3170000000000002</v>
      </c>
      <c r="BI37" s="13">
        <f>'[1]STA-3SG'!BM63</f>
        <v>5.3289999999999997</v>
      </c>
      <c r="BJ37" s="13">
        <f>'[1]STA-3SG'!BN63</f>
        <v>5.3449999999999998</v>
      </c>
      <c r="BK37" s="13">
        <f>'[1]STA-3SG'!BO63</f>
        <v>5.3449999999999998</v>
      </c>
      <c r="BL37" s="13">
        <f>'[1]STA-3SG'!BP63</f>
        <v>5.3449999999999998</v>
      </c>
      <c r="BM37" s="13">
        <f>'[1]STA-3SG'!BQ63</f>
        <v>5.0069999999999997</v>
      </c>
      <c r="BN37" s="13">
        <f>'[1]STA-3SG'!BR63</f>
        <v>4.923</v>
      </c>
      <c r="BO37" s="13">
        <f>'[1]STA-3SG'!BS63</f>
        <v>4.923</v>
      </c>
      <c r="BP37" s="13">
        <f>'[1]STA-3SG'!BT63</f>
        <v>4.923</v>
      </c>
      <c r="BQ37" s="13">
        <f>'[1]STA-3SG'!BU63</f>
        <v>6.923</v>
      </c>
      <c r="BR37" s="13">
        <f>'[1]STA-3SG'!BV63</f>
        <v>6.923</v>
      </c>
      <c r="BS37" s="13">
        <f>'[1]STA-3SG'!BW63</f>
        <v>7.1098506199999996</v>
      </c>
      <c r="BT37" s="13">
        <f>'[1]STA-3SG'!BX63</f>
        <v>7.1098506199999996</v>
      </c>
      <c r="BU37" s="13">
        <f>'[1]STA-3SG'!BY63</f>
        <v>6.8631298000000003</v>
      </c>
      <c r="BV37" s="13">
        <f>'[1]STA-3SG'!BZ63</f>
        <v>6.8631298000000003</v>
      </c>
      <c r="BW37" s="13">
        <f>'[1]STA-3SG'!CA63</f>
        <v>6.8631298000000003</v>
      </c>
      <c r="BX37" s="13">
        <f>'[1]STA-3SG'!CB63</f>
        <v>6.8615120899999997</v>
      </c>
      <c r="BY37" s="13">
        <f>'[1]STA-3SG'!CC63</f>
        <v>6.8615120899999997</v>
      </c>
      <c r="BZ37" s="13">
        <f>'[1]STA-3SG'!CD63</f>
        <v>6.8615120899999997</v>
      </c>
      <c r="CA37" s="13">
        <f>'[1]STA-3SG'!CE63</f>
        <v>6.8615120899999997</v>
      </c>
      <c r="CB37" s="13">
        <f>'[1]STA-3SG'!CF63</f>
        <v>6.8615120899999997</v>
      </c>
      <c r="CC37" s="13">
        <f>'[1]STA-3SG'!CG63</f>
        <v>6.8615120899999997</v>
      </c>
      <c r="CD37" s="13">
        <f>'[1]STA-3SG'!CH63</f>
        <v>6.8615120899999997</v>
      </c>
      <c r="CE37" s="13">
        <f>'[1]STA-3SG'!CI63</f>
        <v>6.8756231000000003</v>
      </c>
      <c r="CF37" s="13">
        <f>'[1]STA-3SG'!CJ63</f>
        <v>7.01741087</v>
      </c>
      <c r="CG37" s="13">
        <f>'[1]STA-3SG'!CK63</f>
        <v>5.8501297999999995</v>
      </c>
      <c r="CH37" s="13">
        <f>'[1]STA-3SG'!CL63</f>
        <v>7.6694108700000001</v>
      </c>
      <c r="CI37" s="13">
        <f>'[1]STA-3SG'!CM63</f>
        <v>5.1064767800000004</v>
      </c>
      <c r="CJ37" s="13">
        <f>'[1]STA-3SG'!CN63</f>
        <v>15.512017289999999</v>
      </c>
      <c r="CK37" s="13">
        <f>'[1]STA-3SG'!CO63</f>
        <v>15.52401729</v>
      </c>
      <c r="CL37" s="13">
        <f>'[1]STA-3SG'!CP63</f>
        <v>36.4516031</v>
      </c>
      <c r="CM37" s="13">
        <f>'[1]STA-3SG'!CQ63</f>
        <v>36.659603099999998</v>
      </c>
      <c r="CN37" s="13">
        <f>'[1]STA-3SG'!CR63</f>
        <v>36.860603099999999</v>
      </c>
      <c r="CO37" s="13">
        <f>'[1]STA-3SG'!CS63</f>
        <v>35.199603099999997</v>
      </c>
      <c r="CP37" s="13">
        <f>'[1]STA-3SG'!CT63</f>
        <v>35.392603100000002</v>
      </c>
      <c r="CQ37" s="13">
        <f>'[1]STA-3SG'!CU63</f>
        <v>34.655430619999997</v>
      </c>
      <c r="CR37" s="13">
        <f>'[1]STA-3SG'!CV63</f>
        <v>34.854430619999995</v>
      </c>
      <c r="CS37" s="13">
        <f>'[1]STA-3SG'!CW63</f>
        <v>35.034430619999995</v>
      </c>
      <c r="CT37" s="13">
        <f>'[1]STA-3SG'!CX63</f>
        <v>33.234999999999999</v>
      </c>
      <c r="CU37" s="13">
        <f>'[1]STA-3SG'!CY63</f>
        <v>33.119999999999997</v>
      </c>
      <c r="CV37" s="13">
        <f>'[1]STA-3SG'!CZ63</f>
        <v>33.319000000000003</v>
      </c>
      <c r="CW37" s="13">
        <f>'[1]STA-3SG'!DA63</f>
        <v>33.511000000000003</v>
      </c>
      <c r="CX37" s="13">
        <f>'[1]STA-3SG'!DB63</f>
        <v>33.511000000000003</v>
      </c>
      <c r="CY37" s="13">
        <f>'[1]STA-3SG'!DC63</f>
        <v>30.744</v>
      </c>
      <c r="CZ37" s="13">
        <f>'[1]STA-3SG'!DD63</f>
        <v>33.561999999999998</v>
      </c>
      <c r="DA37" s="13">
        <f>'[1]STA-3SG'!DE63</f>
        <v>33.561999999999998</v>
      </c>
      <c r="DB37" s="13">
        <f>'[1]STA-3SG'!DF63</f>
        <v>33.561999999999998</v>
      </c>
      <c r="DC37" s="13">
        <f>'[1]STA-3SG'!DG63</f>
        <v>32.337000000000003</v>
      </c>
      <c r="DD37" s="13">
        <f>'[1]STA-3SG'!DH63</f>
        <v>32.337000000000003</v>
      </c>
      <c r="DE37" s="13">
        <f>'[1]STA-3SG'!DI63</f>
        <v>32.052</v>
      </c>
      <c r="DF37" s="13">
        <f>'[1]STA-3SG'!DJ63</f>
        <v>32.054000000000002</v>
      </c>
      <c r="DG37" s="13">
        <f>'[1]STA-3SG'!DK63</f>
        <v>31.747</v>
      </c>
      <c r="DH37" s="13">
        <f>'[1]STA-3SG'!DL63</f>
        <v>31.747</v>
      </c>
      <c r="DI37" s="13">
        <f>'[1]STA-3SG'!DM63</f>
        <v>31.747</v>
      </c>
      <c r="DJ37" s="13">
        <f>'[1]STA-3SG'!DN63</f>
        <v>30.777000000000001</v>
      </c>
      <c r="DK37" s="13">
        <f>'[1]STA-3SG'!DO63</f>
        <v>28.902000000000001</v>
      </c>
      <c r="DL37" s="13">
        <v>60.298999999999999</v>
      </c>
      <c r="DM37" s="13">
        <v>57.152999999999999</v>
      </c>
      <c r="DN37" s="13">
        <v>56.491</v>
      </c>
      <c r="DO37" s="13">
        <v>56.491999999999997</v>
      </c>
      <c r="DP37" s="13">
        <v>66.635000000000005</v>
      </c>
      <c r="DQ37" s="13">
        <v>56.542999999999999</v>
      </c>
      <c r="DR37" s="13">
        <v>54.405000000000001</v>
      </c>
      <c r="DS37" s="13">
        <v>50.39</v>
      </c>
      <c r="DT37" s="13">
        <v>51.235999999999997</v>
      </c>
      <c r="DU37" s="13">
        <v>68.731999999999999</v>
      </c>
      <c r="DV37" s="13">
        <v>68.731999999999999</v>
      </c>
      <c r="DW37" s="13">
        <v>52.34</v>
      </c>
      <c r="DX37" s="13">
        <v>50.203000000000003</v>
      </c>
      <c r="DY37" s="13">
        <v>51.859000000000002</v>
      </c>
      <c r="DZ37" s="13">
        <v>50.078000000000003</v>
      </c>
      <c r="EA37" s="147">
        <v>51.991999999999997</v>
      </c>
      <c r="EB37" s="147">
        <v>53.125</v>
      </c>
      <c r="EC37" s="161">
        <v>51.911000000000001</v>
      </c>
      <c r="ED37" s="161">
        <v>51.509</v>
      </c>
      <c r="EE37" s="161">
        <v>51.509</v>
      </c>
      <c r="EF37" s="161">
        <v>51.509</v>
      </c>
      <c r="EG37" s="161">
        <v>40.015000000000001</v>
      </c>
      <c r="EH37" s="161">
        <v>40.015000000000001</v>
      </c>
      <c r="EI37" s="161">
        <v>40.015000000000001</v>
      </c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</row>
    <row r="38" spans="1:176" s="36" customFormat="1" ht="15" x14ac:dyDescent="0.25">
      <c r="A38" s="35" t="s">
        <v>228</v>
      </c>
      <c r="B38" s="12" t="s">
        <v>90</v>
      </c>
      <c r="C38" s="13">
        <f>'[1]STA-3SG'!G67</f>
        <v>0</v>
      </c>
      <c r="D38" s="13">
        <f>'[1]STA-3SG'!H67</f>
        <v>0</v>
      </c>
      <c r="E38" s="13">
        <f>'[1]STA-3SG'!I67</f>
        <v>0</v>
      </c>
      <c r="F38" s="13">
        <f>'[1]STA-3SG'!J67</f>
        <v>0</v>
      </c>
      <c r="G38" s="13">
        <f>'[1]STA-3SG'!K67</f>
        <v>0</v>
      </c>
      <c r="H38" s="13">
        <f>'[1]STA-3SG'!L67</f>
        <v>0</v>
      </c>
      <c r="I38" s="13">
        <f>'[1]STA-3SG'!M67</f>
        <v>0</v>
      </c>
      <c r="J38" s="13">
        <f>'[1]STA-3SG'!N67</f>
        <v>0</v>
      </c>
      <c r="K38" s="13">
        <f>'[1]STA-3SG'!O67</f>
        <v>0</v>
      </c>
      <c r="L38" s="13">
        <f>'[1]STA-3SG'!P67</f>
        <v>0</v>
      </c>
      <c r="M38" s="13">
        <f>'[1]STA-3SG'!Q67</f>
        <v>0</v>
      </c>
      <c r="N38" s="13">
        <f>'[1]STA-3SG'!R67</f>
        <v>0</v>
      </c>
      <c r="O38" s="13">
        <f>'[1]STA-3SG'!S67</f>
        <v>0</v>
      </c>
      <c r="P38" s="13">
        <f>'[1]STA-3SG'!T67</f>
        <v>0</v>
      </c>
      <c r="Q38" s="13">
        <f>'[1]STA-3SG'!U67</f>
        <v>0</v>
      </c>
      <c r="R38" s="13">
        <f>'[1]STA-3SG'!V67</f>
        <v>0</v>
      </c>
      <c r="S38" s="13">
        <f>'[1]STA-3SG'!W67</f>
        <v>0</v>
      </c>
      <c r="T38" s="13">
        <f>'[1]STA-3SG'!X67</f>
        <v>0</v>
      </c>
      <c r="U38" s="13">
        <f>'[1]STA-3SG'!Y67</f>
        <v>0</v>
      </c>
      <c r="V38" s="13">
        <f>'[1]STA-3SG'!Z67</f>
        <v>0</v>
      </c>
      <c r="W38" s="13">
        <f>'[1]STA-3SG'!AA67</f>
        <v>0</v>
      </c>
      <c r="X38" s="13">
        <f>'[1]STA-3SG'!AB67</f>
        <v>0</v>
      </c>
      <c r="Y38" s="13">
        <f>'[1]STA-3SG'!AC67</f>
        <v>0</v>
      </c>
      <c r="Z38" s="13">
        <f>'[1]STA-3SG'!AD67</f>
        <v>0</v>
      </c>
      <c r="AA38" s="13">
        <f>'[1]STA-3SG'!AE67</f>
        <v>0</v>
      </c>
      <c r="AB38" s="13">
        <f>'[1]STA-3SG'!AF67</f>
        <v>0</v>
      </c>
      <c r="AC38" s="13">
        <f>'[1]STA-3SG'!AG67</f>
        <v>0</v>
      </c>
      <c r="AD38" s="13">
        <f>'[1]STA-3SG'!AH67</f>
        <v>0</v>
      </c>
      <c r="AE38" s="13">
        <f>'[1]STA-3SG'!AI67</f>
        <v>0</v>
      </c>
      <c r="AF38" s="13">
        <f>'[1]STA-3SG'!AJ67</f>
        <v>0</v>
      </c>
      <c r="AG38" s="13">
        <f>'[1]STA-3SG'!AK67</f>
        <v>0</v>
      </c>
      <c r="AH38" s="13">
        <f>'[1]STA-3SG'!AL67</f>
        <v>0</v>
      </c>
      <c r="AI38" s="13">
        <f>'[1]STA-3SG'!AM67</f>
        <v>0</v>
      </c>
      <c r="AJ38" s="13">
        <f>'[1]STA-3SG'!AN67</f>
        <v>0</v>
      </c>
      <c r="AK38" s="13">
        <f>'[1]STA-3SG'!AO67</f>
        <v>0</v>
      </c>
      <c r="AL38" s="13">
        <f>'[1]STA-3SG'!AP67</f>
        <v>0</v>
      </c>
      <c r="AM38" s="13">
        <f>'[1]STA-3SG'!AQ67</f>
        <v>0</v>
      </c>
      <c r="AN38" s="13">
        <f>'[1]STA-3SG'!AR67</f>
        <v>0</v>
      </c>
      <c r="AO38" s="13">
        <f>'[1]STA-3SG'!AS67</f>
        <v>0</v>
      </c>
      <c r="AP38" s="13">
        <f>'[1]STA-3SG'!AT67</f>
        <v>0</v>
      </c>
      <c r="AQ38" s="13">
        <f>'[1]STA-3SG'!AU67</f>
        <v>0</v>
      </c>
      <c r="AR38" s="13">
        <f>'[1]STA-3SG'!AV67</f>
        <v>0</v>
      </c>
      <c r="AS38" s="13">
        <f>'[1]STA-3SG'!AW67</f>
        <v>0</v>
      </c>
      <c r="AT38" s="13">
        <f>'[1]STA-3SG'!AX67</f>
        <v>0</v>
      </c>
      <c r="AU38" s="13">
        <f>'[1]STA-3SG'!AY67</f>
        <v>0</v>
      </c>
      <c r="AV38" s="13">
        <f>'[1]STA-3SG'!AZ67</f>
        <v>0</v>
      </c>
      <c r="AW38" s="13">
        <f>'[1]STA-3SG'!BA67</f>
        <v>0</v>
      </c>
      <c r="AX38" s="13">
        <f>'[1]STA-3SG'!BB67</f>
        <v>0</v>
      </c>
      <c r="AY38" s="13">
        <f>'[1]STA-3SG'!BC67</f>
        <v>0</v>
      </c>
      <c r="AZ38" s="13">
        <f>'[1]STA-3SG'!BD67</f>
        <v>0</v>
      </c>
      <c r="BA38" s="13">
        <f>'[1]STA-3SG'!BE67</f>
        <v>0</v>
      </c>
      <c r="BB38" s="13">
        <f>'[1]STA-3SG'!BF67</f>
        <v>0</v>
      </c>
      <c r="BC38" s="13">
        <f>'[1]STA-3SG'!BG67</f>
        <v>0</v>
      </c>
      <c r="BD38" s="13">
        <f>'[1]STA-3SG'!BH67</f>
        <v>0</v>
      </c>
      <c r="BE38" s="13">
        <f>'[1]STA-3SG'!BI67</f>
        <v>0</v>
      </c>
      <c r="BF38" s="13">
        <f>'[1]STA-3SG'!BJ67</f>
        <v>0</v>
      </c>
      <c r="BG38" s="13">
        <f>'[1]STA-3SG'!BK67</f>
        <v>0</v>
      </c>
      <c r="BH38" s="13">
        <f>'[1]STA-3SG'!BL67</f>
        <v>0</v>
      </c>
      <c r="BI38" s="13">
        <f>'[1]STA-3SG'!BM67</f>
        <v>0</v>
      </c>
      <c r="BJ38" s="13">
        <f>'[1]STA-3SG'!BN67</f>
        <v>0</v>
      </c>
      <c r="BK38" s="13">
        <f>'[1]STA-3SG'!BO67</f>
        <v>0</v>
      </c>
      <c r="BL38" s="13">
        <f>'[1]STA-3SG'!BP67</f>
        <v>0</v>
      </c>
      <c r="BM38" s="13">
        <f>'[1]STA-3SG'!BQ67</f>
        <v>0</v>
      </c>
      <c r="BN38" s="13">
        <f>'[1]STA-3SG'!BR67</f>
        <v>0</v>
      </c>
      <c r="BO38" s="13">
        <f>'[1]STA-3SG'!BS67</f>
        <v>0</v>
      </c>
      <c r="BP38" s="13">
        <f>'[1]STA-3SG'!BT67</f>
        <v>0</v>
      </c>
      <c r="BQ38" s="13">
        <f>'[1]STA-3SG'!BU67</f>
        <v>0</v>
      </c>
      <c r="BR38" s="13">
        <f>'[1]STA-3SG'!BV67</f>
        <v>0</v>
      </c>
      <c r="BS38" s="13">
        <f>'[1]STA-3SG'!BW67</f>
        <v>0</v>
      </c>
      <c r="BT38" s="13">
        <f>'[1]STA-3SG'!BX67</f>
        <v>0</v>
      </c>
      <c r="BU38" s="13">
        <f>'[1]STA-3SG'!BY67</f>
        <v>0</v>
      </c>
      <c r="BV38" s="13">
        <f>'[1]STA-3SG'!BZ67</f>
        <v>0</v>
      </c>
      <c r="BW38" s="13">
        <f>'[1]STA-3SG'!CA67</f>
        <v>0</v>
      </c>
      <c r="BX38" s="13">
        <f>'[1]STA-3SG'!CB67</f>
        <v>0</v>
      </c>
      <c r="BY38" s="13">
        <f>'[1]STA-3SG'!CC67</f>
        <v>0</v>
      </c>
      <c r="BZ38" s="13">
        <f>'[1]STA-3SG'!CD67</f>
        <v>0</v>
      </c>
      <c r="CA38" s="13">
        <f>'[1]STA-3SG'!CE67</f>
        <v>0</v>
      </c>
      <c r="CB38" s="13">
        <f>'[1]STA-3SG'!CF67</f>
        <v>0</v>
      </c>
      <c r="CC38" s="13">
        <f>'[1]STA-3SG'!CG67</f>
        <v>0</v>
      </c>
      <c r="CD38" s="13">
        <f>'[1]STA-3SG'!CH67</f>
        <v>0</v>
      </c>
      <c r="CE38" s="13">
        <f>'[1]STA-3SG'!CI67</f>
        <v>0</v>
      </c>
      <c r="CF38" s="13">
        <f>'[1]STA-3SG'!CJ67</f>
        <v>0</v>
      </c>
      <c r="CG38" s="13">
        <f>'[1]STA-3SG'!CK67</f>
        <v>0</v>
      </c>
      <c r="CH38" s="13">
        <f>'[1]STA-3SG'!CL67</f>
        <v>0</v>
      </c>
      <c r="CI38" s="13">
        <f>'[1]STA-3SG'!CM67</f>
        <v>0</v>
      </c>
      <c r="CJ38" s="13">
        <f>'[1]STA-3SG'!CN67</f>
        <v>0</v>
      </c>
      <c r="CK38" s="13">
        <f>'[1]STA-3SG'!CO67</f>
        <v>0</v>
      </c>
      <c r="CL38" s="13">
        <f>'[1]STA-3SG'!CP67</f>
        <v>0</v>
      </c>
      <c r="CM38" s="13">
        <f>'[1]STA-3SG'!CQ67</f>
        <v>0</v>
      </c>
      <c r="CN38" s="13">
        <f>'[1]STA-3SG'!CR67</f>
        <v>0</v>
      </c>
      <c r="CO38" s="13">
        <f>'[1]STA-3SG'!CS67</f>
        <v>0</v>
      </c>
      <c r="CP38" s="13">
        <f>'[1]STA-3SG'!CT67</f>
        <v>0</v>
      </c>
      <c r="CQ38" s="13">
        <f>'[1]STA-3SG'!CU67</f>
        <v>0</v>
      </c>
      <c r="CR38" s="13">
        <f>'[1]STA-3SG'!CV67</f>
        <v>0</v>
      </c>
      <c r="CS38" s="13">
        <f>'[1]STA-3SG'!CW67</f>
        <v>0</v>
      </c>
      <c r="CT38" s="13">
        <f>'[1]STA-3SG'!CX67</f>
        <v>0</v>
      </c>
      <c r="CU38" s="13">
        <f>'[1]STA-3SG'!CY67</f>
        <v>0</v>
      </c>
      <c r="CV38" s="13">
        <f>'[1]STA-3SG'!CZ67</f>
        <v>0</v>
      </c>
      <c r="CW38" s="13">
        <f>'[1]STA-3SG'!DA67</f>
        <v>0</v>
      </c>
      <c r="CX38" s="13">
        <f>'[1]STA-3SG'!DB67</f>
        <v>0</v>
      </c>
      <c r="CY38" s="13">
        <f>'[1]STA-3SG'!DC67</f>
        <v>0</v>
      </c>
      <c r="CZ38" s="13">
        <f>'[1]STA-3SG'!DD67</f>
        <v>0</v>
      </c>
      <c r="DA38" s="13">
        <f>'[1]STA-3SG'!DE67</f>
        <v>0</v>
      </c>
      <c r="DB38" s="13">
        <f>'[1]STA-3SG'!DF67</f>
        <v>0</v>
      </c>
      <c r="DC38" s="13">
        <f>'[1]STA-3SG'!DG67</f>
        <v>0</v>
      </c>
      <c r="DD38" s="13">
        <f>'[1]STA-3SG'!DH67</f>
        <v>0</v>
      </c>
      <c r="DE38" s="13">
        <f>'[1]STA-3SG'!DI67</f>
        <v>0</v>
      </c>
      <c r="DF38" s="13">
        <f>'[1]STA-3SG'!DJ67</f>
        <v>0</v>
      </c>
      <c r="DG38" s="13">
        <f>'[1]STA-3SG'!DK67</f>
        <v>48.22568133</v>
      </c>
      <c r="DH38" s="13">
        <f>'[1]STA-3SG'!DL67</f>
        <v>30.896585389999998</v>
      </c>
      <c r="DI38" s="13">
        <f>'[1]STA-3SG'!DM67</f>
        <v>41.474046139999999</v>
      </c>
      <c r="DJ38" s="13">
        <f>'[1]STA-3SG'!DN67</f>
        <v>51.949089749999999</v>
      </c>
      <c r="DK38" s="13">
        <f>'[1]STA-3SG'!DO67</f>
        <v>61.54</v>
      </c>
      <c r="DL38" s="13">
        <v>77.677256340000014</v>
      </c>
      <c r="DM38" s="13">
        <v>65.197338919999993</v>
      </c>
      <c r="DN38" s="13">
        <v>89.015721010000007</v>
      </c>
      <c r="DO38" s="13">
        <v>28.290543899999996</v>
      </c>
      <c r="DP38" s="13">
        <v>147.23337434000001</v>
      </c>
      <c r="DQ38" s="13">
        <v>103.03982229</v>
      </c>
      <c r="DR38" s="13">
        <v>86.866539839999987</v>
      </c>
      <c r="DS38" s="13">
        <v>121.72608692</v>
      </c>
      <c r="DT38" s="13">
        <v>94.413743240000002</v>
      </c>
      <c r="DU38" s="13">
        <v>29.223745829999999</v>
      </c>
      <c r="DV38" s="13">
        <v>32.859688160000005</v>
      </c>
      <c r="DW38" s="13">
        <v>48.663323729999995</v>
      </c>
      <c r="DX38" s="13">
        <v>114.63610985999999</v>
      </c>
      <c r="DY38" s="13">
        <v>48.042369210000004</v>
      </c>
      <c r="DZ38" s="13">
        <v>43.449641060000005</v>
      </c>
      <c r="EA38" s="147">
        <v>37.624907700000001</v>
      </c>
      <c r="EB38" s="147">
        <v>55.94742359</v>
      </c>
      <c r="EC38" s="161">
        <v>39.282835300000002</v>
      </c>
      <c r="ED38" s="161">
        <v>51.631651650000002</v>
      </c>
      <c r="EE38" s="161">
        <v>37.24030234</v>
      </c>
      <c r="EF38" s="161">
        <v>34.44070885</v>
      </c>
      <c r="EG38" s="161">
        <v>71.01828107</v>
      </c>
      <c r="EH38" s="161">
        <v>67.025624889999989</v>
      </c>
      <c r="EI38" s="161">
        <v>89.467074300000007</v>
      </c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</row>
    <row r="39" spans="1:176" s="36" customFormat="1" ht="15" x14ac:dyDescent="0.25">
      <c r="A39" s="35" t="s">
        <v>229</v>
      </c>
      <c r="B39" s="12" t="s">
        <v>93</v>
      </c>
      <c r="C39" s="13">
        <f>'[1]STA-3SG'!G74</f>
        <v>4225.8877248999997</v>
      </c>
      <c r="D39" s="13">
        <f>'[1]STA-3SG'!H74</f>
        <v>4122.83905916</v>
      </c>
      <c r="E39" s="13">
        <f>'[1]STA-3SG'!I74</f>
        <v>4326.3168141699998</v>
      </c>
      <c r="F39" s="13">
        <f>'[1]STA-3SG'!J74</f>
        <v>4314.7951746099998</v>
      </c>
      <c r="G39" s="13">
        <f>'[1]STA-3SG'!K74</f>
        <v>4377.9465528399996</v>
      </c>
      <c r="H39" s="13">
        <f>'[1]STA-3SG'!L74</f>
        <v>4419.2925525299997</v>
      </c>
      <c r="I39" s="13">
        <f>'[1]STA-3SG'!M74</f>
        <v>4352.8607320299998</v>
      </c>
      <c r="J39" s="13">
        <f>'[1]STA-3SG'!N74</f>
        <v>4228.8496898899994</v>
      </c>
      <c r="K39" s="13">
        <f>'[1]STA-3SG'!O74</f>
        <v>3906.8637439399995</v>
      </c>
      <c r="L39" s="13">
        <f>'[1]STA-3SG'!P74</f>
        <v>3729.6327501599999</v>
      </c>
      <c r="M39" s="13">
        <f>'[1]STA-3SG'!Q74</f>
        <v>3856.3195606899999</v>
      </c>
      <c r="N39" s="13">
        <f>'[1]STA-3SG'!R74</f>
        <v>3883.8301977899996</v>
      </c>
      <c r="O39" s="13">
        <f>'[1]STA-3SG'!S74</f>
        <v>3744.5977517299998</v>
      </c>
      <c r="P39" s="13">
        <f>'[1]STA-3SG'!T74</f>
        <v>3969.2720537900004</v>
      </c>
      <c r="Q39" s="13">
        <f>'[1]STA-3SG'!U74</f>
        <v>4040.4349782799995</v>
      </c>
      <c r="R39" s="13">
        <f>'[1]STA-3SG'!V74</f>
        <v>4225.2291028799991</v>
      </c>
      <c r="S39" s="13">
        <f>'[1]STA-3SG'!W74</f>
        <v>4263.7899811199995</v>
      </c>
      <c r="T39" s="13">
        <f>'[1]STA-3SG'!X74</f>
        <v>4243.44195769</v>
      </c>
      <c r="U39" s="13">
        <f>'[1]STA-3SG'!Y74</f>
        <v>4399.5615061799999</v>
      </c>
      <c r="V39" s="13">
        <f>'[1]STA-3SG'!Z74</f>
        <v>4238.1797311800001</v>
      </c>
      <c r="W39" s="13">
        <f>'[1]STA-3SG'!AA74</f>
        <v>4398.4632251000003</v>
      </c>
      <c r="X39" s="13">
        <f>'[1]STA-3SG'!AB74</f>
        <v>4500.17440532</v>
      </c>
      <c r="Y39" s="13">
        <f>'[1]STA-3SG'!AC74</f>
        <v>4414.8172382499997</v>
      </c>
      <c r="Z39" s="13">
        <f>'[1]STA-3SG'!AD74</f>
        <v>4418.2257423699994</v>
      </c>
      <c r="AA39" s="13">
        <f>'[1]STA-3SG'!AE74</f>
        <v>4509.8265621199998</v>
      </c>
      <c r="AB39" s="13">
        <f>'[1]STA-3SG'!AF74</f>
        <v>4435.7385372999997</v>
      </c>
      <c r="AC39" s="13">
        <f>'[1]STA-3SG'!AG74</f>
        <v>4600.1437927099996</v>
      </c>
      <c r="AD39" s="13">
        <f>'[1]STA-3SG'!AH74</f>
        <v>4504.3025674700002</v>
      </c>
      <c r="AE39" s="13">
        <f>'[1]STA-3SG'!AI74</f>
        <v>4662.1346144199997</v>
      </c>
      <c r="AF39" s="13">
        <f>'[1]STA-3SG'!AJ74</f>
        <v>4689.9094907399995</v>
      </c>
      <c r="AG39" s="13">
        <f>'[1]STA-3SG'!AK74</f>
        <v>4709.5024244400001</v>
      </c>
      <c r="AH39" s="13">
        <f>'[1]STA-3SG'!AL74</f>
        <v>4673.09415825</v>
      </c>
      <c r="AI39" s="13">
        <f>'[1]STA-3SG'!AM74</f>
        <v>4587.6632378100003</v>
      </c>
      <c r="AJ39" s="13">
        <f>'[1]STA-3SG'!AN74</f>
        <v>4612.9334666399991</v>
      </c>
      <c r="AK39" s="13">
        <f>'[1]STA-3SG'!AO74</f>
        <v>4589.0992399009992</v>
      </c>
      <c r="AL39" s="13">
        <f>'[1]STA-3SG'!AP74</f>
        <v>4637.2508326399993</v>
      </c>
      <c r="AM39" s="13">
        <f>'[1]STA-3SG'!AQ74</f>
        <v>4604.4783935699998</v>
      </c>
      <c r="AN39" s="13">
        <f>'[1]STA-3SG'!AR74</f>
        <v>4776.0642845799994</v>
      </c>
      <c r="AO39" s="13">
        <f>'[1]STA-3SG'!AS74</f>
        <v>4570.5706093899998</v>
      </c>
      <c r="AP39" s="13">
        <f>'[1]STA-3SG'!AT74</f>
        <v>4630.2058104999996</v>
      </c>
      <c r="AQ39" s="13">
        <f>'[1]STA-3SG'!AU74</f>
        <v>4673.7816258599996</v>
      </c>
      <c r="AR39" s="13">
        <f>'[1]STA-3SG'!AV74</f>
        <v>4783.6348203099997</v>
      </c>
      <c r="AS39" s="13">
        <f>'[1]STA-3SG'!AW74</f>
        <v>4881.6457547400005</v>
      </c>
      <c r="AT39" s="13">
        <f>'[1]STA-3SG'!AX74</f>
        <v>4916.5147223969998</v>
      </c>
      <c r="AU39" s="13">
        <f>'[1]STA-3SG'!AY74</f>
        <v>4840.4403435499989</v>
      </c>
      <c r="AV39" s="13">
        <f>'[1]STA-3SG'!AZ74</f>
        <v>4884.2507182999998</v>
      </c>
      <c r="AW39" s="13">
        <f>'[1]STA-3SG'!BA74</f>
        <v>4994.9943462399997</v>
      </c>
      <c r="AX39" s="13">
        <f>'[1]STA-3SG'!BB74</f>
        <v>4840.7567130900006</v>
      </c>
      <c r="AY39" s="13">
        <f>'[1]STA-3SG'!BC74</f>
        <v>4974.5424478099994</v>
      </c>
      <c r="AZ39" s="13">
        <f>'[1]STA-3SG'!BD74</f>
        <v>5210.0819487900008</v>
      </c>
      <c r="BA39" s="13">
        <f>'[1]STA-3SG'!BE74</f>
        <v>5279.9085881600004</v>
      </c>
      <c r="BB39" s="13">
        <f>'[1]STA-3SG'!BF74</f>
        <v>5261.1436484299993</v>
      </c>
      <c r="BC39" s="13">
        <f>'[1]STA-3SG'!BG74</f>
        <v>5303.2902535499998</v>
      </c>
      <c r="BD39" s="13">
        <f>'[1]STA-3SG'!BH74</f>
        <v>5418.3283376399995</v>
      </c>
      <c r="BE39" s="13">
        <f>'[1]STA-3SG'!BI74</f>
        <v>5465.6816772999991</v>
      </c>
      <c r="BF39" s="13">
        <f>'[1]STA-3SG'!BJ74</f>
        <v>5408.5713411300003</v>
      </c>
      <c r="BG39" s="13">
        <f>'[1]STA-3SG'!BK74</f>
        <v>5353.2005405299997</v>
      </c>
      <c r="BH39" s="13">
        <f>'[1]STA-3SG'!BL74</f>
        <v>5498.00697614</v>
      </c>
      <c r="BI39" s="13">
        <f>'[1]STA-3SG'!BM74</f>
        <v>5592.4996471900004</v>
      </c>
      <c r="BJ39" s="13">
        <f>'[1]STA-3SG'!BN74</f>
        <v>5470.8747833600009</v>
      </c>
      <c r="BK39" s="13">
        <f>'[1]STA-3SG'!BO74</f>
        <v>5374.9478027699997</v>
      </c>
      <c r="BL39" s="13">
        <f>'[1]STA-3SG'!BP74</f>
        <v>5667.5430979900002</v>
      </c>
      <c r="BM39" s="13">
        <f>'[1]STA-3SG'!BQ74</f>
        <v>5709.5329454900002</v>
      </c>
      <c r="BN39" s="13">
        <f>'[1]STA-3SG'!BR74</f>
        <v>5869.2818220099998</v>
      </c>
      <c r="BO39" s="13">
        <f>'[1]STA-3SG'!BS74</f>
        <v>5835.7835374099996</v>
      </c>
      <c r="BP39" s="13">
        <f>'[1]STA-3SG'!BT74</f>
        <v>5814.0744060926099</v>
      </c>
      <c r="BQ39" s="13">
        <f>'[1]STA-3SG'!BU74</f>
        <v>5928.7649437300306</v>
      </c>
      <c r="BR39" s="13">
        <f>'[1]STA-3SG'!BV74</f>
        <v>5877.8237743581594</v>
      </c>
      <c r="BS39" s="13">
        <f>'[1]STA-3SG'!BW74</f>
        <v>6072.9583669600006</v>
      </c>
      <c r="BT39" s="13">
        <f>'[1]STA-3SG'!BX74</f>
        <v>6692.8956009699996</v>
      </c>
      <c r="BU39" s="13">
        <f>'[1]STA-3SG'!BY74</f>
        <v>7157.3682794099996</v>
      </c>
      <c r="BV39" s="13">
        <f>'[1]STA-3SG'!BZ74</f>
        <v>7754.7301957787986</v>
      </c>
      <c r="BW39" s="13">
        <f>'[1]STA-3SG'!CA74</f>
        <v>7277.6445989599997</v>
      </c>
      <c r="BX39" s="13">
        <f>'[1]STA-3SG'!CB74</f>
        <v>7221.0160225999989</v>
      </c>
      <c r="BY39" s="13">
        <f>'[1]STA-3SG'!CC74</f>
        <v>7670.1120180099988</v>
      </c>
      <c r="BZ39" s="13">
        <f>'[1]STA-3SG'!CD74</f>
        <v>7276.8269038024</v>
      </c>
      <c r="CA39" s="13">
        <f>'[1]STA-3SG'!CE74</f>
        <v>7387.2970085399993</v>
      </c>
      <c r="CB39" s="13">
        <f>'[1]STA-3SG'!CF74</f>
        <v>7961.4396091936997</v>
      </c>
      <c r="CC39" s="13">
        <f>'[1]STA-3SG'!CG74</f>
        <v>9065.9817228524989</v>
      </c>
      <c r="CD39" s="13">
        <f>'[1]STA-3SG'!CH74</f>
        <v>9034.0051806330994</v>
      </c>
      <c r="CE39" s="13">
        <f>'[1]STA-3SG'!CI74</f>
        <v>9402.1838689755805</v>
      </c>
      <c r="CF39" s="13">
        <f>'[1]STA-3SG'!CJ74</f>
        <v>9644.4196360038532</v>
      </c>
      <c r="CG39" s="13">
        <f>'[1]STA-3SG'!CK74</f>
        <v>9281.1253607664221</v>
      </c>
      <c r="CH39" s="13">
        <f>'[1]STA-3SG'!CL74</f>
        <v>9513.0196311808868</v>
      </c>
      <c r="CI39" s="13">
        <f>'[1]STA-3SG'!CM74</f>
        <v>8342.1692915374078</v>
      </c>
      <c r="CJ39" s="13">
        <f>'[1]STA-3SG'!CN74</f>
        <v>8207.1714474743512</v>
      </c>
      <c r="CK39" s="13">
        <f>'[1]STA-3SG'!CO74</f>
        <v>8181.6652541724125</v>
      </c>
      <c r="CL39" s="13">
        <f>'[1]STA-3SG'!CP74</f>
        <v>8241.0571337846286</v>
      </c>
      <c r="CM39" s="13">
        <f>'[1]STA-3SG'!CQ74</f>
        <v>8436.2983022950175</v>
      </c>
      <c r="CN39" s="13">
        <f>'[1]STA-3SG'!CR74</f>
        <v>8284.1756252787236</v>
      </c>
      <c r="CO39" s="13">
        <f>'[1]STA-3SG'!CS74</f>
        <v>8858.845386672936</v>
      </c>
      <c r="CP39" s="13">
        <f>'[1]STA-3SG'!CT74</f>
        <v>8540.9221235108816</v>
      </c>
      <c r="CQ39" s="13">
        <f>'[1]STA-3SG'!CU74</f>
        <v>8189.4908457086758</v>
      </c>
      <c r="CR39" s="13">
        <f>'[1]STA-3SG'!CV74</f>
        <v>8444.1938602073169</v>
      </c>
      <c r="CS39" s="13">
        <f>'[1]STA-3SG'!CW74</f>
        <v>8570.1069873870383</v>
      </c>
      <c r="CT39" s="13">
        <f>'[1]STA-3SG'!CX74</f>
        <v>8242.5228907244746</v>
      </c>
      <c r="CU39" s="13">
        <f>'[1]STA-3SG'!CY74</f>
        <v>8046.4397455259441</v>
      </c>
      <c r="CV39" s="13">
        <f>'[1]STA-3SG'!CZ74</f>
        <v>8161.2776661517364</v>
      </c>
      <c r="CW39" s="13">
        <f>'[1]STA-3SG'!DA74</f>
        <v>8188.2588246852847</v>
      </c>
      <c r="CX39" s="13">
        <f>'[1]STA-3SG'!DB74</f>
        <v>8277.4979697643994</v>
      </c>
      <c r="CY39" s="13">
        <f>'[1]STA-3SG'!DC74</f>
        <v>8233.3701631847944</v>
      </c>
      <c r="CZ39" s="13">
        <f>'[1]STA-3SG'!DD74</f>
        <v>8289.0903272119103</v>
      </c>
      <c r="DA39" s="13">
        <f>'[1]STA-3SG'!DE74</f>
        <v>8341.4581984146043</v>
      </c>
      <c r="DB39" s="13">
        <f>'[1]STA-3SG'!DF74</f>
        <v>8383.8233762932705</v>
      </c>
      <c r="DC39" s="13">
        <f>'[1]STA-3SG'!DG74</f>
        <v>8338.0938262168074</v>
      </c>
      <c r="DD39" s="13">
        <f>'[1]STA-3SG'!DH74</f>
        <v>8789.8144913198648</v>
      </c>
      <c r="DE39" s="13">
        <f>'[1]STA-3SG'!DI74</f>
        <v>8827.0637295605484</v>
      </c>
      <c r="DF39" s="13">
        <f>'[1]STA-3SG'!DJ74</f>
        <v>8361.2391891297957</v>
      </c>
      <c r="DG39" s="13">
        <f>'[1]STA-3SG'!DK74</f>
        <v>8585.6013334672607</v>
      </c>
      <c r="DH39" s="13">
        <f>'[1]STA-3SG'!DL74</f>
        <v>8633.6149674261378</v>
      </c>
      <c r="DI39" s="13">
        <f>'[1]STA-3SG'!DM74</f>
        <v>8640.6984312286022</v>
      </c>
      <c r="DJ39" s="13">
        <f>'[1]STA-3SG'!DN74</f>
        <v>8791.8882510646981</v>
      </c>
      <c r="DK39" s="13">
        <f>'[1]STA-3SG'!DO74</f>
        <v>9078.4174334751151</v>
      </c>
      <c r="DL39" s="13">
        <v>11689.036541210718</v>
      </c>
      <c r="DM39" s="13">
        <v>11536.939593028343</v>
      </c>
      <c r="DN39" s="13">
        <v>11802.054748349998</v>
      </c>
      <c r="DO39" s="13">
        <v>11738.06038608</v>
      </c>
      <c r="DP39" s="13">
        <v>12834.81993532</v>
      </c>
      <c r="DQ39" s="13">
        <v>12803.546291170001</v>
      </c>
      <c r="DR39" s="13">
        <v>12951.654859350001</v>
      </c>
      <c r="DS39" s="13">
        <v>13318.322203810001</v>
      </c>
      <c r="DT39" s="13">
        <v>13472.83738732</v>
      </c>
      <c r="DU39" s="13">
        <v>13611.310731389998</v>
      </c>
      <c r="DV39" s="13">
        <v>13892.244484729999</v>
      </c>
      <c r="DW39" s="13">
        <v>14450.541933699998</v>
      </c>
      <c r="DX39" s="13">
        <v>14889.280312169998</v>
      </c>
      <c r="DY39" s="13">
        <v>14703.204008979999</v>
      </c>
      <c r="DZ39" s="13">
        <v>14850.455900080004</v>
      </c>
      <c r="EA39" s="147">
        <v>14908.764435161002</v>
      </c>
      <c r="EB39" s="147">
        <v>14976.979068479999</v>
      </c>
      <c r="EC39" s="161">
        <v>15322.307564570001</v>
      </c>
      <c r="ED39" s="161">
        <v>15591.935847299999</v>
      </c>
      <c r="EE39" s="161">
        <v>15581.616044009999</v>
      </c>
      <c r="EF39" s="161">
        <v>16099.30026129</v>
      </c>
      <c r="EG39" s="161">
        <v>16362.506115070002</v>
      </c>
      <c r="EH39" s="161">
        <v>16968.662222750001</v>
      </c>
      <c r="EI39" s="161">
        <v>17202.577817900001</v>
      </c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</row>
    <row r="40" spans="1:176" s="36" customFormat="1" ht="15" x14ac:dyDescent="0.25">
      <c r="A40" s="35" t="s">
        <v>230</v>
      </c>
      <c r="B40" s="12" t="s">
        <v>105</v>
      </c>
      <c r="C40" s="13">
        <f t="shared" ref="C40:BN40" si="19">C41+C42+C43</f>
        <v>-625.41406514411415</v>
      </c>
      <c r="D40" s="13">
        <f t="shared" si="19"/>
        <v>-948.81180370250286</v>
      </c>
      <c r="E40" s="13">
        <f t="shared" si="19"/>
        <v>-940.1534975255388</v>
      </c>
      <c r="F40" s="13">
        <f t="shared" si="19"/>
        <v>-989.13830428810695</v>
      </c>
      <c r="G40" s="13">
        <f t="shared" si="19"/>
        <v>-941.3218345545547</v>
      </c>
      <c r="H40" s="13">
        <f t="shared" si="19"/>
        <v>-883.56677240700014</v>
      </c>
      <c r="I40" s="13">
        <f t="shared" si="19"/>
        <v>-917.03974072268852</v>
      </c>
      <c r="J40" s="13">
        <f t="shared" si="19"/>
        <v>-733.67545567533784</v>
      </c>
      <c r="K40" s="13">
        <f t="shared" si="19"/>
        <v>-951.08353617582429</v>
      </c>
      <c r="L40" s="13">
        <f t="shared" si="19"/>
        <v>-474.40177410926094</v>
      </c>
      <c r="M40" s="13">
        <f t="shared" si="19"/>
        <v>-351.53417713605154</v>
      </c>
      <c r="N40" s="13">
        <f t="shared" si="19"/>
        <v>-583.10855394669386</v>
      </c>
      <c r="O40" s="13">
        <f t="shared" si="19"/>
        <v>-525.6762994251261</v>
      </c>
      <c r="P40" s="13">
        <f t="shared" si="19"/>
        <v>-601.68741513441898</v>
      </c>
      <c r="Q40" s="13">
        <f t="shared" si="19"/>
        <v>-1655.1131783138917</v>
      </c>
      <c r="R40" s="13">
        <f t="shared" si="19"/>
        <v>-1622.2988608736257</v>
      </c>
      <c r="S40" s="13">
        <f t="shared" si="19"/>
        <v>-1718.7559256461523</v>
      </c>
      <c r="T40" s="13">
        <f t="shared" si="19"/>
        <v>-1732.7042672885427</v>
      </c>
      <c r="U40" s="13">
        <f t="shared" si="19"/>
        <v>-1108.4203528859689</v>
      </c>
      <c r="V40" s="13">
        <f t="shared" si="19"/>
        <v>-821.74346286043158</v>
      </c>
      <c r="W40" s="13">
        <f t="shared" si="19"/>
        <v>-1001.0286449141654</v>
      </c>
      <c r="X40" s="13">
        <f t="shared" si="19"/>
        <v>-1026.1960184486902</v>
      </c>
      <c r="Y40" s="13">
        <f t="shared" si="19"/>
        <v>-1401.7591483811757</v>
      </c>
      <c r="Z40" s="13">
        <f t="shared" si="19"/>
        <v>-1336.2799500070698</v>
      </c>
      <c r="AA40" s="13">
        <f t="shared" si="19"/>
        <v>-1211.2830789402071</v>
      </c>
      <c r="AB40" s="13">
        <f t="shared" si="19"/>
        <v>-702.0003104250585</v>
      </c>
      <c r="AC40" s="13">
        <f t="shared" si="19"/>
        <v>-913.37160448296277</v>
      </c>
      <c r="AD40" s="13">
        <f t="shared" si="19"/>
        <v>-321.50144609415327</v>
      </c>
      <c r="AE40" s="13">
        <f t="shared" si="19"/>
        <v>-777.75170491244944</v>
      </c>
      <c r="AF40" s="13">
        <f t="shared" si="19"/>
        <v>-886.38916971907554</v>
      </c>
      <c r="AG40" s="13">
        <f t="shared" si="19"/>
        <v>-1015.5867110065943</v>
      </c>
      <c r="AH40" s="13">
        <f t="shared" si="19"/>
        <v>-1216.9487981380064</v>
      </c>
      <c r="AI40" s="13">
        <f t="shared" si="19"/>
        <v>-709.88966649751103</v>
      </c>
      <c r="AJ40" s="13">
        <f t="shared" si="19"/>
        <v>-637.65600744769813</v>
      </c>
      <c r="AK40" s="13">
        <f t="shared" si="19"/>
        <v>-688.86473403920604</v>
      </c>
      <c r="AL40" s="13">
        <f t="shared" si="19"/>
        <v>-1187.1680760774971</v>
      </c>
      <c r="AM40" s="13">
        <f t="shared" si="19"/>
        <v>-918.19876095889003</v>
      </c>
      <c r="AN40" s="13">
        <f t="shared" si="19"/>
        <v>-1115.910329772606</v>
      </c>
      <c r="AO40" s="13">
        <f t="shared" si="19"/>
        <v>-833.47935932214455</v>
      </c>
      <c r="AP40" s="13">
        <f t="shared" si="19"/>
        <v>-842.79123640394869</v>
      </c>
      <c r="AQ40" s="13">
        <f t="shared" si="19"/>
        <v>-538.03228362333437</v>
      </c>
      <c r="AR40" s="13">
        <f t="shared" si="19"/>
        <v>-745.58391081256423</v>
      </c>
      <c r="AS40" s="13">
        <f t="shared" si="19"/>
        <v>-499.27376589575118</v>
      </c>
      <c r="AT40" s="13">
        <f t="shared" si="19"/>
        <v>-415.34401454955395</v>
      </c>
      <c r="AU40" s="13">
        <f t="shared" si="19"/>
        <v>-239.23210280308393</v>
      </c>
      <c r="AV40" s="13">
        <f t="shared" si="19"/>
        <v>-506.20084360120597</v>
      </c>
      <c r="AW40" s="13">
        <f t="shared" si="19"/>
        <v>-745.5068627662489</v>
      </c>
      <c r="AX40" s="13">
        <f t="shared" si="19"/>
        <v>-902.57849695596303</v>
      </c>
      <c r="AY40" s="13">
        <f t="shared" si="19"/>
        <v>-1026.1783241548396</v>
      </c>
      <c r="AZ40" s="13">
        <f t="shared" si="19"/>
        <v>-920.91548742313626</v>
      </c>
      <c r="BA40" s="13">
        <f t="shared" si="19"/>
        <v>-1117.322146850657</v>
      </c>
      <c r="BB40" s="13">
        <f t="shared" si="19"/>
        <v>-1234.1780215578851</v>
      </c>
      <c r="BC40" s="13">
        <f t="shared" si="19"/>
        <v>-398.57377461526852</v>
      </c>
      <c r="BD40" s="13">
        <f t="shared" si="19"/>
        <v>164.13515398162718</v>
      </c>
      <c r="BE40" s="13">
        <f t="shared" si="19"/>
        <v>103.29542864586111</v>
      </c>
      <c r="BF40" s="13">
        <f t="shared" si="19"/>
        <v>-30.367415676318188</v>
      </c>
      <c r="BG40" s="13">
        <f t="shared" si="19"/>
        <v>198.37858960182729</v>
      </c>
      <c r="BH40" s="13">
        <f t="shared" si="19"/>
        <v>-84.581243224837664</v>
      </c>
      <c r="BI40" s="13">
        <f t="shared" si="19"/>
        <v>-314.14061449175966</v>
      </c>
      <c r="BJ40" s="13">
        <f t="shared" si="19"/>
        <v>320.32765223483341</v>
      </c>
      <c r="BK40" s="13">
        <f t="shared" si="19"/>
        <v>30.618944158633838</v>
      </c>
      <c r="BL40" s="13">
        <f t="shared" si="19"/>
        <v>428.60360236528925</v>
      </c>
      <c r="BM40" s="13">
        <f t="shared" si="19"/>
        <v>103.8916046735838</v>
      </c>
      <c r="BN40" s="13">
        <f t="shared" si="19"/>
        <v>182.21198089510318</v>
      </c>
      <c r="BO40" s="13">
        <f t="shared" ref="BO40:CD40" si="20">BO41+BO42+BO43</f>
        <v>313.03885293516311</v>
      </c>
      <c r="BP40" s="13">
        <f t="shared" si="20"/>
        <v>296.27228550324617</v>
      </c>
      <c r="BQ40" s="13">
        <f t="shared" si="20"/>
        <v>446.74242487253468</v>
      </c>
      <c r="BR40" s="13">
        <f t="shared" si="20"/>
        <v>317.37376951616153</v>
      </c>
      <c r="BS40" s="13">
        <f t="shared" si="20"/>
        <v>269.50489833781228</v>
      </c>
      <c r="BT40" s="13">
        <f t="shared" si="20"/>
        <v>430.01567373839606</v>
      </c>
      <c r="BU40" s="13">
        <f t="shared" si="20"/>
        <v>110.85210302531846</v>
      </c>
      <c r="BV40" s="13">
        <f t="shared" si="20"/>
        <v>132.14014608502322</v>
      </c>
      <c r="BW40" s="13">
        <f t="shared" si="20"/>
        <v>119.68722047352787</v>
      </c>
      <c r="BX40" s="13">
        <f t="shared" si="20"/>
        <v>410.30416963809921</v>
      </c>
      <c r="BY40" s="13">
        <f t="shared" si="20"/>
        <v>-426.15699056232654</v>
      </c>
      <c r="BZ40" s="13">
        <f t="shared" si="20"/>
        <v>-182.39210302008047</v>
      </c>
      <c r="CA40" s="13">
        <f t="shared" si="20"/>
        <v>-170.90038033323648</v>
      </c>
      <c r="CB40" s="13">
        <f t="shared" si="20"/>
        <v>-217.48478147554624</v>
      </c>
      <c r="CC40" s="13">
        <f t="shared" si="20"/>
        <v>315.02162766187172</v>
      </c>
      <c r="CD40" s="13">
        <f t="shared" si="20"/>
        <v>54.897614018744093</v>
      </c>
      <c r="CE40" s="13">
        <f>CE41+CE42+CE43</f>
        <v>-305.14182805184129</v>
      </c>
      <c r="CF40" s="13">
        <f t="shared" ref="CF40:DK40" si="21">CF41+CF42+CF43</f>
        <v>-11213.463344962114</v>
      </c>
      <c r="CG40" s="13">
        <f t="shared" si="21"/>
        <v>-11027.166595597431</v>
      </c>
      <c r="CH40" s="13">
        <f t="shared" si="21"/>
        <v>-7803.4329485873777</v>
      </c>
      <c r="CI40" s="13">
        <f t="shared" si="21"/>
        <v>-7074.832847258851</v>
      </c>
      <c r="CJ40" s="13">
        <f t="shared" si="21"/>
        <v>-7500.6629112530591</v>
      </c>
      <c r="CK40" s="13">
        <f t="shared" si="21"/>
        <v>-8081.3910841970919</v>
      </c>
      <c r="CL40" s="13">
        <f t="shared" si="21"/>
        <v>-7614.2842247604658</v>
      </c>
      <c r="CM40" s="13">
        <f t="shared" si="21"/>
        <v>-6628.561101235623</v>
      </c>
      <c r="CN40" s="13">
        <f t="shared" si="21"/>
        <v>-6324.6520429219327</v>
      </c>
      <c r="CO40" s="13">
        <f t="shared" si="21"/>
        <v>-7472.5737232366446</v>
      </c>
      <c r="CP40" s="13">
        <f t="shared" si="21"/>
        <v>-8138.7775571932534</v>
      </c>
      <c r="CQ40" s="13">
        <f t="shared" si="21"/>
        <v>-8420.4033220617221</v>
      </c>
      <c r="CR40" s="13">
        <f t="shared" si="21"/>
        <v>-8511.2255713716804</v>
      </c>
      <c r="CS40" s="13">
        <f t="shared" si="21"/>
        <v>-7919.4553307830265</v>
      </c>
      <c r="CT40" s="13">
        <f t="shared" si="21"/>
        <v>-8759.8069429529387</v>
      </c>
      <c r="CU40" s="13">
        <f t="shared" si="21"/>
        <v>-8184.4641229350855</v>
      </c>
      <c r="CV40" s="13">
        <f t="shared" si="21"/>
        <v>-8396.4772147939566</v>
      </c>
      <c r="CW40" s="13">
        <f t="shared" si="21"/>
        <v>-9002.0837254515154</v>
      </c>
      <c r="CX40" s="13">
        <f t="shared" si="21"/>
        <v>-9869.0125895709189</v>
      </c>
      <c r="CY40" s="13">
        <f t="shared" si="21"/>
        <v>-9775.9787433909005</v>
      </c>
      <c r="CZ40" s="13">
        <f t="shared" si="21"/>
        <v>-9859.1737637418628</v>
      </c>
      <c r="DA40" s="13">
        <f t="shared" si="21"/>
        <v>-9203.5282023006475</v>
      </c>
      <c r="DB40" s="13">
        <f t="shared" si="21"/>
        <v>-9675.3078167313342</v>
      </c>
      <c r="DC40" s="13">
        <f t="shared" si="21"/>
        <v>-8804.3355540397843</v>
      </c>
      <c r="DD40" s="13">
        <f t="shared" si="21"/>
        <v>-8778.5311463055459</v>
      </c>
      <c r="DE40" s="13">
        <f t="shared" si="21"/>
        <v>-8941.2127915669971</v>
      </c>
      <c r="DF40" s="13">
        <f t="shared" si="21"/>
        <v>-7792.3296724922375</v>
      </c>
      <c r="DG40" s="13">
        <f t="shared" si="21"/>
        <v>-9221.2409935988744</v>
      </c>
      <c r="DH40" s="13">
        <f t="shared" si="21"/>
        <v>-8945.1148614030517</v>
      </c>
      <c r="DI40" s="13">
        <f t="shared" si="21"/>
        <v>-9629.7505864580926</v>
      </c>
      <c r="DJ40" s="13">
        <f t="shared" si="21"/>
        <v>-9130.4833658731714</v>
      </c>
      <c r="DK40" s="13">
        <f t="shared" si="21"/>
        <v>-10778.77155501896</v>
      </c>
      <c r="DL40" s="13">
        <v>-11787.327045011436</v>
      </c>
      <c r="DM40" s="13">
        <v>-12450.839350172797</v>
      </c>
      <c r="DN40" s="13">
        <v>-12289.612945984154</v>
      </c>
      <c r="DO40" s="13">
        <v>-14650.404958219131</v>
      </c>
      <c r="DP40" s="13">
        <v>-14956.692913777273</v>
      </c>
      <c r="DQ40" s="13">
        <v>-14436.361176310067</v>
      </c>
      <c r="DR40" s="13">
        <v>-14963.689997566516</v>
      </c>
      <c r="DS40" s="13">
        <v>-14454.340232880697</v>
      </c>
      <c r="DT40" s="13">
        <v>-14608.600562147007</v>
      </c>
      <c r="DU40" s="13">
        <v>-14098.065120316429</v>
      </c>
      <c r="DV40" s="13">
        <v>-13760.677927462622</v>
      </c>
      <c r="DW40" s="13">
        <v>-14707.509213826303</v>
      </c>
      <c r="DX40" s="13">
        <v>-13827.005997455059</v>
      </c>
      <c r="DY40" s="13">
        <v>-12494.85277774566</v>
      </c>
      <c r="DZ40" s="13">
        <v>-11934.904594323314</v>
      </c>
      <c r="EA40" s="147">
        <v>-10967.863309278842</v>
      </c>
      <c r="EB40" s="147">
        <v>-10337.69382020239</v>
      </c>
      <c r="EC40" s="161">
        <v>-11104.728587215328</v>
      </c>
      <c r="ED40" s="161">
        <v>-11074.555402779719</v>
      </c>
      <c r="EE40" s="161">
        <v>-10038.952296682237</v>
      </c>
      <c r="EF40" s="161">
        <v>-10567.980196305652</v>
      </c>
      <c r="EG40" s="161">
        <v>-12944.115147054377</v>
      </c>
      <c r="EH40" s="161">
        <v>-14193.134288849458</v>
      </c>
      <c r="EI40" s="161">
        <v>-14079.358132628015</v>
      </c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</row>
    <row r="41" spans="1:176" s="36" customFormat="1" ht="15" x14ac:dyDescent="0.25">
      <c r="A41" s="35"/>
      <c r="B41" s="81" t="s">
        <v>231</v>
      </c>
      <c r="C41" s="13">
        <f>'[1]STA-3SG'!G79</f>
        <v>-48.280771739998983</v>
      </c>
      <c r="D41" s="13">
        <f>'[1]STA-3SG'!H79</f>
        <v>50.29403468000001</v>
      </c>
      <c r="E41" s="13">
        <f>'[1]STA-3SG'!I79</f>
        <v>13.172267579997992</v>
      </c>
      <c r="F41" s="13">
        <f>'[1]STA-3SG'!J79</f>
        <v>-1.2174436200000436</v>
      </c>
      <c r="G41" s="13">
        <f>'[1]STA-3SG'!K79</f>
        <v>-17.180679790000976</v>
      </c>
      <c r="H41" s="13">
        <f>'[1]STA-3SG'!L79</f>
        <v>-12.018936139999994</v>
      </c>
      <c r="I41" s="13">
        <f>'[1]STA-3SG'!M79</f>
        <v>-11.375776879999037</v>
      </c>
      <c r="J41" s="13">
        <f>'[1]STA-3SG'!N79</f>
        <v>35.889003079999974</v>
      </c>
      <c r="K41" s="13">
        <f>'[1]STA-3SG'!O79</f>
        <v>-77.194354520001042</v>
      </c>
      <c r="L41" s="13">
        <f>'[1]STA-3SG'!P79</f>
        <v>291.09411319999901</v>
      </c>
      <c r="M41" s="13">
        <f>'[1]STA-3SG'!Q79</f>
        <v>20.297217900002057</v>
      </c>
      <c r="N41" s="13">
        <f>'[1]STA-3SG'!R79</f>
        <v>-23.786672939999015</v>
      </c>
      <c r="O41" s="13">
        <f>'[1]STA-3SG'!S79</f>
        <v>-11.238828449998984</v>
      </c>
      <c r="P41" s="13">
        <f>'[1]STA-3SG'!T79</f>
        <v>75.796689659999998</v>
      </c>
      <c r="Q41" s="13">
        <f>'[1]STA-3SG'!U79</f>
        <v>-27.062590549999999</v>
      </c>
      <c r="R41" s="13">
        <f>'[1]STA-3SG'!V79</f>
        <v>-45.862494790001023</v>
      </c>
      <c r="S41" s="13">
        <f>'[1]STA-3SG'!W79</f>
        <v>-65.355604389999996</v>
      </c>
      <c r="T41" s="13">
        <f>'[1]STA-3SG'!X79</f>
        <v>-65.537844090001983</v>
      </c>
      <c r="U41" s="13">
        <f>'[1]STA-3SG'!Y79</f>
        <v>-63.323574910000026</v>
      </c>
      <c r="V41" s="13">
        <f>'[1]STA-3SG'!Z79</f>
        <v>-81.520906849999022</v>
      </c>
      <c r="W41" s="13">
        <f>'[1]STA-3SG'!AA79</f>
        <v>-81.535853150001017</v>
      </c>
      <c r="X41" s="13">
        <f>'[1]STA-3SG'!AB79</f>
        <v>-37.107200599999949</v>
      </c>
      <c r="Y41" s="13">
        <f>'[1]STA-3SG'!AC79</f>
        <v>-70.372260850000032</v>
      </c>
      <c r="Z41" s="13">
        <f>'[1]STA-3SG'!AD79</f>
        <v>-84.077666030001978</v>
      </c>
      <c r="AA41" s="13">
        <f>'[1]STA-3SG'!AE79</f>
        <v>-67.592325280001972</v>
      </c>
      <c r="AB41" s="13">
        <f>'[1]STA-3SG'!AF79</f>
        <v>-69.652175400001994</v>
      </c>
      <c r="AC41" s="13">
        <f>'[1]STA-3SG'!AG79</f>
        <v>-72.017858070000983</v>
      </c>
      <c r="AD41" s="13">
        <f>'[1]STA-3SG'!AH79</f>
        <v>123.836959949999</v>
      </c>
      <c r="AE41" s="13">
        <f>'[1]STA-3SG'!AI79</f>
        <v>220.92209756</v>
      </c>
      <c r="AF41" s="13">
        <f>'[1]STA-3SG'!AJ79</f>
        <v>213.74067230999998</v>
      </c>
      <c r="AG41" s="13">
        <f>'[1]STA-3SG'!AK79</f>
        <v>233.36057276000102</v>
      </c>
      <c r="AH41" s="13">
        <f>'[1]STA-3SG'!AL79</f>
        <v>130.65060401999898</v>
      </c>
      <c r="AI41" s="13">
        <f>'[1]STA-3SG'!AM79</f>
        <v>84.823333230003016</v>
      </c>
      <c r="AJ41" s="13">
        <f>'[1]STA-3SG'!AN79</f>
        <v>199.49083329000302</v>
      </c>
      <c r="AK41" s="13">
        <f>'[1]STA-3SG'!AO79</f>
        <v>247.82562019000005</v>
      </c>
      <c r="AL41" s="13">
        <f>'[1]STA-3SG'!AP79</f>
        <v>232.858043179996</v>
      </c>
      <c r="AM41" s="13">
        <f>'[1]STA-3SG'!AQ79</f>
        <v>243.41320668000196</v>
      </c>
      <c r="AN41" s="13">
        <f>'[1]STA-3SG'!AR79</f>
        <v>248.73652259999895</v>
      </c>
      <c r="AO41" s="13">
        <f>'[1]STA-3SG'!AS79</f>
        <v>240.65506345000102</v>
      </c>
      <c r="AP41" s="13">
        <f>'[1]STA-3SG'!AT79</f>
        <v>172.26395384000006</v>
      </c>
      <c r="AQ41" s="13">
        <f>'[1]STA-3SG'!AU79</f>
        <v>202.49455703999999</v>
      </c>
      <c r="AR41" s="13">
        <f>'[1]STA-3SG'!AV79</f>
        <v>429.95735450000188</v>
      </c>
      <c r="AS41" s="13">
        <f>'[1]STA-3SG'!AW79</f>
        <v>-65.227352190005007</v>
      </c>
      <c r="AT41" s="13">
        <f>'[1]STA-3SG'!AX79</f>
        <v>-94.035166410001978</v>
      </c>
      <c r="AU41" s="13">
        <f>'[1]STA-3SG'!AY79</f>
        <v>-86.267647539998052</v>
      </c>
      <c r="AV41" s="13">
        <f>'[1]STA-3SG'!AZ79</f>
        <v>-9.7331809400009206</v>
      </c>
      <c r="AW41" s="13">
        <f>'[1]STA-3SG'!BA79</f>
        <v>-27.890738119997948</v>
      </c>
      <c r="AX41" s="13">
        <f>'[1]STA-3SG'!BB79</f>
        <v>-22.954720739999999</v>
      </c>
      <c r="AY41" s="13">
        <f>'[1]STA-3SG'!BC79</f>
        <v>-154.21255771999898</v>
      </c>
      <c r="AZ41" s="13">
        <f>'[1]STA-3SG'!BD79</f>
        <v>-326.41376875000191</v>
      </c>
      <c r="BA41" s="13">
        <f>'[1]STA-3SG'!BE79</f>
        <v>-386.160412029996</v>
      </c>
      <c r="BB41" s="13">
        <f>'[1]STA-3SG'!BF79</f>
        <v>-278.59340961999806</v>
      </c>
      <c r="BC41" s="13">
        <f>'[1]STA-3SG'!BG79</f>
        <v>-127.5992329000012</v>
      </c>
      <c r="BD41" s="13">
        <f>'[1]STA-3SG'!BH79</f>
        <v>132.3076686200011</v>
      </c>
      <c r="BE41" s="13">
        <f>'[1]STA-3SG'!BI79</f>
        <v>120.66739836602915</v>
      </c>
      <c r="BF41" s="13">
        <f>'[1]STA-3SG'!BJ79</f>
        <v>215.6847666799971</v>
      </c>
      <c r="BG41" s="13">
        <f>'[1]STA-3SG'!BK79</f>
        <v>237.21176904000322</v>
      </c>
      <c r="BH41" s="13">
        <f>'[1]STA-3SG'!BL79</f>
        <v>-12.811844390000715</v>
      </c>
      <c r="BI41" s="13">
        <f>'[1]STA-3SG'!BM79</f>
        <v>-178.75996295999926</v>
      </c>
      <c r="BJ41" s="13">
        <f>'[1]STA-3SG'!BN79</f>
        <v>1.0853747400021803</v>
      </c>
      <c r="BK41" s="13">
        <f>'[1]STA-3SG'!BO79</f>
        <v>33.907823949999965</v>
      </c>
      <c r="BL41" s="13">
        <f>'[1]STA-3SG'!BP79</f>
        <v>13.506951609997714</v>
      </c>
      <c r="BM41" s="13">
        <f>'[1]STA-3SG'!BQ79</f>
        <v>-64.205224599998246</v>
      </c>
      <c r="BN41" s="13">
        <f>'[1]STA-3SG'!BR79</f>
        <v>251.57054765000305</v>
      </c>
      <c r="BO41" s="13">
        <f>'[1]STA-3SG'!BS79</f>
        <v>370.17649682999701</v>
      </c>
      <c r="BP41" s="13">
        <f>'[1]STA-3SG'!BT79</f>
        <v>270.88026457000313</v>
      </c>
      <c r="BQ41" s="13">
        <f>'[1]STA-3SG'!BU79</f>
        <v>334.20911445000218</v>
      </c>
      <c r="BR41" s="13">
        <f>'[1]STA-3SG'!BV79</f>
        <v>128.03456675999689</v>
      </c>
      <c r="BS41" s="13">
        <f>'[1]STA-3SG'!BW79</f>
        <v>144.77868881999973</v>
      </c>
      <c r="BT41" s="13">
        <f>'[1]STA-3SG'!BX79</f>
        <v>261.28552403999981</v>
      </c>
      <c r="BU41" s="13">
        <f>'[1]STA-3SG'!BY79</f>
        <v>-4.9267675999989251</v>
      </c>
      <c r="BV41" s="13">
        <f>'[1]STA-3SG'!BZ79</f>
        <v>-81.459357409990957</v>
      </c>
      <c r="BW41" s="13">
        <f>'[1]STA-3SG'!CA79</f>
        <v>-83.343481610003778</v>
      </c>
      <c r="BX41" s="13">
        <f>'[1]STA-3SG'!CB79</f>
        <v>0.28454934999706438</v>
      </c>
      <c r="BY41" s="13">
        <f>'[1]STA-3SG'!CC79</f>
        <v>-3.6027032800018333</v>
      </c>
      <c r="BZ41" s="13">
        <f>'[1]STA-3SG'!CD79</f>
        <v>78.681566280002016</v>
      </c>
      <c r="CA41" s="13">
        <f>'[1]STA-3SG'!CE79</f>
        <v>-79.627133609996008</v>
      </c>
      <c r="CB41" s="13">
        <f>'[1]STA-3SG'!CF79</f>
        <v>-160.66498455999999</v>
      </c>
      <c r="CC41" s="13">
        <f>'[1]STA-3SG'!CG79</f>
        <v>-34.983868519995269</v>
      </c>
      <c r="CD41" s="13">
        <f>'[1]STA-3SG'!CH79</f>
        <v>-44.315322806207959</v>
      </c>
      <c r="CE41" s="13">
        <f>'[1]STA-3SG'!CI79</f>
        <v>-15.961582250818708</v>
      </c>
      <c r="CF41" s="13">
        <f>'[1]STA-3SG'!CJ79</f>
        <v>-203.17893435144939</v>
      </c>
      <c r="CG41" s="13">
        <f>'[1]STA-3SG'!CK79</f>
        <v>-165.221555633972</v>
      </c>
      <c r="CH41" s="13">
        <f>'[1]STA-3SG'!CL79</f>
        <v>-1180.7692100737097</v>
      </c>
      <c r="CI41" s="13">
        <f>'[1]STA-3SG'!CM79</f>
        <v>-114.47832037603879</v>
      </c>
      <c r="CJ41" s="13">
        <f>'[1]STA-3SG'!CN79</f>
        <v>-150.75093348807451</v>
      </c>
      <c r="CK41" s="13">
        <f>'[1]STA-3SG'!CO79</f>
        <v>-6.3667533904957452</v>
      </c>
      <c r="CL41" s="13">
        <f>'[1]STA-3SG'!CP79</f>
        <v>-158.25664944097034</v>
      </c>
      <c r="CM41" s="13">
        <f>'[1]STA-3SG'!CQ79</f>
        <v>22.755854267955371</v>
      </c>
      <c r="CN41" s="13">
        <f>'[1]STA-3SG'!CR79</f>
        <v>-87.575130836489933</v>
      </c>
      <c r="CO41" s="13">
        <f>'[1]STA-3SG'!CS79</f>
        <v>188.22908687650983</v>
      </c>
      <c r="CP41" s="13">
        <f>'[1]STA-3SG'!CT79</f>
        <v>107.61004907000466</v>
      </c>
      <c r="CQ41" s="13">
        <f>'[1]STA-3SG'!CU79</f>
        <v>-138.65370486000242</v>
      </c>
      <c r="CR41" s="13">
        <f>'[1]STA-3SG'!CV79</f>
        <v>-93.652652349993218</v>
      </c>
      <c r="CS41" s="13">
        <f>'[1]STA-3SG'!CW79</f>
        <v>103.63640970000066</v>
      </c>
      <c r="CT41" s="13">
        <f>'[1]STA-3SG'!CX79</f>
        <v>160.19830773000098</v>
      </c>
      <c r="CU41" s="13">
        <f>'[1]STA-3SG'!CY79</f>
        <v>192.31111104000399</v>
      </c>
      <c r="CV41" s="13">
        <f>'[1]STA-3SG'!CZ79</f>
        <v>406.32733748000101</v>
      </c>
      <c r="CW41" s="13">
        <f>'[1]STA-3SG'!DA79</f>
        <v>23.381601359991969</v>
      </c>
      <c r="CX41" s="13">
        <f>'[1]STA-3SG'!DB79</f>
        <v>106.10773509999541</v>
      </c>
      <c r="CY41" s="13">
        <f>'[1]STA-3SG'!DC79</f>
        <v>-14.89564197000287</v>
      </c>
      <c r="CZ41" s="13">
        <f>'[1]STA-3SG'!DD79</f>
        <v>41.563572360002823</v>
      </c>
      <c r="DA41" s="13">
        <f>'[1]STA-3SG'!DE79</f>
        <v>27.88869838000096</v>
      </c>
      <c r="DB41" s="13">
        <f>'[1]STA-3SG'!DF79</f>
        <v>-45.59950867000164</v>
      </c>
      <c r="DC41" s="13">
        <f>'[1]STA-3SG'!DG79</f>
        <v>96.221478000004993</v>
      </c>
      <c r="DD41" s="13">
        <f>'[1]STA-3SG'!DH79</f>
        <v>330.36028213000702</v>
      </c>
      <c r="DE41" s="13">
        <f>'[1]STA-3SG'!DI79</f>
        <v>302.61246914000151</v>
      </c>
      <c r="DF41" s="13">
        <f>'[1]STA-3SG'!DJ79</f>
        <v>-88.205098850006394</v>
      </c>
      <c r="DG41" s="13">
        <f>'[1]STA-3SG'!DK79</f>
        <v>-147.82740540000114</v>
      </c>
      <c r="DH41" s="13">
        <f>'[1]STA-3SG'!DL79</f>
        <v>-102.0595961100029</v>
      </c>
      <c r="DI41" s="13">
        <f>'[1]STA-3SG'!DM79</f>
        <v>-221.48909927000162</v>
      </c>
      <c r="DJ41" s="13">
        <f>'[1]STA-3SG'!DN79</f>
        <v>-226.08424536000672</v>
      </c>
      <c r="DK41" s="13">
        <f>'[1]STA-3SG'!DO79</f>
        <v>-445.61621836999257</v>
      </c>
      <c r="DL41" s="13">
        <v>-777.35882227000741</v>
      </c>
      <c r="DM41" s="13">
        <v>-706.89358208001227</v>
      </c>
      <c r="DN41" s="13">
        <v>-600.37783856999363</v>
      </c>
      <c r="DO41" s="13">
        <v>-696.07482111001082</v>
      </c>
      <c r="DP41" s="13">
        <v>-674.53409186999852</v>
      </c>
      <c r="DQ41" s="13">
        <v>-769.06870563000655</v>
      </c>
      <c r="DR41" s="13">
        <v>-667.48534674000484</v>
      </c>
      <c r="DS41" s="13">
        <v>-601.69085501000245</v>
      </c>
      <c r="DT41" s="13">
        <v>-596.97267194999722</v>
      </c>
      <c r="DU41" s="13">
        <v>-682.74589037999942</v>
      </c>
      <c r="DV41" s="13">
        <v>-622.67493988000354</v>
      </c>
      <c r="DW41" s="13">
        <v>-609.18367123001497</v>
      </c>
      <c r="DX41" s="13">
        <v>-742.84476013000142</v>
      </c>
      <c r="DY41" s="13">
        <v>-828.4078272900108</v>
      </c>
      <c r="DZ41" s="13">
        <v>-495.39608117999563</v>
      </c>
      <c r="EA41" s="147">
        <v>-836.72202614001492</v>
      </c>
      <c r="EB41" s="147">
        <v>-886.9296681699974</v>
      </c>
      <c r="EC41" s="161">
        <v>-378.16057221001091</v>
      </c>
      <c r="ED41" s="161">
        <v>-799.28338128999042</v>
      </c>
      <c r="EE41" s="161">
        <v>-463.26978454997857</v>
      </c>
      <c r="EF41" s="161">
        <v>-316.09427818001666</v>
      </c>
      <c r="EG41" s="161">
        <v>-439.51082645998446</v>
      </c>
      <c r="EH41" s="161">
        <v>-896.17811746002269</v>
      </c>
      <c r="EI41" s="161">
        <v>-1402.5426554799926</v>
      </c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</row>
    <row r="42" spans="1:176" s="36" customFormat="1" ht="15" x14ac:dyDescent="0.25">
      <c r="A42" s="35"/>
      <c r="B42" s="82" t="s">
        <v>232</v>
      </c>
      <c r="C42" s="13">
        <f>'[1]STA-3SG'!G87</f>
        <v>-167.77329340410722</v>
      </c>
      <c r="D42" s="13">
        <f>'[1]STA-3SG'!H87</f>
        <v>-169.38783838250598</v>
      </c>
      <c r="E42" s="13">
        <f>'[1]STA-3SG'!I87</f>
        <v>-168.67576510553667</v>
      </c>
      <c r="F42" s="13">
        <f>'[1]STA-3SG'!J87</f>
        <v>-170.74586066810704</v>
      </c>
      <c r="G42" s="13">
        <f>'[1]STA-3SG'!K87</f>
        <v>-171.48015476455393</v>
      </c>
      <c r="H42" s="13">
        <f>'[1]STA-3SG'!L87</f>
        <v>-174.59683626700019</v>
      </c>
      <c r="I42" s="13">
        <f>'[1]STA-3SG'!M87</f>
        <v>-175.86996384269446</v>
      </c>
      <c r="J42" s="13">
        <f>'[1]STA-3SG'!N87</f>
        <v>-175.01645875533492</v>
      </c>
      <c r="K42" s="13">
        <f>'[1]STA-3SG'!O87</f>
        <v>-178.87318165581641</v>
      </c>
      <c r="L42" s="13">
        <f>'[1]STA-3SG'!P87</f>
        <v>-174.48388730925993</v>
      </c>
      <c r="M42" s="13">
        <f>'[1]STA-3SG'!Q87</f>
        <v>-173.97239503605365</v>
      </c>
      <c r="N42" s="13">
        <f>'[1]STA-3SG'!R87</f>
        <v>-178.46688100669479</v>
      </c>
      <c r="O42" s="13">
        <f>'[1]STA-3SG'!S87</f>
        <v>-173.34047097512706</v>
      </c>
      <c r="P42" s="13">
        <f>'[1]STA-3SG'!T87</f>
        <v>-168.07911679441889</v>
      </c>
      <c r="Q42" s="13">
        <f>'[1]STA-3SG'!U87</f>
        <v>-172.04706876389133</v>
      </c>
      <c r="R42" s="13">
        <f>'[1]STA-3SG'!V87</f>
        <v>-169.62770851363481</v>
      </c>
      <c r="S42" s="13">
        <f>'[1]STA-3SG'!W87</f>
        <v>-169.79633921615221</v>
      </c>
      <c r="T42" s="13">
        <f>'[1]STA-3SG'!X87</f>
        <v>-166.58115058855066</v>
      </c>
      <c r="U42" s="13">
        <f>'[1]STA-3SG'!Y87</f>
        <v>-169.52376955596844</v>
      </c>
      <c r="V42" s="13">
        <f>'[1]STA-3SG'!Z87</f>
        <v>-164.29522809044241</v>
      </c>
      <c r="W42" s="13">
        <f>'[1]STA-3SG'!AA87</f>
        <v>-164.72168476416417</v>
      </c>
      <c r="X42" s="13">
        <f>'[1]STA-3SG'!AB87</f>
        <v>-159.43296286869054</v>
      </c>
      <c r="Y42" s="13">
        <f>'[1]STA-3SG'!AC87</f>
        <v>-157.34859283117618</v>
      </c>
      <c r="Z42" s="13">
        <f>'[1]STA-3SG'!AD87</f>
        <v>-157.01926485706866</v>
      </c>
      <c r="AA42" s="13">
        <f>'[1]STA-3SG'!AE87</f>
        <v>-159.12641560020515</v>
      </c>
      <c r="AB42" s="13">
        <f>'[1]STA-3SG'!AF87</f>
        <v>-158.64917323505688</v>
      </c>
      <c r="AC42" s="13">
        <f>'[1]STA-3SG'!AG87</f>
        <v>-159.39874638296214</v>
      </c>
      <c r="AD42" s="13">
        <f>'[1]STA-3SG'!AH87</f>
        <v>-320.42102704415231</v>
      </c>
      <c r="AE42" s="13">
        <f>'[1]STA-3SG'!AI87</f>
        <v>-429.1300317724598</v>
      </c>
      <c r="AF42" s="13">
        <f>'[1]STA-3SG'!AJ87</f>
        <v>-475.20947416907512</v>
      </c>
      <c r="AG42" s="13">
        <f>'[1]STA-3SG'!AK87</f>
        <v>-486.31376104659489</v>
      </c>
      <c r="AH42" s="13">
        <f>'[1]STA-3SG'!AL87</f>
        <v>-513.82287943800566</v>
      </c>
      <c r="AI42" s="13">
        <f>'[1]STA-3SG'!AM87</f>
        <v>-509.43404388751384</v>
      </c>
      <c r="AJ42" s="13">
        <f>'[1]STA-3SG'!AN87</f>
        <v>-568.59635864770109</v>
      </c>
      <c r="AK42" s="13">
        <f>'[1]STA-3SG'!AO87</f>
        <v>-599.36131951920572</v>
      </c>
      <c r="AL42" s="13">
        <f>'[1]STA-3SG'!AP87</f>
        <v>-596.85991329749322</v>
      </c>
      <c r="AM42" s="13">
        <f>'[1]STA-3SG'!AQ87</f>
        <v>-144.87766740889259</v>
      </c>
      <c r="AN42" s="13">
        <f>'[1]STA-3SG'!AR87</f>
        <v>-141.82104669260468</v>
      </c>
      <c r="AO42" s="13">
        <f>'[1]STA-3SG'!AS87</f>
        <v>-150.02561709214609</v>
      </c>
      <c r="AP42" s="13">
        <f>'[1]STA-3SG'!AT87</f>
        <v>-148.88292341395888</v>
      </c>
      <c r="AQ42" s="13">
        <f>'[1]STA-3SG'!AU87</f>
        <v>-147.93057962460767</v>
      </c>
      <c r="AR42" s="13">
        <f>'[1]STA-3SG'!AV87</f>
        <v>-148.2628026089464</v>
      </c>
      <c r="AS42" s="13">
        <f>'[1]STA-3SG'!AW87</f>
        <v>-150.07762625154996</v>
      </c>
      <c r="AT42" s="13">
        <f>'[1]STA-3SG'!AX87</f>
        <v>-145.54432939955211</v>
      </c>
      <c r="AU42" s="13">
        <f>'[1]STA-3SG'!AY87</f>
        <v>-134.58792651308585</v>
      </c>
      <c r="AV42" s="13">
        <f>'[1]STA-3SG'!AZ87</f>
        <v>-133.67835412120496</v>
      </c>
      <c r="AW42" s="13">
        <f>'[1]STA-3SG'!BA87</f>
        <v>-84.118792876251092</v>
      </c>
      <c r="AX42" s="13">
        <f>'[1]STA-3SG'!BB87</f>
        <v>-135.54555386241324</v>
      </c>
      <c r="AY42" s="13">
        <f>'[1]STA-3SG'!BC87</f>
        <v>-135.77820273483104</v>
      </c>
      <c r="AZ42" s="13">
        <f>'[1]STA-3SG'!BD87</f>
        <v>-132.25186513313434</v>
      </c>
      <c r="BA42" s="13">
        <f>'[1]STA-3SG'!BE87</f>
        <v>-132.16292872065131</v>
      </c>
      <c r="BB42" s="13">
        <f>'[1]STA-3SG'!BF87</f>
        <v>-133.60529471788746</v>
      </c>
      <c r="BC42" s="13">
        <f>'[1]STA-3SG'!BG87</f>
        <v>-140.61156053526719</v>
      </c>
      <c r="BD42" s="13">
        <f>'[1]STA-3SG'!BH87</f>
        <v>-144.7407567183738</v>
      </c>
      <c r="BE42" s="13">
        <f>'[1]STA-3SG'!BI87</f>
        <v>-144.43584615016798</v>
      </c>
      <c r="BF42" s="13">
        <f>'[1]STA-3SG'!BJ87</f>
        <v>-146.08986581631498</v>
      </c>
      <c r="BG42" s="13">
        <f>'[1]STA-3SG'!BK87</f>
        <v>-109.672130278176</v>
      </c>
      <c r="BH42" s="13">
        <f>'[1]STA-3SG'!BL87</f>
        <v>-147.48665190606997</v>
      </c>
      <c r="BI42" s="13">
        <f>'[1]STA-3SG'!BM87</f>
        <v>-152.6244264517648</v>
      </c>
      <c r="BJ42" s="13">
        <f>'[1]STA-3SG'!BN87</f>
        <v>-153.2901776955795</v>
      </c>
      <c r="BK42" s="13">
        <f>'[1]STA-3SG'!BO87</f>
        <v>-149.63131276526138</v>
      </c>
      <c r="BL42" s="13">
        <f>'[1]STA-3SG'!BP87</f>
        <v>-150.23115912676317</v>
      </c>
      <c r="BM42" s="13">
        <f>'[1]STA-3SG'!BQ87</f>
        <v>-150.55433055052771</v>
      </c>
      <c r="BN42" s="13">
        <f>'[1]STA-3SG'!BR87</f>
        <v>-151.54081077489974</v>
      </c>
      <c r="BO42" s="13">
        <f>'[1]STA-3SG'!BS87</f>
        <v>-171.1075441278474</v>
      </c>
      <c r="BP42" s="13">
        <f>'[1]STA-3SG'!BT87</f>
        <v>-151.19037676565401</v>
      </c>
      <c r="BQ42" s="13">
        <f>'[1]STA-3SG'!BU87</f>
        <v>-147.9069639629696</v>
      </c>
      <c r="BR42" s="13">
        <f>'[1]STA-3SG'!BV87</f>
        <v>-149.64700748265551</v>
      </c>
      <c r="BS42" s="13">
        <f>'[1]STA-3SG'!BW87</f>
        <v>-164.8633112563875</v>
      </c>
      <c r="BT42" s="13">
        <f>'[1]STA-3SG'!BX87</f>
        <v>-152.97385370831552</v>
      </c>
      <c r="BU42" s="13">
        <f>'[1]STA-3SG'!BY87</f>
        <v>-150.92364966427124</v>
      </c>
      <c r="BV42" s="13">
        <f>'[1]STA-3SG'!BZ87</f>
        <v>-129.65358100234999</v>
      </c>
      <c r="BW42" s="13">
        <f>'[1]STA-3SG'!CA87</f>
        <v>-143.9716908338653</v>
      </c>
      <c r="BX42" s="13">
        <f>'[1]STA-3SG'!CB87</f>
        <v>-137.39677943614504</v>
      </c>
      <c r="BY42" s="13">
        <f>'[1]STA-3SG'!CC87</f>
        <v>-136.724730078215</v>
      </c>
      <c r="BZ42" s="13">
        <f>'[1]STA-3SG'!CD87</f>
        <v>-132.00523422411999</v>
      </c>
      <c r="CA42" s="13">
        <f>'[1]STA-3SG'!CE87</f>
        <v>-129.67458688091082</v>
      </c>
      <c r="CB42" s="13">
        <f>'[1]STA-3SG'!CF87</f>
        <v>-130.2879404330788</v>
      </c>
      <c r="CC42" s="13">
        <f>'[1]STA-3SG'!CG87</f>
        <v>-129.58840808412594</v>
      </c>
      <c r="CD42" s="13">
        <f>'[1]STA-3SG'!CH87</f>
        <v>-127.45608429633151</v>
      </c>
      <c r="CE42" s="13">
        <f>'[1]STA-3SG'!CI87</f>
        <v>-137.40687014555954</v>
      </c>
      <c r="CF42" s="13">
        <f>'[1]STA-3SG'!CJ87</f>
        <v>-1462.5522646930654</v>
      </c>
      <c r="CG42" s="13">
        <f>'[1]STA-3SG'!CK87</f>
        <v>-1426.8249662757401</v>
      </c>
      <c r="CH42" s="13">
        <f>'[1]STA-3SG'!CL87</f>
        <v>-1310.6711982546208</v>
      </c>
      <c r="CI42" s="13">
        <f>'[1]STA-3SG'!CM87</f>
        <v>-1235.8958485100673</v>
      </c>
      <c r="CJ42" s="13">
        <f>'[1]STA-3SG'!CN87</f>
        <v>-1172.1568998170756</v>
      </c>
      <c r="CK42" s="13">
        <f>'[1]STA-3SG'!CO87</f>
        <v>-1147.8600090635096</v>
      </c>
      <c r="CL42" s="13">
        <f>'[1]STA-3SG'!CP87</f>
        <v>-1159.5900819698084</v>
      </c>
      <c r="CM42" s="13">
        <f>'[1]STA-3SG'!CQ87</f>
        <v>67.637041087565564</v>
      </c>
      <c r="CN42" s="13">
        <f>'[1]STA-3SG'!CR87</f>
        <v>381.65421599752261</v>
      </c>
      <c r="CO42" s="13">
        <f>'[1]STA-3SG'!CS87</f>
        <v>421.9852641505027</v>
      </c>
      <c r="CP42" s="13">
        <f>'[1]STA-3SG'!CT87</f>
        <v>440.68935370444456</v>
      </c>
      <c r="CQ42" s="13">
        <f>'[1]STA-3SG'!CU87</f>
        <v>443.94724068840713</v>
      </c>
      <c r="CR42" s="13">
        <f>'[1]STA-3SG'!CV87</f>
        <v>335.45053111784358</v>
      </c>
      <c r="CS42" s="13">
        <f>'[1]STA-3SG'!CW87</f>
        <v>326.08685030961192</v>
      </c>
      <c r="CT42" s="13">
        <f>'[1]STA-3SG'!CX87</f>
        <v>386.39378004178542</v>
      </c>
      <c r="CU42" s="13">
        <f>'[1]STA-3SG'!CY87</f>
        <v>274.24536243453662</v>
      </c>
      <c r="CV42" s="13">
        <f>'[1]STA-3SG'!CZ87</f>
        <v>251.17303725792229</v>
      </c>
      <c r="CW42" s="13">
        <f>'[1]STA-3SG'!DA87</f>
        <v>246.73272281324824</v>
      </c>
      <c r="CX42" s="13">
        <f>'[1]STA-3SG'!DB87</f>
        <v>273.23630773302034</v>
      </c>
      <c r="CY42" s="13">
        <f>'[1]STA-3SG'!DC87</f>
        <v>271.37597488568156</v>
      </c>
      <c r="CZ42" s="13">
        <f>'[1]STA-3SG'!DD87</f>
        <v>276.02515164729482</v>
      </c>
      <c r="DA42" s="13">
        <f>'[1]STA-3SG'!DE87</f>
        <v>295.10002815299566</v>
      </c>
      <c r="DB42" s="13">
        <f>'[1]STA-3SG'!DF87</f>
        <v>272.09831130389608</v>
      </c>
      <c r="DC42" s="13">
        <f>'[1]STA-3SG'!DG87</f>
        <v>256.63204970866514</v>
      </c>
      <c r="DD42" s="13">
        <f>'[1]STA-3SG'!DH87</f>
        <v>273.06889019629921</v>
      </c>
      <c r="DE42" s="13">
        <f>'[1]STA-3SG'!DI87</f>
        <v>270.22760544722485</v>
      </c>
      <c r="DF42" s="13">
        <f>'[1]STA-3SG'!DJ87</f>
        <v>356.499447851284</v>
      </c>
      <c r="DG42" s="13">
        <f>'[1]STA-3SG'!DK87</f>
        <v>305.81728219354522</v>
      </c>
      <c r="DH42" s="13">
        <f>'[1]STA-3SG'!DL87</f>
        <v>300.60130363694896</v>
      </c>
      <c r="DI42" s="13">
        <f>'[1]STA-3SG'!DM87</f>
        <v>317.62946043389627</v>
      </c>
      <c r="DJ42" s="13">
        <f>'[1]STA-3SG'!DN87</f>
        <v>304.73740137103903</v>
      </c>
      <c r="DK42" s="13">
        <f>'[1]STA-3SG'!DO87</f>
        <v>311.62476778128973</v>
      </c>
      <c r="DL42" s="13">
        <v>-393.83484594869424</v>
      </c>
      <c r="DM42" s="13">
        <v>-408.84737484726963</v>
      </c>
      <c r="DN42" s="13">
        <v>-412.52332434175418</v>
      </c>
      <c r="DO42" s="13">
        <v>-418.55035135082994</v>
      </c>
      <c r="DP42" s="13">
        <v>-444.04810113880984</v>
      </c>
      <c r="DQ42" s="13">
        <v>-437.58800611248574</v>
      </c>
      <c r="DR42" s="13">
        <v>-419.78716210648031</v>
      </c>
      <c r="DS42" s="13">
        <v>-417.3304692804756</v>
      </c>
      <c r="DT42" s="13">
        <v>-501.80440747744035</v>
      </c>
      <c r="DU42" s="13">
        <v>-343.25535125192823</v>
      </c>
      <c r="DV42" s="13">
        <v>-364.92762445233058</v>
      </c>
      <c r="DW42" s="13">
        <v>-347.77518997577846</v>
      </c>
      <c r="DX42" s="13">
        <v>-297.07182594378276</v>
      </c>
      <c r="DY42" s="13">
        <v>-279.69534497034329</v>
      </c>
      <c r="DZ42" s="13">
        <v>-155.17756130436328</v>
      </c>
      <c r="EA42" s="147">
        <v>-237.2223917004502</v>
      </c>
      <c r="EB42" s="147">
        <v>-451.70317925921813</v>
      </c>
      <c r="EC42" s="161">
        <v>-595.37207499798637</v>
      </c>
      <c r="ED42" s="161">
        <v>-211.97216560866428</v>
      </c>
      <c r="EE42" s="161">
        <v>-260.14465674476992</v>
      </c>
      <c r="EF42" s="161">
        <v>-337.5639570071379</v>
      </c>
      <c r="EG42" s="161">
        <v>-568.64434078590557</v>
      </c>
      <c r="EH42" s="161">
        <v>-740.67428363467388</v>
      </c>
      <c r="EI42" s="161">
        <v>-829.28889249344184</v>
      </c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</row>
    <row r="43" spans="1:176" s="85" customFormat="1" ht="15" x14ac:dyDescent="0.25">
      <c r="A43" s="83" t="s">
        <v>233</v>
      </c>
      <c r="B43" s="82" t="s">
        <v>232</v>
      </c>
      <c r="C43" s="84">
        <f>'[1]STA-3SG'!G88</f>
        <v>-409.36000000000797</v>
      </c>
      <c r="D43" s="84">
        <f>'[1]STA-3SG'!H88</f>
        <v>-829.71799999999689</v>
      </c>
      <c r="E43" s="84">
        <f>'[1]STA-3SG'!I88</f>
        <v>-784.65000000000009</v>
      </c>
      <c r="F43" s="84">
        <f>'[1]STA-3SG'!J88</f>
        <v>-817.17499999999984</v>
      </c>
      <c r="G43" s="84">
        <f>'[1]STA-3SG'!K88</f>
        <v>-752.66099999999983</v>
      </c>
      <c r="H43" s="84">
        <f>'[1]STA-3SG'!L88</f>
        <v>-696.95100000000002</v>
      </c>
      <c r="I43" s="84">
        <f>'[1]STA-3SG'!M88</f>
        <v>-729.79399999999498</v>
      </c>
      <c r="J43" s="84">
        <f>'[1]STA-3SG'!N88</f>
        <v>-594.54800000000296</v>
      </c>
      <c r="K43" s="84">
        <f>'[1]STA-3SG'!O88</f>
        <v>-695.0160000000069</v>
      </c>
      <c r="L43" s="84">
        <f>'[1]STA-3SG'!P88</f>
        <v>-591.01200000000006</v>
      </c>
      <c r="M43" s="84">
        <f>'[1]STA-3SG'!Q88</f>
        <v>-197.85899999999998</v>
      </c>
      <c r="N43" s="84">
        <f>'[1]STA-3SG'!R88</f>
        <v>-380.85500000000008</v>
      </c>
      <c r="O43" s="84">
        <f>'[1]STA-3SG'!S88</f>
        <v>-341.09700000000009</v>
      </c>
      <c r="P43" s="84">
        <f>'[1]STA-3SG'!T88</f>
        <v>-509.40498800000012</v>
      </c>
      <c r="Q43" s="84">
        <f>'[1]STA-3SG'!U88</f>
        <v>-1456.0035190000003</v>
      </c>
      <c r="R43" s="84">
        <f>'[1]STA-3SG'!V88</f>
        <v>-1406.8086575699899</v>
      </c>
      <c r="S43" s="84">
        <f>'[1]STA-3SG'!W88</f>
        <v>-1483.6039820400001</v>
      </c>
      <c r="T43" s="84">
        <f>'[1]STA-3SG'!X88</f>
        <v>-1500.5852726099902</v>
      </c>
      <c r="U43" s="84">
        <f>'[1]STA-3SG'!Y88</f>
        <v>-875.57300842000041</v>
      </c>
      <c r="V43" s="84">
        <f>'[1]STA-3SG'!Z88</f>
        <v>-575.92732791999015</v>
      </c>
      <c r="W43" s="84">
        <f>'[1]STA-3SG'!AA88</f>
        <v>-754.77110700000026</v>
      </c>
      <c r="X43" s="84">
        <f>'[1]STA-3SG'!AB88</f>
        <v>-829.65585497999973</v>
      </c>
      <c r="Y43" s="84">
        <f>'[1]STA-3SG'!AC88</f>
        <v>-1174.0382946999994</v>
      </c>
      <c r="Z43" s="84">
        <f>'[1]STA-3SG'!AD88</f>
        <v>-1095.1830191199992</v>
      </c>
      <c r="AA43" s="84">
        <f>'[1]STA-3SG'!AE88</f>
        <v>-984.56433805999995</v>
      </c>
      <c r="AB43" s="84">
        <f>'[1]STA-3SG'!AF88</f>
        <v>-473.69896178999966</v>
      </c>
      <c r="AC43" s="84">
        <f>'[1]STA-3SG'!AG88</f>
        <v>-681.95500002999961</v>
      </c>
      <c r="AD43" s="84">
        <f>'[1]STA-3SG'!AH88</f>
        <v>-124.91737899999998</v>
      </c>
      <c r="AE43" s="84">
        <f>'[1]STA-3SG'!AI88</f>
        <v>-569.54377069998964</v>
      </c>
      <c r="AF43" s="84">
        <f>'[1]STA-3SG'!AJ88</f>
        <v>-624.9203678600004</v>
      </c>
      <c r="AG43" s="84">
        <f>'[1]STA-3SG'!AK88</f>
        <v>-762.63352272000043</v>
      </c>
      <c r="AH43" s="84">
        <f>'[1]STA-3SG'!AL88</f>
        <v>-833.77652271999978</v>
      </c>
      <c r="AI43" s="84">
        <f>'[1]STA-3SG'!AM88</f>
        <v>-285.27895584000021</v>
      </c>
      <c r="AJ43" s="84">
        <f>'[1]STA-3SG'!AN88</f>
        <v>-268.55048209000006</v>
      </c>
      <c r="AK43" s="84">
        <f>'[1]STA-3SG'!AO88</f>
        <v>-337.32903471000031</v>
      </c>
      <c r="AL43" s="84">
        <f>'[1]STA-3SG'!AP88</f>
        <v>-823.16620595999984</v>
      </c>
      <c r="AM43" s="84">
        <f>'[1]STA-3SG'!AQ88</f>
        <v>-1016.7343002299995</v>
      </c>
      <c r="AN43" s="84">
        <f>'[1]STA-3SG'!AR88</f>
        <v>-1222.8258056800003</v>
      </c>
      <c r="AO43" s="84">
        <f>'[1]STA-3SG'!AS88</f>
        <v>-924.10880567999948</v>
      </c>
      <c r="AP43" s="84">
        <f>'[1]STA-3SG'!AT88</f>
        <v>-866.17226682998989</v>
      </c>
      <c r="AQ43" s="84">
        <f>'[1]STA-3SG'!AU88</f>
        <v>-592.59626103872665</v>
      </c>
      <c r="AR43" s="84">
        <f>'[1]STA-3SG'!AV88</f>
        <v>-1027.2784627036197</v>
      </c>
      <c r="AS43" s="84">
        <f>'[1]STA-3SG'!AW88</f>
        <v>-283.96878745419622</v>
      </c>
      <c r="AT43" s="84">
        <f>'[1]STA-3SG'!AX88</f>
        <v>-175.76451873999986</v>
      </c>
      <c r="AU43" s="84">
        <f>'[1]STA-3SG'!AY88</f>
        <v>-18.376528750000034</v>
      </c>
      <c r="AV43" s="84">
        <f>'[1]STA-3SG'!AZ88</f>
        <v>-362.78930854000009</v>
      </c>
      <c r="AW43" s="84">
        <f>'[1]STA-3SG'!BA88</f>
        <v>-633.49733176999985</v>
      </c>
      <c r="AX43" s="84">
        <f>'[1]STA-3SG'!BB88</f>
        <v>-744.07822235354979</v>
      </c>
      <c r="AY43" s="84">
        <f>'[1]STA-3SG'!BC88</f>
        <v>-736.1875637000096</v>
      </c>
      <c r="AZ43" s="84">
        <f>'[1]STA-3SG'!BD88</f>
        <v>-462.24985354</v>
      </c>
      <c r="BA43" s="84">
        <f>'[1]STA-3SG'!BE88</f>
        <v>-598.99880610000969</v>
      </c>
      <c r="BB43" s="84">
        <f>'[1]STA-3SG'!BF88</f>
        <v>-821.97931721999976</v>
      </c>
      <c r="BC43" s="84">
        <f>'[1]STA-3SG'!BG88</f>
        <v>-130.36298118000013</v>
      </c>
      <c r="BD43" s="84">
        <f>'[1]STA-3SG'!BH88</f>
        <v>176.56824207999989</v>
      </c>
      <c r="BE43" s="84">
        <f>'[1]STA-3SG'!BI88</f>
        <v>127.06387642999994</v>
      </c>
      <c r="BF43" s="84">
        <f>'[1]STA-3SG'!BJ88</f>
        <v>-99.962316540000302</v>
      </c>
      <c r="BG43" s="84">
        <f>'[1]STA-3SG'!BK88</f>
        <v>70.838950840000052</v>
      </c>
      <c r="BH43" s="84">
        <f>'[1]STA-3SG'!BL88</f>
        <v>75.717253071233017</v>
      </c>
      <c r="BI43" s="84">
        <f>'[1]STA-3SG'!BM88</f>
        <v>17.243774920004398</v>
      </c>
      <c r="BJ43" s="84">
        <f>'[1]STA-3SG'!BN88</f>
        <v>472.5324551904107</v>
      </c>
      <c r="BK43" s="84">
        <f>'[1]STA-3SG'!BO88</f>
        <v>146.34243297389526</v>
      </c>
      <c r="BL43" s="84">
        <f>'[1]STA-3SG'!BP88</f>
        <v>565.32780988205468</v>
      </c>
      <c r="BM43" s="84">
        <f>'[1]STA-3SG'!BQ88</f>
        <v>318.65115982410975</v>
      </c>
      <c r="BN43" s="84">
        <f>'[1]STA-3SG'!BR88</f>
        <v>82.182244019999871</v>
      </c>
      <c r="BO43" s="84">
        <f>'[1]STA-3SG'!BS88</f>
        <v>113.9699002330135</v>
      </c>
      <c r="BP43" s="84">
        <f>'[1]STA-3SG'!BT88</f>
        <v>176.58239769889701</v>
      </c>
      <c r="BQ43" s="84">
        <f>'[1]STA-3SG'!BU88</f>
        <v>260.44027438550211</v>
      </c>
      <c r="BR43" s="84">
        <f>'[1]STA-3SG'!BV88</f>
        <v>338.98621023882015</v>
      </c>
      <c r="BS43" s="84">
        <f>'[1]STA-3SG'!BW88</f>
        <v>289.58952077420008</v>
      </c>
      <c r="BT43" s="84">
        <f>'[1]STA-3SG'!BX88</f>
        <v>321.70400340671176</v>
      </c>
      <c r="BU43" s="84">
        <f>'[1]STA-3SG'!BY88</f>
        <v>266.70252028958862</v>
      </c>
      <c r="BV43" s="84">
        <f>'[1]STA-3SG'!BZ88</f>
        <v>343.25308449736417</v>
      </c>
      <c r="BW43" s="84">
        <f>'[1]STA-3SG'!CA88</f>
        <v>347.00239291739695</v>
      </c>
      <c r="BX43" s="84">
        <f>'[1]STA-3SG'!CB88</f>
        <v>547.41639972424719</v>
      </c>
      <c r="BY43" s="84">
        <f>'[1]STA-3SG'!CC88</f>
        <v>-285.82955720410973</v>
      </c>
      <c r="BZ43" s="84">
        <f>'[1]STA-3SG'!CD88</f>
        <v>-129.0684350759625</v>
      </c>
      <c r="CA43" s="84">
        <f>'[1]STA-3SG'!CE88</f>
        <v>38.401340157670347</v>
      </c>
      <c r="CB43" s="84">
        <f>'[1]STA-3SG'!CF88</f>
        <v>73.468143517532553</v>
      </c>
      <c r="CC43" s="84">
        <f>'[1]STA-3SG'!CG88</f>
        <v>479.59390426599293</v>
      </c>
      <c r="CD43" s="84">
        <f>'[1]STA-3SG'!CH88</f>
        <v>226.66902112128355</v>
      </c>
      <c r="CE43" s="84">
        <f>'[1]STA-3SG'!CI88</f>
        <v>-151.77337565546304</v>
      </c>
      <c r="CF43" s="84">
        <f>'[1]STA-3SG'!CJ88</f>
        <v>-9547.7321459176001</v>
      </c>
      <c r="CG43" s="84">
        <f>'[1]STA-3SG'!CK88</f>
        <v>-9435.1200736877199</v>
      </c>
      <c r="CH43" s="84">
        <f>'[1]STA-3SG'!CL88</f>
        <v>-5311.992540259047</v>
      </c>
      <c r="CI43" s="84">
        <f>'[1]STA-3SG'!CM88</f>
        <v>-5724.4586783727445</v>
      </c>
      <c r="CJ43" s="84">
        <f>'[1]STA-3SG'!CN88</f>
        <v>-6177.7550779479088</v>
      </c>
      <c r="CK43" s="84">
        <f>'[1]STA-3SG'!CO88</f>
        <v>-6927.1643217430865</v>
      </c>
      <c r="CL43" s="84">
        <f>'[1]STA-3SG'!CP88</f>
        <v>-6296.4374933496874</v>
      </c>
      <c r="CM43" s="84">
        <f>'[1]STA-3SG'!CQ88</f>
        <v>-6718.9539965911436</v>
      </c>
      <c r="CN43" s="84">
        <f>'[1]STA-3SG'!CR88</f>
        <v>-6618.7311280829654</v>
      </c>
      <c r="CO43" s="84">
        <f>'[1]STA-3SG'!CS88</f>
        <v>-8082.7880742636571</v>
      </c>
      <c r="CP43" s="84">
        <f>'[1]STA-3SG'!CT88</f>
        <v>-8687.0769599677024</v>
      </c>
      <c r="CQ43" s="84">
        <f>'[1]STA-3SG'!CU88</f>
        <v>-8725.6968578901269</v>
      </c>
      <c r="CR43" s="84">
        <f>'[1]STA-3SG'!CV88</f>
        <v>-8753.0234501395316</v>
      </c>
      <c r="CS43" s="84">
        <f>'[1]STA-3SG'!CW88</f>
        <v>-8349.1785907926387</v>
      </c>
      <c r="CT43" s="84">
        <f>'[1]STA-3SG'!CX88</f>
        <v>-9306.3990307247259</v>
      </c>
      <c r="CU43" s="84">
        <f>'[1]STA-3SG'!CY88</f>
        <v>-8651.0205964096258</v>
      </c>
      <c r="CV43" s="84">
        <f>'[1]STA-3SG'!CZ88</f>
        <v>-9053.9775895318799</v>
      </c>
      <c r="CW43" s="84">
        <f>'[1]STA-3SG'!DA88</f>
        <v>-9272.1980496247561</v>
      </c>
      <c r="CX43" s="84">
        <f>'[1]STA-3SG'!DB88</f>
        <v>-10248.356632403935</v>
      </c>
      <c r="CY43" s="84">
        <f>'[1]STA-3SG'!DC88</f>
        <v>-10032.459076306579</v>
      </c>
      <c r="CZ43" s="84">
        <f>'[1]STA-3SG'!DD88</f>
        <v>-10176.76248774916</v>
      </c>
      <c r="DA43" s="84">
        <f>'[1]STA-3SG'!DE88</f>
        <v>-9526.5169288336438</v>
      </c>
      <c r="DB43" s="84">
        <f>'[1]STA-3SG'!DF88</f>
        <v>-9901.8066193652285</v>
      </c>
      <c r="DC43" s="84">
        <f>'[1]STA-3SG'!DG88</f>
        <v>-9157.1890817484546</v>
      </c>
      <c r="DD43" s="84">
        <f>'[1]STA-3SG'!DH88</f>
        <v>-9381.9603186318527</v>
      </c>
      <c r="DE43" s="84">
        <f>'[1]STA-3SG'!DI88</f>
        <v>-9514.052866154223</v>
      </c>
      <c r="DF43" s="84">
        <f>'[1]STA-3SG'!DJ88</f>
        <v>-8060.6240214935151</v>
      </c>
      <c r="DG43" s="84">
        <f>'[1]STA-3SG'!DK88</f>
        <v>-9379.2308703924191</v>
      </c>
      <c r="DH43" s="84">
        <f>'[1]STA-3SG'!DL88</f>
        <v>-9143.6565689299969</v>
      </c>
      <c r="DI43" s="84">
        <f>'[1]STA-3SG'!DM88</f>
        <v>-9725.8909476219869</v>
      </c>
      <c r="DJ43" s="84">
        <f>'[1]STA-3SG'!DN88</f>
        <v>-9209.1365218842038</v>
      </c>
      <c r="DK43" s="84">
        <f>'[1]STA-3SG'!DO88</f>
        <v>-10644.780104430258</v>
      </c>
      <c r="DL43" s="84">
        <v>-10616.133376792735</v>
      </c>
      <c r="DM43" s="84">
        <v>-11335.098393245515</v>
      </c>
      <c r="DN43" s="84">
        <v>-11276.711783072406</v>
      </c>
      <c r="DO43" s="84">
        <v>-13535.77978575829</v>
      </c>
      <c r="DP43" s="84">
        <v>-13838.110720768465</v>
      </c>
      <c r="DQ43" s="84">
        <v>-13229.704464567574</v>
      </c>
      <c r="DR43" s="84">
        <v>-13876.417488720032</v>
      </c>
      <c r="DS43" s="84">
        <v>-13435.31890859022</v>
      </c>
      <c r="DT43" s="84">
        <v>-13509.82348271957</v>
      </c>
      <c r="DU43" s="84">
        <v>-13072.063878684501</v>
      </c>
      <c r="DV43" s="84">
        <v>-12773.075363130289</v>
      </c>
      <c r="DW43" s="84">
        <v>-13750.550352620508</v>
      </c>
      <c r="DX43" s="84">
        <v>-12787.089411381274</v>
      </c>
      <c r="DY43" s="84">
        <v>-11386.749605485305</v>
      </c>
      <c r="DZ43" s="84">
        <v>-11284.330951838956</v>
      </c>
      <c r="EA43" s="154">
        <v>-9893.9188914383776</v>
      </c>
      <c r="EB43" s="154">
        <v>-8999.0609727731753</v>
      </c>
      <c r="EC43" s="154">
        <v>-10131.19594000733</v>
      </c>
      <c r="ED43" s="154">
        <v>-10063.299855881063</v>
      </c>
      <c r="EE43" s="154">
        <v>-9315.5378553874889</v>
      </c>
      <c r="EF43" s="154">
        <v>-9914.3219611184977</v>
      </c>
      <c r="EG43" s="154">
        <v>-11935.959979808487</v>
      </c>
      <c r="EH43" s="154">
        <v>-12556.281887754762</v>
      </c>
      <c r="EI43" s="154">
        <v>-11847.526584654579</v>
      </c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</row>
    <row r="44" spans="1:176" ht="15" x14ac:dyDescent="0.25">
      <c r="A44" s="35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153"/>
      <c r="EB44" s="153"/>
      <c r="EC44" s="153"/>
      <c r="ED44" s="153"/>
      <c r="EE44" s="153"/>
      <c r="EF44" s="153"/>
      <c r="EG44" s="153"/>
      <c r="EH44" s="153"/>
      <c r="EI44" s="153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</row>
    <row r="45" spans="1:176" s="36" customFormat="1" ht="15" x14ac:dyDescent="0.25">
      <c r="A45" s="35"/>
      <c r="B45" s="12" t="s">
        <v>234</v>
      </c>
      <c r="C45" s="13">
        <f>[4]DCS!C59</f>
        <v>1.8259150001540547E-2</v>
      </c>
      <c r="D45" s="13">
        <f>[4]DCS!D59</f>
        <v>-7.3260450000816491E-2</v>
      </c>
      <c r="E45" s="13">
        <f>[4]DCS!E59</f>
        <v>-4.7952420001820428E-2</v>
      </c>
      <c r="F45" s="13">
        <f>[4]DCS!F59</f>
        <v>-4.2491149997658795E-2</v>
      </c>
      <c r="G45" s="13">
        <f>[4]DCS!G59</f>
        <v>-4.1691219001222635E-2</v>
      </c>
      <c r="H45" s="13">
        <f>[4]DCS!H59</f>
        <v>3.2459170000947779E-2</v>
      </c>
      <c r="I45" s="13">
        <f>[4]DCS!I59</f>
        <v>-4.6323049999045907E-2</v>
      </c>
      <c r="J45" s="13">
        <f>[4]DCS!J59</f>
        <v>4.5900390003225766E-2</v>
      </c>
      <c r="K45" s="13">
        <f>[4]DCS!K59</f>
        <v>-1.681561000077636E-2</v>
      </c>
      <c r="L45" s="13">
        <f>[4]DCS!L59</f>
        <v>-1.5016530000139028E-2</v>
      </c>
      <c r="M45" s="13">
        <f>[4]DCS!M59</f>
        <v>-1.6016530000342755E-2</v>
      </c>
      <c r="N45" s="13">
        <f>[4]DCS!N59</f>
        <v>1.1645560003671562E-2</v>
      </c>
      <c r="O45" s="13">
        <f>[4]DCS!O59</f>
        <v>1.1645560000033583E-2</v>
      </c>
      <c r="P45" s="13">
        <f>[4]DCS!P59</f>
        <v>1.8129030002455693E-2</v>
      </c>
      <c r="Q45" s="13">
        <f>[4]DCS!Q59</f>
        <v>98.244781019999209</v>
      </c>
      <c r="R45" s="13">
        <f>[4]DCS!R59</f>
        <v>98.189432580009452</v>
      </c>
      <c r="S45" s="13">
        <f>[4]DCS!S59</f>
        <v>96.834728030004044</v>
      </c>
      <c r="T45" s="13">
        <f>[4]DCS!T59</f>
        <v>98.220281322996016</v>
      </c>
      <c r="U45" s="13">
        <f>[4]DCS!U59</f>
        <v>-6.4673299966671038E-3</v>
      </c>
      <c r="V45" s="13">
        <f>[4]DCS!V59</f>
        <v>-6.9386400027724449E-3</v>
      </c>
      <c r="W45" s="13">
        <f>[4]DCS!W59</f>
        <v>191.31883582999944</v>
      </c>
      <c r="X45" s="13">
        <f>[4]DCS!X59</f>
        <v>0.55439344805199653</v>
      </c>
      <c r="Y45" s="13">
        <f>[4]DCS!Y59</f>
        <v>-5.0972339995496441E-2</v>
      </c>
      <c r="Z45" s="13">
        <f>[4]DCS!Z59</f>
        <v>-6.2951140935183503E-3</v>
      </c>
      <c r="AA45" s="13">
        <f>[4]DCS!AA59</f>
        <v>-8.5599800004274584E-3</v>
      </c>
      <c r="AB45" s="13">
        <f>[4]DCS!AB59</f>
        <v>-6.3076900005398784E-3</v>
      </c>
      <c r="AC45" s="13">
        <f>[4]DCS!AC59</f>
        <v>-7.087389996740967E-3</v>
      </c>
      <c r="AD45" s="13">
        <f>[4]DCS!AD59</f>
        <v>-4.6160200003214413E-2</v>
      </c>
      <c r="AE45" s="13">
        <f>[4]DCS!AE59</f>
        <v>-4.7288139994634548E-2</v>
      </c>
      <c r="AF45" s="13">
        <f>[4]DCS!AF59</f>
        <v>-4.6197070110792993E-2</v>
      </c>
      <c r="AG45" s="13">
        <f>[4]DCS!AG59</f>
        <v>-6.7659769993042573E-3</v>
      </c>
      <c r="AH45" s="13">
        <f>[4]DCS!AH59</f>
        <v>-7.0728051650803536E-3</v>
      </c>
      <c r="AI45" s="13">
        <f>[4]DCS!AI59</f>
        <v>-6.4640299970051274E-3</v>
      </c>
      <c r="AJ45" s="13">
        <f>[4]DCS!AJ59</f>
        <v>-6.373086591338506E-3</v>
      </c>
      <c r="AK45" s="13">
        <f>[4]DCS!AK59</f>
        <v>-6.9078549531695899E-3</v>
      </c>
      <c r="AL45" s="13">
        <f>[4]DCS!AL59</f>
        <v>4.5779275125823915E-2</v>
      </c>
      <c r="AM45" s="13">
        <f>[4]DCS!AM59</f>
        <v>4.5886891573900357E-2</v>
      </c>
      <c r="AN45" s="13">
        <f>[4]DCS!AN59</f>
        <v>-51.832820444873505</v>
      </c>
      <c r="AO45" s="13">
        <f>[4]DCS!AO59</f>
        <v>-52.45392621607607</v>
      </c>
      <c r="AP45" s="13">
        <f>[4]DCS!AP59</f>
        <v>-53.185482196851808</v>
      </c>
      <c r="AQ45" s="13">
        <f>[4]DCS!AQ59</f>
        <v>-53.836556520011072</v>
      </c>
      <c r="AR45" s="13">
        <f>[4]DCS!AR59</f>
        <v>-54.470093373616692</v>
      </c>
      <c r="AS45" s="13">
        <f>[4]DCS!AS59</f>
        <v>-55.098851951046527</v>
      </c>
      <c r="AT45" s="13">
        <f>[4]DCS!AT59</f>
        <v>-55.752819149998686</v>
      </c>
      <c r="AU45" s="13">
        <f>[4]DCS!AU59</f>
        <v>-56.435467700008303</v>
      </c>
      <c r="AV45" s="13">
        <f>[4]DCS!AV59</f>
        <v>-57.126296189995628</v>
      </c>
      <c r="AW45" s="13">
        <f>[4]DCS!AW59</f>
        <v>-57.770080979997147</v>
      </c>
      <c r="AX45" s="13">
        <f>[4]DCS!AX59</f>
        <v>-58.454237723559345</v>
      </c>
      <c r="AY45" s="13">
        <f>[4]DCS!AY59</f>
        <v>-58.429784580002888</v>
      </c>
      <c r="AZ45" s="13">
        <f>[4]DCS!AZ59</f>
        <v>-59.895226336993801</v>
      </c>
      <c r="BA45" s="13">
        <f>[4]DCS!BA59</f>
        <v>-60.60561664000852</v>
      </c>
      <c r="BB45" s="13">
        <f>[4]DCS!BB59</f>
        <v>-60.609577470004297</v>
      </c>
      <c r="BC45" s="13">
        <f>[4]DCS!BC59</f>
        <v>-60.620302439991065</v>
      </c>
      <c r="BD45" s="13">
        <f>[4]DCS!BD59</f>
        <v>3.8576040544285206E-2</v>
      </c>
      <c r="BE45" s="13">
        <f>[4]DCS!BE59</f>
        <v>1.2089549323718529E-2</v>
      </c>
      <c r="BF45" s="13">
        <f>[4]DCS!BF59</f>
        <v>-3.8716287002898753E-2</v>
      </c>
      <c r="BG45" s="13">
        <f>[4]DCS!BG59</f>
        <v>2.2688884462695569E-2</v>
      </c>
      <c r="BH45" s="13">
        <f>[4]DCS!BH59</f>
        <v>1.6522620542673394E-2</v>
      </c>
      <c r="BI45" s="13">
        <f>[4]DCS!BI59</f>
        <v>-2.2413428232539445E-2</v>
      </c>
      <c r="BJ45" s="13">
        <f>[4]DCS!BJ59</f>
        <v>-2.186002311646007E-3</v>
      </c>
      <c r="BK45" s="13">
        <f>[4]DCS!BK59</f>
        <v>-5.2496489865006879E-2</v>
      </c>
      <c r="BL45" s="13">
        <f>[4]DCS!BL59</f>
        <v>-3.0253864235419314E-2</v>
      </c>
      <c r="BM45" s="13">
        <f>[4]DCS!BM59</f>
        <v>-5.3932663002342451E-2</v>
      </c>
      <c r="BN45" s="13">
        <f>[4]DCS!BN59</f>
        <v>1.2220657008583657E-2</v>
      </c>
      <c r="BO45" s="13">
        <f>[4]DCS!BO59</f>
        <v>2.5850938764051534E-2</v>
      </c>
      <c r="BP45" s="13">
        <f>[4]DCS!BP59</f>
        <v>3.8475889996334445E-2</v>
      </c>
      <c r="BQ45" s="13">
        <f>[4]DCS!BQ59</f>
        <v>-4.6889264660421759E-2</v>
      </c>
      <c r="BR45" s="13">
        <f>[4]DCS!BR59</f>
        <v>-3.0999869995866902E-2</v>
      </c>
      <c r="BS45" s="13">
        <f>[4]DCS!BS59</f>
        <v>-3.7537123513175175E-2</v>
      </c>
      <c r="BT45" s="13">
        <f>[4]DCS!BT59</f>
        <v>-2.2486327216029167E-2</v>
      </c>
      <c r="BU45" s="13">
        <f>[4]DCS!BU59</f>
        <v>-8.2893613580381498E-3</v>
      </c>
      <c r="BV45" s="13">
        <f>[4]DCS!BV59</f>
        <v>-2.0504301370237954E-2</v>
      </c>
      <c r="BW45" s="13">
        <f>[4]DCS!BW59</f>
        <v>68.56154894654901</v>
      </c>
      <c r="BX45" s="13">
        <f>[4]DCS!BX59</f>
        <v>3.0682574004458729E-2</v>
      </c>
      <c r="BY45" s="13">
        <f>[4]DCS!BY59</f>
        <v>-4.669649398420006E-2</v>
      </c>
      <c r="BZ45" s="13">
        <f>[4]DCS!BZ59</f>
        <v>-8.9626754704368068</v>
      </c>
      <c r="CA45" s="13">
        <f>[4]DCS!CA59</f>
        <v>2.7747951135097537E-2</v>
      </c>
      <c r="CB45" s="13">
        <f>[4]DCS!CB59</f>
        <v>-2.2518196390592493E-2</v>
      </c>
      <c r="CC45" s="13">
        <f>[4]DCS!CC59</f>
        <v>-3.1312420942413155E-2</v>
      </c>
      <c r="CD45" s="13">
        <f>[4]DCS!CD59</f>
        <v>6.3189106658683158E-3</v>
      </c>
      <c r="CE45" s="13">
        <f>'[1]STA-3SG'!CI90</f>
        <v>-1.2300058074288245E-6</v>
      </c>
      <c r="CF45" s="13">
        <f>'[1]STA-3SG'!CJ90</f>
        <v>-1.2400014384184033E-6</v>
      </c>
      <c r="CG45" s="13">
        <f>'[1]STA-3SG'!CK90</f>
        <v>-1.2399868865031749E-6</v>
      </c>
      <c r="CH45" s="13">
        <f>'[1]STA-3SG'!CL90</f>
        <v>-1.2400150808389299E-6</v>
      </c>
      <c r="CI45" s="13">
        <f>'[1]STA-3SG'!CM90</f>
        <v>-1.2299951777094975E-6</v>
      </c>
      <c r="CJ45" s="13">
        <f>'[1]STA-3SG'!CN90</f>
        <v>-1.2400050763972104E-6</v>
      </c>
      <c r="CK45" s="13">
        <f>'[1]STA-3SG'!CO90</f>
        <v>-1.2499949662014842E-6</v>
      </c>
      <c r="CL45" s="13">
        <f>'[1]STA-3SG'!CP90</f>
        <v>-1.2300160960876383E-6</v>
      </c>
      <c r="CM45" s="13">
        <f>'[1]STA-3SG'!CQ90</f>
        <v>-1.2300070011406206E-6</v>
      </c>
      <c r="CN45" s="13">
        <f>'[1]STA-3SG'!CR90</f>
        <v>-1.26000122691039E-6</v>
      </c>
      <c r="CO45" s="13">
        <f>'[1]STA-3SG'!CS90</f>
        <v>-1.2500149750849232E-6</v>
      </c>
      <c r="CP45" s="13">
        <f>'[1]STA-3SG'!CT90</f>
        <v>-1.2500149750849232E-6</v>
      </c>
      <c r="CQ45" s="13">
        <f>'[1]STA-3SG'!CU90</f>
        <v>-1.2400032574078068E-6</v>
      </c>
      <c r="CR45" s="13">
        <f>'[1]STA-3SG'!CV90</f>
        <v>-1.2399978004395962E-6</v>
      </c>
      <c r="CS45" s="13">
        <f>'[1]STA-3SG'!CW90</f>
        <v>8.3759996414300986E-5</v>
      </c>
      <c r="CT45" s="13">
        <f>'[1]STA-3SG'!CX90</f>
        <v>-1.240010533365421E-6</v>
      </c>
      <c r="CU45" s="13">
        <f>'[1]STA-3SG'!CY90</f>
        <v>-1.2400096238707192E-6</v>
      </c>
      <c r="CV45" s="13">
        <f>'[1]STA-3SG'!CZ90</f>
        <v>-1.239990524481982E-6</v>
      </c>
      <c r="CW45" s="13">
        <f>'[1]STA-3SG'!DA90</f>
        <v>-1.1799838830484077E-6</v>
      </c>
      <c r="CX45" s="13">
        <f>'[1]STA-3SG'!DB90</f>
        <v>-1.239990524481982E-6</v>
      </c>
      <c r="CY45" s="13">
        <f>'[1]STA-3SG'!DC90</f>
        <v>-1.2800028343917802E-6</v>
      </c>
      <c r="CZ45" s="13">
        <f>'[1]STA-3SG'!DD90</f>
        <v>1.0987269961333368E-3</v>
      </c>
      <c r="DA45" s="13">
        <f>'[1]STA-3SG'!DE90</f>
        <v>9.875700379780028E-5</v>
      </c>
      <c r="DB45" s="13">
        <f>'[1]STA-3SG'!DF90</f>
        <v>9.8770002296078019E-5</v>
      </c>
      <c r="DC45" s="13">
        <f>'[1]STA-3SG'!DG90</f>
        <v>9.8759992397390306E-5</v>
      </c>
      <c r="DD45" s="13">
        <f>'[1]STA-3SG'!DH90</f>
        <v>-1.0800176823977381E-6</v>
      </c>
      <c r="DE45" s="13">
        <f>'[1]STA-3SG'!DI90</f>
        <v>-1.2400159903336316E-6</v>
      </c>
      <c r="DF45" s="13">
        <f>'[1]STA-3SG'!DJ90</f>
        <v>-1.2399987099342979E-6</v>
      </c>
      <c r="DG45" s="13">
        <f>'[1]STA-3SG'!DK90</f>
        <v>-1.2399978004395962E-6</v>
      </c>
      <c r="DH45" s="13">
        <f>'[1]STA-3SG'!DL90</f>
        <v>3.4447948564775288E-6</v>
      </c>
      <c r="DI45" s="13">
        <f>'[1]STA-3SG'!DM90</f>
        <v>-2.085216692648828E-6</v>
      </c>
      <c r="DJ45" s="13">
        <f>'[1]STA-3SG'!DN90</f>
        <v>-4.7951980377547443E-6</v>
      </c>
      <c r="DK45" s="13">
        <f>'[1]STA-3SG'!DO90</f>
        <v>-4.3245522101642564E-4</v>
      </c>
      <c r="DL45" s="13">
        <v>-1.2299842637730762E-6</v>
      </c>
      <c r="DM45" s="13">
        <v>-1.2399777915561572E-6</v>
      </c>
      <c r="DN45" s="13">
        <v>1.7557076898810919E-4</v>
      </c>
      <c r="DO45" s="13">
        <v>1.3544577086577192E-6</v>
      </c>
      <c r="DP45" s="13">
        <v>2.1380237740231678E-6</v>
      </c>
      <c r="DQ45" s="13">
        <v>-6.3138922996586189E-6</v>
      </c>
      <c r="DR45" s="13">
        <v>-0.7502609353268781</v>
      </c>
      <c r="DS45" s="13">
        <v>-2.6838363010028843E-4</v>
      </c>
      <c r="DT45" s="13">
        <v>5.263623570499476E-4</v>
      </c>
      <c r="DU45" s="13">
        <v>-3.229958292649826E-4</v>
      </c>
      <c r="DV45" s="13">
        <v>4.3551630733418278E-4</v>
      </c>
      <c r="DW45" s="13">
        <v>7.1612323517911136E-4</v>
      </c>
      <c r="DX45" s="13">
        <v>-1.5496152445848566E-4</v>
      </c>
      <c r="DY45" s="13">
        <v>3.688399629027117E-4</v>
      </c>
      <c r="DZ45" s="13">
        <v>-1.472634630772518E-4</v>
      </c>
      <c r="EA45" s="147">
        <v>-4.200161129119806E-6</v>
      </c>
      <c r="EB45" s="147">
        <v>-1.1228301445953548E-5</v>
      </c>
      <c r="EC45" s="161">
        <v>2.024923433054937E-4</v>
      </c>
      <c r="ED45" s="161"/>
      <c r="EE45" s="161"/>
      <c r="EF45" s="161"/>
      <c r="EG45" s="161"/>
      <c r="EH45" s="161"/>
      <c r="EI45" s="161"/>
    </row>
    <row r="46" spans="1:176" ht="14.25" x14ac:dyDescent="0.2">
      <c r="A46" s="39"/>
      <c r="B46" s="87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151"/>
      <c r="EB46" s="151"/>
      <c r="EC46" s="151"/>
      <c r="ED46" s="151"/>
      <c r="EE46" s="151"/>
      <c r="EF46" s="151"/>
      <c r="EG46" s="151"/>
      <c r="EH46" s="151"/>
      <c r="EI46" s="151"/>
    </row>
    <row r="47" spans="1:176" ht="14.25" x14ac:dyDescent="0.2">
      <c r="A47" s="49"/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</row>
    <row r="48" spans="1:176" ht="14.25" x14ac:dyDescent="0.2">
      <c r="A48" s="49"/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</row>
    <row r="49" spans="1:71" ht="14.25" x14ac:dyDescent="0.2">
      <c r="A49" s="49"/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</row>
    <row r="50" spans="1:71" ht="14.25" x14ac:dyDescent="0.2">
      <c r="A50" s="49"/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</row>
    <row r="51" spans="1:71" ht="14.25" x14ac:dyDescent="0.2">
      <c r="A51" s="49"/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</row>
    <row r="52" spans="1:71" ht="14.25" x14ac:dyDescent="0.2">
      <c r="A52" s="49"/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</row>
    <row r="53" spans="1:71" ht="14.25" x14ac:dyDescent="0.2">
      <c r="A53" s="49"/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</row>
    <row r="54" spans="1:71" ht="14.25" x14ac:dyDescent="0.2">
      <c r="A54" s="49"/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</row>
    <row r="55" spans="1:71" ht="14.25" x14ac:dyDescent="0.2">
      <c r="A55" s="49"/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</row>
    <row r="56" spans="1:71" ht="14.25" x14ac:dyDescent="0.2">
      <c r="A56" s="49"/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</row>
    <row r="57" spans="1:71" ht="14.25" x14ac:dyDescent="0.2">
      <c r="A57" s="49"/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</row>
    <row r="58" spans="1:71" ht="14.25" x14ac:dyDescent="0.2">
      <c r="A58" s="49"/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</row>
    <row r="59" spans="1:71" ht="14.25" x14ac:dyDescent="0.2">
      <c r="A59" s="49"/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</row>
    <row r="60" spans="1:71" ht="14.25" x14ac:dyDescent="0.2">
      <c r="A60" s="49"/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</row>
    <row r="61" spans="1:71" ht="14.25" x14ac:dyDescent="0.2">
      <c r="A61" s="49"/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</row>
    <row r="62" spans="1:71" ht="14.25" x14ac:dyDescent="0.2">
      <c r="A62" s="49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</row>
    <row r="63" spans="1:71" ht="14.25" x14ac:dyDescent="0.2">
      <c r="A63" s="49"/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</row>
    <row r="64" spans="1:71" ht="14.25" x14ac:dyDescent="0.2">
      <c r="A64" s="49"/>
      <c r="B64" s="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</row>
    <row r="65" spans="1:71" ht="14.25" x14ac:dyDescent="0.2">
      <c r="A65" s="49"/>
      <c r="B65" s="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</row>
    <row r="66" spans="1:71" ht="14.25" x14ac:dyDescent="0.2">
      <c r="A66" s="49"/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</row>
    <row r="67" spans="1:71" ht="14.25" x14ac:dyDescent="0.2">
      <c r="A67" s="49"/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</row>
    <row r="68" spans="1:71" ht="14.25" x14ac:dyDescent="0.2">
      <c r="A68" s="49"/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</row>
    <row r="69" spans="1:71" ht="14.25" x14ac:dyDescent="0.2">
      <c r="A69" s="49"/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</row>
    <row r="70" spans="1:71" ht="14.25" x14ac:dyDescent="0.2">
      <c r="A70" s="49"/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</row>
    <row r="71" spans="1:71" ht="14.25" x14ac:dyDescent="0.2">
      <c r="A71" s="49"/>
      <c r="B71" s="3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</row>
    <row r="72" spans="1:71" ht="14.25" x14ac:dyDescent="0.2">
      <c r="A72" s="49"/>
      <c r="B72" s="3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</row>
    <row r="73" spans="1:71" ht="14.25" x14ac:dyDescent="0.2">
      <c r="A73" s="49"/>
      <c r="B73" s="3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</row>
    <row r="74" spans="1:71" ht="14.25" x14ac:dyDescent="0.2">
      <c r="A74" s="49"/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</row>
    <row r="75" spans="1:71" ht="14.25" x14ac:dyDescent="0.2">
      <c r="A75" s="49"/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</row>
    <row r="76" spans="1:71" ht="14.25" x14ac:dyDescent="0.2">
      <c r="A76" s="49"/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</row>
    <row r="77" spans="1:71" ht="14.25" x14ac:dyDescent="0.2">
      <c r="A77" s="49"/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</row>
    <row r="78" spans="1:71" ht="14.25" x14ac:dyDescent="0.2">
      <c r="A78" s="49"/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</row>
    <row r="79" spans="1:71" ht="14.25" x14ac:dyDescent="0.2">
      <c r="A79" s="49"/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spans="1:71" ht="14.25" x14ac:dyDescent="0.2">
      <c r="A80" s="49"/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</row>
    <row r="81" spans="1:71" ht="14.25" x14ac:dyDescent="0.2">
      <c r="A81" s="49"/>
      <c r="B81" s="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</row>
    <row r="82" spans="1:71" x14ac:dyDescent="0.2">
      <c r="A82" s="4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</row>
    <row r="83" spans="1:71" x14ac:dyDescent="0.2">
      <c r="A83" s="4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</row>
    <row r="84" spans="1:71" x14ac:dyDescent="0.2">
      <c r="A84" s="4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</row>
    <row r="85" spans="1:71" x14ac:dyDescent="0.2">
      <c r="A85" s="4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</row>
    <row r="86" spans="1:71" x14ac:dyDescent="0.2">
      <c r="A86" s="4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</row>
    <row r="87" spans="1:71" x14ac:dyDescent="0.2">
      <c r="A87" s="4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</row>
    <row r="88" spans="1:71" x14ac:dyDescent="0.2">
      <c r="A88" s="4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</row>
    <row r="89" spans="1:71" x14ac:dyDescent="0.2">
      <c r="A89" s="4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</row>
    <row r="90" spans="1:71" x14ac:dyDescent="0.2">
      <c r="A90" s="4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</row>
    <row r="91" spans="1:71" x14ac:dyDescent="0.2">
      <c r="A91" s="4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</row>
    <row r="92" spans="1:71" x14ac:dyDescent="0.2">
      <c r="A92" s="4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</row>
    <row r="93" spans="1:71" x14ac:dyDescent="0.2">
      <c r="A93" s="4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</row>
    <row r="94" spans="1:71" x14ac:dyDescent="0.2">
      <c r="A94" s="4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</row>
    <row r="95" spans="1:71" x14ac:dyDescent="0.2">
      <c r="A95" s="4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</row>
    <row r="96" spans="1:71" x14ac:dyDescent="0.2">
      <c r="A96" s="4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</row>
    <row r="97" spans="1:57" x14ac:dyDescent="0.2">
      <c r="A97" s="4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</row>
    <row r="98" spans="1:57" x14ac:dyDescent="0.2">
      <c r="A98" s="4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</row>
    <row r="99" spans="1:57" x14ac:dyDescent="0.2">
      <c r="A99" s="4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</row>
    <row r="100" spans="1:57" x14ac:dyDescent="0.2">
      <c r="A100" s="4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</row>
    <row r="101" spans="1:57" x14ac:dyDescent="0.2">
      <c r="A101" s="4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</row>
    <row r="102" spans="1:57" x14ac:dyDescent="0.2">
      <c r="A102" s="4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</row>
    <row r="103" spans="1:57" x14ac:dyDescent="0.2">
      <c r="A103" s="4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</row>
    <row r="104" spans="1:57" x14ac:dyDescent="0.2">
      <c r="A104" s="4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</row>
    <row r="105" spans="1:57" x14ac:dyDescent="0.2">
      <c r="A105" s="4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</row>
    <row r="106" spans="1:57" x14ac:dyDescent="0.2">
      <c r="A106" s="4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</row>
    <row r="107" spans="1:57" x14ac:dyDescent="0.2">
      <c r="A107" s="4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</row>
    <row r="108" spans="1:57" x14ac:dyDescent="0.2">
      <c r="A108" s="4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</row>
    <row r="109" spans="1:57" x14ac:dyDescent="0.2">
      <c r="A109" s="4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</row>
    <row r="110" spans="1:57" x14ac:dyDescent="0.2">
      <c r="A110" s="4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</row>
    <row r="111" spans="1:57" x14ac:dyDescent="0.2">
      <c r="A111" s="4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</row>
    <row r="112" spans="1:57" x14ac:dyDescent="0.2">
      <c r="A112" s="4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</row>
    <row r="113" spans="1:57" x14ac:dyDescent="0.2">
      <c r="A113" s="4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</row>
    <row r="114" spans="1:57" x14ac:dyDescent="0.2">
      <c r="A114" s="4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</row>
    <row r="115" spans="1:57" x14ac:dyDescent="0.2">
      <c r="A115" s="4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</row>
    <row r="116" spans="1:57" x14ac:dyDescent="0.2">
      <c r="A116" s="4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</row>
    <row r="117" spans="1:57" x14ac:dyDescent="0.2">
      <c r="A117" s="4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</row>
    <row r="118" spans="1:57" x14ac:dyDescent="0.2">
      <c r="A118" s="4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</row>
    <row r="119" spans="1:57" x14ac:dyDescent="0.2">
      <c r="A119" s="4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</row>
    <row r="120" spans="1:57" x14ac:dyDescent="0.2">
      <c r="A120" s="4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</row>
    <row r="121" spans="1:57" x14ac:dyDescent="0.2">
      <c r="A121" s="4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</row>
    <row r="122" spans="1:57" x14ac:dyDescent="0.2">
      <c r="A122" s="4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</row>
    <row r="123" spans="1:57" x14ac:dyDescent="0.2">
      <c r="A123" s="4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</row>
    <row r="124" spans="1:57" x14ac:dyDescent="0.2">
      <c r="A124" s="4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</row>
    <row r="125" spans="1:57" x14ac:dyDescent="0.2">
      <c r="A125" s="4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</row>
    <row r="126" spans="1:57" x14ac:dyDescent="0.2">
      <c r="A126" s="4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</row>
    <row r="127" spans="1:57" x14ac:dyDescent="0.2">
      <c r="A127" s="4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</row>
    <row r="128" spans="1:57" x14ac:dyDescent="0.2">
      <c r="A128" s="4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</row>
    <row r="129" spans="1:57" x14ac:dyDescent="0.2">
      <c r="A129" s="4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</row>
    <row r="130" spans="1:57" x14ac:dyDescent="0.2">
      <c r="A130" s="4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</row>
    <row r="131" spans="1:57" x14ac:dyDescent="0.2">
      <c r="A131" s="4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</row>
    <row r="132" spans="1:57" x14ac:dyDescent="0.2">
      <c r="A132" s="4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</row>
    <row r="133" spans="1:57" x14ac:dyDescent="0.2">
      <c r="A133" s="4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</row>
    <row r="134" spans="1:57" x14ac:dyDescent="0.2">
      <c r="A134" s="4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</row>
    <row r="135" spans="1:57" x14ac:dyDescent="0.2">
      <c r="A135" s="4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</row>
    <row r="136" spans="1:57" x14ac:dyDescent="0.2">
      <c r="A136" s="4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</row>
    <row r="137" spans="1:57" x14ac:dyDescent="0.2">
      <c r="A137" s="4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</row>
    <row r="138" spans="1:57" x14ac:dyDescent="0.2">
      <c r="A138" s="4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</row>
    <row r="139" spans="1:57" x14ac:dyDescent="0.2">
      <c r="A139" s="4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</row>
    <row r="140" spans="1:57" x14ac:dyDescent="0.2">
      <c r="A140" s="4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</row>
    <row r="141" spans="1:57" x14ac:dyDescent="0.2">
      <c r="A141" s="4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</row>
    <row r="142" spans="1:57" x14ac:dyDescent="0.2">
      <c r="A142" s="4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</row>
    <row r="143" spans="1:57" x14ac:dyDescent="0.2">
      <c r="A143" s="4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</row>
    <row r="144" spans="1:57" x14ac:dyDescent="0.2">
      <c r="A144" s="4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</row>
    <row r="145" spans="1:57" x14ac:dyDescent="0.2">
      <c r="A145" s="4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</row>
    <row r="146" spans="1:57" x14ac:dyDescent="0.2">
      <c r="A146" s="4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</row>
    <row r="147" spans="1:57" x14ac:dyDescent="0.2">
      <c r="A147" s="4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</row>
    <row r="148" spans="1:57" x14ac:dyDescent="0.2">
      <c r="A148" s="4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</row>
    <row r="149" spans="1:57" x14ac:dyDescent="0.2">
      <c r="A149" s="4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</row>
    <row r="150" spans="1:57" x14ac:dyDescent="0.2">
      <c r="A150" s="4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</row>
    <row r="151" spans="1:57" x14ac:dyDescent="0.2">
      <c r="A151" s="4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</row>
    <row r="152" spans="1:57" x14ac:dyDescent="0.2">
      <c r="A152" s="4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</row>
    <row r="153" spans="1:57" x14ac:dyDescent="0.2">
      <c r="A153" s="4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</row>
    <row r="154" spans="1:57" x14ac:dyDescent="0.2">
      <c r="A154" s="4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</row>
    <row r="155" spans="1:57" x14ac:dyDescent="0.2">
      <c r="A155" s="4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</row>
    <row r="156" spans="1:57" x14ac:dyDescent="0.2">
      <c r="A156" s="4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</row>
    <row r="157" spans="1:57" x14ac:dyDescent="0.2">
      <c r="A157" s="4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</row>
    <row r="158" spans="1:57" x14ac:dyDescent="0.2">
      <c r="A158" s="4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</row>
    <row r="159" spans="1:57" x14ac:dyDescent="0.2">
      <c r="A159" s="4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</row>
    <row r="160" spans="1:57" x14ac:dyDescent="0.2">
      <c r="A160" s="4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</row>
    <row r="161" spans="1:57" x14ac:dyDescent="0.2">
      <c r="A161" s="4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</row>
    <row r="162" spans="1:57" x14ac:dyDescent="0.2">
      <c r="A162" s="4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</row>
    <row r="163" spans="1:57" x14ac:dyDescent="0.2">
      <c r="A163" s="4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</row>
    <row r="164" spans="1:57" x14ac:dyDescent="0.2">
      <c r="A164" s="4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</row>
    <row r="165" spans="1:57" x14ac:dyDescent="0.2">
      <c r="A165" s="4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</row>
    <row r="166" spans="1:57" x14ac:dyDescent="0.2">
      <c r="A166" s="4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</row>
    <row r="167" spans="1:57" x14ac:dyDescent="0.2">
      <c r="A167" s="4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</row>
    <row r="168" spans="1:57" x14ac:dyDescent="0.2">
      <c r="A168" s="4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</row>
    <row r="169" spans="1:57" x14ac:dyDescent="0.2">
      <c r="A169" s="4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</row>
    <row r="170" spans="1:57" x14ac:dyDescent="0.2">
      <c r="A170" s="4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</row>
    <row r="171" spans="1:57" x14ac:dyDescent="0.2">
      <c r="A171" s="4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</row>
    <row r="172" spans="1:57" x14ac:dyDescent="0.2">
      <c r="A172" s="4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</row>
    <row r="173" spans="1:57" x14ac:dyDescent="0.2">
      <c r="A173" s="4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</row>
    <row r="174" spans="1:57" x14ac:dyDescent="0.2">
      <c r="A174" s="4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</row>
    <row r="175" spans="1:57" x14ac:dyDescent="0.2">
      <c r="A175" s="4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</row>
    <row r="176" spans="1:57" x14ac:dyDescent="0.2">
      <c r="A176" s="4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</row>
    <row r="177" spans="1:57" x14ac:dyDescent="0.2">
      <c r="A177" s="4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</row>
    <row r="178" spans="1:57" x14ac:dyDescent="0.2">
      <c r="A178" s="4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0"/>
      <c r="BC178" s="90"/>
      <c r="BD178" s="90"/>
      <c r="BE178" s="90"/>
    </row>
    <row r="179" spans="1:57" x14ac:dyDescent="0.2">
      <c r="A179" s="4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0"/>
      <c r="BB179" s="90"/>
      <c r="BC179" s="90"/>
      <c r="BD179" s="90"/>
      <c r="BE179" s="90"/>
    </row>
    <row r="180" spans="1:57" x14ac:dyDescent="0.2">
      <c r="A180" s="4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</row>
    <row r="181" spans="1:57" x14ac:dyDescent="0.2">
      <c r="A181" s="4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</row>
    <row r="182" spans="1:57" x14ac:dyDescent="0.2">
      <c r="A182" s="4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</row>
    <row r="183" spans="1:57" x14ac:dyDescent="0.2">
      <c r="A183" s="4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</row>
    <row r="184" spans="1:57" x14ac:dyDescent="0.2">
      <c r="A184" s="4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0"/>
      <c r="BB184" s="90"/>
      <c r="BC184" s="90"/>
      <c r="BD184" s="90"/>
      <c r="BE184" s="90"/>
    </row>
    <row r="185" spans="1:57" x14ac:dyDescent="0.2">
      <c r="A185" s="4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0"/>
      <c r="BB185" s="90"/>
      <c r="BC185" s="90"/>
      <c r="BD185" s="90"/>
      <c r="BE185" s="90"/>
    </row>
    <row r="186" spans="1:57" x14ac:dyDescent="0.2">
      <c r="A186" s="4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</row>
    <row r="187" spans="1:57" x14ac:dyDescent="0.2">
      <c r="A187" s="4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</row>
    <row r="188" spans="1:57" x14ac:dyDescent="0.2">
      <c r="A188" s="4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0"/>
      <c r="BB188" s="90"/>
      <c r="BC188" s="90"/>
      <c r="BD188" s="90"/>
      <c r="BE188" s="90"/>
    </row>
    <row r="189" spans="1:57" x14ac:dyDescent="0.2"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0"/>
      <c r="BB189" s="90"/>
      <c r="BC189" s="90"/>
      <c r="BD189" s="90"/>
      <c r="BE189" s="90"/>
    </row>
    <row r="190" spans="1:57" x14ac:dyDescent="0.2"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  <c r="BA190" s="90"/>
      <c r="BB190" s="90"/>
      <c r="BC190" s="90"/>
      <c r="BD190" s="90"/>
      <c r="BE190" s="90"/>
    </row>
    <row r="191" spans="1:57" x14ac:dyDescent="0.2"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  <c r="BA191" s="90"/>
      <c r="BB191" s="90"/>
      <c r="BC191" s="90"/>
      <c r="BD191" s="90"/>
      <c r="BE191" s="90"/>
    </row>
    <row r="192" spans="1:57" x14ac:dyDescent="0.2"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  <c r="AR192" s="90"/>
      <c r="AS192" s="90"/>
      <c r="AT192" s="90"/>
      <c r="AU192" s="90"/>
      <c r="AV192" s="90"/>
      <c r="AW192" s="90"/>
      <c r="AX192" s="90"/>
      <c r="AY192" s="90"/>
      <c r="AZ192" s="90"/>
      <c r="BA192" s="90"/>
      <c r="BB192" s="90"/>
      <c r="BC192" s="90"/>
      <c r="BD192" s="90"/>
      <c r="BE192" s="90"/>
    </row>
    <row r="193" spans="3:57" x14ac:dyDescent="0.2"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  <c r="BA193" s="90"/>
      <c r="BB193" s="90"/>
      <c r="BC193" s="90"/>
      <c r="BD193" s="90"/>
      <c r="BE193" s="90"/>
    </row>
    <row r="194" spans="3:57" x14ac:dyDescent="0.2"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  <c r="AR194" s="90"/>
      <c r="AS194" s="90"/>
      <c r="AT194" s="90"/>
      <c r="AU194" s="90"/>
      <c r="AV194" s="90"/>
      <c r="AW194" s="90"/>
      <c r="AX194" s="90"/>
      <c r="AY194" s="90"/>
      <c r="AZ194" s="90"/>
      <c r="BA194" s="90"/>
      <c r="BB194" s="90"/>
      <c r="BC194" s="90"/>
      <c r="BD194" s="90"/>
      <c r="BE194" s="90"/>
    </row>
    <row r="195" spans="3:57" x14ac:dyDescent="0.2"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90"/>
      <c r="BE195" s="90"/>
    </row>
    <row r="196" spans="3:57" x14ac:dyDescent="0.2"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</row>
    <row r="197" spans="3:57" x14ac:dyDescent="0.2"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  <c r="BA197" s="90"/>
      <c r="BB197" s="90"/>
      <c r="BC197" s="90"/>
      <c r="BD197" s="90"/>
      <c r="BE197" s="90"/>
    </row>
    <row r="198" spans="3:57" x14ac:dyDescent="0.2"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  <c r="BA198" s="90"/>
      <c r="BB198" s="90"/>
      <c r="BC198" s="90"/>
      <c r="BD198" s="90"/>
      <c r="BE198" s="90"/>
    </row>
    <row r="199" spans="3:57" x14ac:dyDescent="0.2"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</row>
    <row r="200" spans="3:57" x14ac:dyDescent="0.2"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  <c r="BA200" s="90"/>
      <c r="BB200" s="90"/>
      <c r="BC200" s="90"/>
      <c r="BD200" s="90"/>
      <c r="BE200" s="90"/>
    </row>
    <row r="201" spans="3:57" x14ac:dyDescent="0.2"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  <c r="AR201" s="90"/>
      <c r="AS201" s="90"/>
      <c r="AT201" s="90"/>
      <c r="AU201" s="90"/>
      <c r="AV201" s="90"/>
      <c r="AW201" s="90"/>
      <c r="AX201" s="90"/>
      <c r="AY201" s="90"/>
      <c r="AZ201" s="90"/>
      <c r="BA201" s="90"/>
      <c r="BB201" s="90"/>
      <c r="BC201" s="90"/>
      <c r="BD201" s="90"/>
      <c r="BE201" s="90"/>
    </row>
    <row r="202" spans="3:57" x14ac:dyDescent="0.2"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  <c r="BA202" s="90"/>
      <c r="BB202" s="90"/>
      <c r="BC202" s="90"/>
      <c r="BD202" s="90"/>
      <c r="BE202" s="90"/>
    </row>
    <row r="203" spans="3:57" x14ac:dyDescent="0.2"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</row>
    <row r="204" spans="3:57" x14ac:dyDescent="0.2"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</row>
    <row r="205" spans="3:57" x14ac:dyDescent="0.2"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</row>
    <row r="206" spans="3:57" x14ac:dyDescent="0.2"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</row>
    <row r="207" spans="3:57" x14ac:dyDescent="0.2"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</row>
    <row r="208" spans="3:57" x14ac:dyDescent="0.2"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90"/>
      <c r="BD208" s="90"/>
      <c r="BE208" s="90"/>
    </row>
    <row r="209" spans="3:57" x14ac:dyDescent="0.2"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</row>
    <row r="210" spans="3:57" x14ac:dyDescent="0.2"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</row>
    <row r="211" spans="3:57" x14ac:dyDescent="0.2"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</row>
    <row r="212" spans="3:57" x14ac:dyDescent="0.2"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</row>
    <row r="213" spans="3:57" x14ac:dyDescent="0.2"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  <c r="BA213" s="90"/>
      <c r="BB213" s="90"/>
      <c r="BC213" s="90"/>
      <c r="BD213" s="90"/>
      <c r="BE213" s="90"/>
    </row>
    <row r="214" spans="3:57" x14ac:dyDescent="0.2"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</row>
    <row r="215" spans="3:57" x14ac:dyDescent="0.2"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90"/>
      <c r="BD215" s="90"/>
      <c r="BE215" s="90"/>
    </row>
    <row r="216" spans="3:57" x14ac:dyDescent="0.2"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</row>
    <row r="217" spans="3:57" x14ac:dyDescent="0.2"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0"/>
      <c r="BB217" s="90"/>
      <c r="BC217" s="90"/>
      <c r="BD217" s="90"/>
      <c r="BE217" s="90"/>
    </row>
    <row r="218" spans="3:57" x14ac:dyDescent="0.2"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  <c r="BA218" s="90"/>
      <c r="BB218" s="90"/>
      <c r="BC218" s="90"/>
      <c r="BD218" s="90"/>
      <c r="BE218" s="90"/>
    </row>
    <row r="219" spans="3:57" x14ac:dyDescent="0.2"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</row>
    <row r="220" spans="3:57" x14ac:dyDescent="0.2"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</row>
    <row r="221" spans="3:57" x14ac:dyDescent="0.2"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</row>
    <row r="222" spans="3:57" x14ac:dyDescent="0.2"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0"/>
      <c r="BB222" s="90"/>
      <c r="BC222" s="90"/>
      <c r="BD222" s="90"/>
      <c r="BE222" s="90"/>
    </row>
    <row r="223" spans="3:57" x14ac:dyDescent="0.2"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</row>
    <row r="224" spans="3:57" x14ac:dyDescent="0.2"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</row>
    <row r="225" spans="3:57" x14ac:dyDescent="0.2"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0"/>
      <c r="BB225" s="90"/>
      <c r="BC225" s="90"/>
      <c r="BD225" s="90"/>
      <c r="BE225" s="90"/>
    </row>
    <row r="226" spans="3:57" x14ac:dyDescent="0.2"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</row>
    <row r="227" spans="3:57" x14ac:dyDescent="0.2"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/>
      <c r="AR227" s="90"/>
      <c r="AS227" s="90"/>
      <c r="AT227" s="90"/>
      <c r="AU227" s="90"/>
      <c r="AV227" s="90"/>
      <c r="AW227" s="90"/>
      <c r="AX227" s="90"/>
      <c r="AY227" s="90"/>
      <c r="AZ227" s="90"/>
      <c r="BA227" s="90"/>
      <c r="BB227" s="90"/>
      <c r="BC227" s="90"/>
      <c r="BD227" s="90"/>
      <c r="BE227" s="90"/>
    </row>
    <row r="228" spans="3:57" x14ac:dyDescent="0.2"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90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0"/>
      <c r="BB228" s="90"/>
      <c r="BC228" s="90"/>
      <c r="BD228" s="90"/>
      <c r="BE228" s="90"/>
    </row>
    <row r="229" spans="3:57" x14ac:dyDescent="0.2"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0"/>
      <c r="BB229" s="90"/>
      <c r="BC229" s="90"/>
      <c r="BD229" s="90"/>
      <c r="BE229" s="90"/>
    </row>
    <row r="230" spans="3:57" x14ac:dyDescent="0.2"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0"/>
      <c r="BB230" s="90"/>
      <c r="BC230" s="90"/>
      <c r="BD230" s="90"/>
      <c r="BE230" s="90"/>
    </row>
    <row r="231" spans="3:57" x14ac:dyDescent="0.2"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90"/>
      <c r="BD231" s="90"/>
      <c r="BE231" s="90"/>
    </row>
    <row r="232" spans="3:57" x14ac:dyDescent="0.2"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</row>
    <row r="233" spans="3:57" x14ac:dyDescent="0.2"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0"/>
      <c r="BB233" s="90"/>
      <c r="BC233" s="90"/>
      <c r="BD233" s="90"/>
      <c r="BE233" s="90"/>
    </row>
    <row r="234" spans="3:57" x14ac:dyDescent="0.2"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90"/>
      <c r="AD234" s="90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0"/>
      <c r="AP234" s="90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0"/>
      <c r="BB234" s="90"/>
      <c r="BC234" s="90"/>
      <c r="BD234" s="90"/>
      <c r="BE234" s="90"/>
    </row>
    <row r="235" spans="3:57" x14ac:dyDescent="0.2"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0"/>
      <c r="AP235" s="90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0"/>
      <c r="BB235" s="90"/>
      <c r="BC235" s="90"/>
      <c r="BD235" s="90"/>
      <c r="BE235" s="90"/>
    </row>
    <row r="236" spans="3:57" x14ac:dyDescent="0.2"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90"/>
      <c r="AD236" s="90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0"/>
      <c r="AP236" s="90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0"/>
      <c r="BB236" s="90"/>
      <c r="BC236" s="90"/>
      <c r="BD236" s="90"/>
      <c r="BE236" s="90"/>
    </row>
    <row r="237" spans="3:57" x14ac:dyDescent="0.2"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0"/>
      <c r="AN237" s="90"/>
      <c r="AO237" s="90"/>
      <c r="AP237" s="90"/>
      <c r="AQ237" s="90"/>
      <c r="AR237" s="90"/>
      <c r="AS237" s="90"/>
      <c r="AT237" s="90"/>
      <c r="AU237" s="90"/>
      <c r="AV237" s="90"/>
      <c r="AW237" s="90"/>
      <c r="AX237" s="90"/>
      <c r="AY237" s="90"/>
      <c r="AZ237" s="90"/>
      <c r="BA237" s="90"/>
      <c r="BB237" s="90"/>
      <c r="BC237" s="90"/>
      <c r="BD237" s="90"/>
      <c r="BE237" s="90"/>
    </row>
    <row r="238" spans="3:57" x14ac:dyDescent="0.2"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0"/>
      <c r="AP238" s="90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0"/>
      <c r="BB238" s="90"/>
      <c r="BC238" s="90"/>
      <c r="BD238" s="90"/>
      <c r="BE238" s="90"/>
    </row>
    <row r="239" spans="3:57" x14ac:dyDescent="0.2"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0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0"/>
      <c r="BB239" s="90"/>
      <c r="BC239" s="90"/>
      <c r="BD239" s="90"/>
      <c r="BE239" s="90"/>
    </row>
    <row r="240" spans="3:57" x14ac:dyDescent="0.2"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0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0"/>
      <c r="BB240" s="90"/>
      <c r="BC240" s="90"/>
      <c r="BD240" s="90"/>
      <c r="BE240" s="90"/>
    </row>
    <row r="241" spans="3:57" x14ac:dyDescent="0.2"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0"/>
      <c r="BB241" s="90"/>
      <c r="BC241" s="90"/>
      <c r="BD241" s="90"/>
      <c r="BE241" s="90"/>
    </row>
    <row r="242" spans="3:57" x14ac:dyDescent="0.2"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0"/>
      <c r="BB242" s="90"/>
      <c r="BC242" s="90"/>
      <c r="BD242" s="90"/>
      <c r="BE242" s="90"/>
    </row>
    <row r="243" spans="3:57" x14ac:dyDescent="0.2"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90"/>
      <c r="AD243" s="90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0"/>
      <c r="AP243" s="90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0"/>
      <c r="BB243" s="90"/>
      <c r="BC243" s="90"/>
      <c r="BD243" s="90"/>
      <c r="BE243" s="90"/>
    </row>
    <row r="244" spans="3:57" x14ac:dyDescent="0.2"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90"/>
      <c r="AD244" s="90"/>
      <c r="AE244" s="90"/>
      <c r="AF244" s="90"/>
      <c r="AG244" s="90"/>
      <c r="AH244" s="90"/>
      <c r="AI244" s="90"/>
      <c r="AJ244" s="90"/>
      <c r="AK244" s="90"/>
      <c r="AL244" s="90"/>
      <c r="AM244" s="90"/>
      <c r="AN244" s="90"/>
      <c r="AO244" s="90"/>
      <c r="AP244" s="90"/>
      <c r="AQ244" s="90"/>
      <c r="AR244" s="90"/>
      <c r="AS244" s="90"/>
      <c r="AT244" s="90"/>
      <c r="AU244" s="90"/>
      <c r="AV244" s="90"/>
      <c r="AW244" s="90"/>
      <c r="AX244" s="90"/>
      <c r="AY244" s="90"/>
      <c r="AZ244" s="90"/>
      <c r="BA244" s="90"/>
      <c r="BB244" s="90"/>
      <c r="BC244" s="90"/>
      <c r="BD244" s="90"/>
      <c r="BE244" s="90"/>
    </row>
    <row r="245" spans="3:57" x14ac:dyDescent="0.2"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90"/>
      <c r="AD245" s="90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0"/>
      <c r="AP245" s="90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0"/>
      <c r="BB245" s="90"/>
      <c r="BC245" s="90"/>
      <c r="BD245" s="90"/>
      <c r="BE245" s="90"/>
    </row>
    <row r="246" spans="3:57" x14ac:dyDescent="0.2"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P246" s="90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0"/>
      <c r="BB246" s="90"/>
      <c r="BC246" s="90"/>
      <c r="BD246" s="90"/>
      <c r="BE246" s="90"/>
    </row>
    <row r="247" spans="3:57" x14ac:dyDescent="0.2"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0"/>
      <c r="AP247" s="90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0"/>
      <c r="BB247" s="90"/>
      <c r="BC247" s="90"/>
      <c r="BD247" s="90"/>
      <c r="BE247" s="90"/>
    </row>
    <row r="248" spans="3:57" x14ac:dyDescent="0.2"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90"/>
      <c r="AD248" s="90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0"/>
      <c r="BB248" s="90"/>
      <c r="BC248" s="90"/>
      <c r="BD248" s="90"/>
      <c r="BE248" s="90"/>
    </row>
    <row r="249" spans="3:57" x14ac:dyDescent="0.2"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90"/>
      <c r="AD249" s="90"/>
      <c r="AE249" s="90"/>
      <c r="AF249" s="90"/>
      <c r="AG249" s="90"/>
      <c r="AH249" s="90"/>
      <c r="AI249" s="90"/>
      <c r="AJ249" s="90"/>
      <c r="AK249" s="90"/>
      <c r="AL249" s="90"/>
      <c r="AM249" s="90"/>
      <c r="AN249" s="90"/>
      <c r="AO249" s="90"/>
      <c r="AP249" s="90"/>
      <c r="AQ249" s="90"/>
      <c r="AR249" s="90"/>
      <c r="AS249" s="90"/>
      <c r="AT249" s="90"/>
      <c r="AU249" s="90"/>
      <c r="AV249" s="90"/>
      <c r="AW249" s="90"/>
      <c r="AX249" s="90"/>
      <c r="AY249" s="90"/>
      <c r="AZ249" s="90"/>
      <c r="BA249" s="90"/>
      <c r="BB249" s="90"/>
      <c r="BC249" s="90"/>
      <c r="BD249" s="90"/>
      <c r="BE249" s="90"/>
    </row>
    <row r="250" spans="3:57" x14ac:dyDescent="0.2"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</row>
    <row r="251" spans="3:57" x14ac:dyDescent="0.2"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90"/>
      <c r="BD251" s="90"/>
      <c r="BE251" s="90"/>
    </row>
    <row r="252" spans="3:57" x14ac:dyDescent="0.2"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</row>
    <row r="253" spans="3:57" x14ac:dyDescent="0.2"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</row>
    <row r="254" spans="3:57" x14ac:dyDescent="0.2"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90"/>
      <c r="AD254" s="90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0"/>
      <c r="AP254" s="90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0"/>
      <c r="BB254" s="90"/>
      <c r="BC254" s="90"/>
      <c r="BD254" s="90"/>
      <c r="BE254" s="90"/>
    </row>
    <row r="255" spans="3:57" x14ac:dyDescent="0.2"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90"/>
      <c r="AD255" s="90"/>
      <c r="AE255" s="90"/>
      <c r="AF255" s="90"/>
      <c r="AG255" s="90"/>
      <c r="AH255" s="90"/>
      <c r="AI255" s="90"/>
      <c r="AJ255" s="90"/>
      <c r="AK255" s="90"/>
      <c r="AL255" s="90"/>
      <c r="AM255" s="90"/>
      <c r="AN255" s="90"/>
      <c r="AO255" s="90"/>
      <c r="AP255" s="90"/>
      <c r="AQ255" s="90"/>
      <c r="AR255" s="90"/>
      <c r="AS255" s="90"/>
      <c r="AT255" s="90"/>
      <c r="AU255" s="90"/>
      <c r="AV255" s="90"/>
      <c r="AW255" s="90"/>
      <c r="AX255" s="90"/>
      <c r="AY255" s="90"/>
      <c r="AZ255" s="90"/>
      <c r="BA255" s="90"/>
      <c r="BB255" s="90"/>
      <c r="BC255" s="90"/>
      <c r="BD255" s="90"/>
      <c r="BE255" s="90"/>
    </row>
    <row r="256" spans="3:57" x14ac:dyDescent="0.2"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90"/>
      <c r="AD256" s="90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0"/>
      <c r="AP256" s="90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0"/>
      <c r="BB256" s="90"/>
      <c r="BC256" s="90"/>
      <c r="BD256" s="90"/>
      <c r="BE256" s="90"/>
    </row>
    <row r="257" spans="3:57" x14ac:dyDescent="0.2"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90"/>
      <c r="AD257" s="90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0"/>
      <c r="AP257" s="90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0"/>
      <c r="BB257" s="90"/>
      <c r="BC257" s="90"/>
      <c r="BD257" s="90"/>
      <c r="BE257" s="90"/>
    </row>
    <row r="258" spans="3:57" x14ac:dyDescent="0.2"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90"/>
      <c r="AD258" s="90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0"/>
      <c r="AP258" s="90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0"/>
      <c r="BB258" s="90"/>
      <c r="BC258" s="90"/>
      <c r="BD258" s="90"/>
      <c r="BE258" s="90"/>
    </row>
    <row r="259" spans="3:57" x14ac:dyDescent="0.2"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90"/>
      <c r="AD259" s="90"/>
      <c r="AE259" s="90"/>
      <c r="AF259" s="90"/>
      <c r="AG259" s="90"/>
      <c r="AH259" s="90"/>
      <c r="AI259" s="90"/>
      <c r="AJ259" s="90"/>
      <c r="AK259" s="90"/>
      <c r="AL259" s="90"/>
      <c r="AM259" s="90"/>
      <c r="AN259" s="90"/>
      <c r="AO259" s="90"/>
      <c r="AP259" s="90"/>
      <c r="AQ259" s="90"/>
      <c r="AR259" s="90"/>
      <c r="AS259" s="90"/>
      <c r="AT259" s="90"/>
      <c r="AU259" s="90"/>
      <c r="AV259" s="90"/>
      <c r="AW259" s="90"/>
      <c r="AX259" s="90"/>
      <c r="AY259" s="90"/>
      <c r="AZ259" s="90"/>
      <c r="BA259" s="90"/>
      <c r="BB259" s="90"/>
      <c r="BC259" s="90"/>
      <c r="BD259" s="90"/>
      <c r="BE259" s="90"/>
    </row>
    <row r="260" spans="3:57" x14ac:dyDescent="0.2"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90"/>
      <c r="AD260" s="90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0"/>
      <c r="AP260" s="90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0"/>
      <c r="BB260" s="90"/>
      <c r="BC260" s="90"/>
      <c r="BD260" s="90"/>
      <c r="BE260" s="90"/>
    </row>
    <row r="261" spans="3:57" x14ac:dyDescent="0.2"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90"/>
      <c r="AD261" s="90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0"/>
      <c r="AP261" s="90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0"/>
      <c r="BB261" s="90"/>
      <c r="BC261" s="90"/>
      <c r="BD261" s="90"/>
      <c r="BE261" s="90"/>
    </row>
    <row r="262" spans="3:57" x14ac:dyDescent="0.2"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0"/>
      <c r="AP262" s="90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0"/>
      <c r="BB262" s="90"/>
      <c r="BC262" s="90"/>
      <c r="BD262" s="90"/>
      <c r="BE262" s="90"/>
    </row>
    <row r="263" spans="3:57" x14ac:dyDescent="0.2"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90"/>
      <c r="AD263" s="90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0"/>
      <c r="AP263" s="90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0"/>
      <c r="BB263" s="90"/>
      <c r="BC263" s="90"/>
      <c r="BD263" s="90"/>
      <c r="BE263" s="90"/>
    </row>
    <row r="264" spans="3:57" x14ac:dyDescent="0.2"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90"/>
      <c r="AD264" s="90"/>
      <c r="AE264" s="90"/>
      <c r="AF264" s="90"/>
      <c r="AG264" s="90"/>
      <c r="AH264" s="90"/>
      <c r="AI264" s="90"/>
      <c r="AJ264" s="90"/>
      <c r="AK264" s="90"/>
      <c r="AL264" s="90"/>
      <c r="AM264" s="90"/>
      <c r="AN264" s="90"/>
      <c r="AO264" s="90"/>
      <c r="AP264" s="90"/>
      <c r="AQ264" s="90"/>
      <c r="AR264" s="90"/>
      <c r="AS264" s="90"/>
      <c r="AT264" s="90"/>
      <c r="AU264" s="90"/>
      <c r="AV264" s="90"/>
      <c r="AW264" s="90"/>
      <c r="AX264" s="90"/>
      <c r="AY264" s="90"/>
      <c r="AZ264" s="90"/>
      <c r="BA264" s="90"/>
      <c r="BB264" s="90"/>
      <c r="BC264" s="90"/>
      <c r="BD264" s="90"/>
      <c r="BE264" s="90"/>
    </row>
    <row r="265" spans="3:57" x14ac:dyDescent="0.2"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90"/>
      <c r="AD265" s="90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0"/>
      <c r="AP265" s="90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0"/>
      <c r="BB265" s="90"/>
      <c r="BC265" s="90"/>
      <c r="BD265" s="90"/>
      <c r="BE265" s="90"/>
    </row>
    <row r="266" spans="3:57" x14ac:dyDescent="0.2"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0"/>
      <c r="AP266" s="90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0"/>
      <c r="BB266" s="90"/>
      <c r="BC266" s="90"/>
      <c r="BD266" s="90"/>
      <c r="BE266" s="90"/>
    </row>
    <row r="267" spans="3:57" x14ac:dyDescent="0.2"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90"/>
      <c r="AD267" s="90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0"/>
      <c r="AP267" s="90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0"/>
      <c r="BB267" s="90"/>
      <c r="BC267" s="90"/>
      <c r="BD267" s="90"/>
      <c r="BE267" s="90"/>
    </row>
    <row r="268" spans="3:57" x14ac:dyDescent="0.2"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90"/>
      <c r="AD268" s="90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0"/>
      <c r="AP268" s="90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0"/>
      <c r="BB268" s="90"/>
      <c r="BC268" s="90"/>
      <c r="BD268" s="90"/>
      <c r="BE268" s="90"/>
    </row>
    <row r="269" spans="3:57" x14ac:dyDescent="0.2"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90"/>
      <c r="AD269" s="90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0"/>
      <c r="AP269" s="90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0"/>
      <c r="BB269" s="90"/>
      <c r="BC269" s="90"/>
      <c r="BD269" s="90"/>
      <c r="BE269" s="90"/>
    </row>
    <row r="270" spans="3:57" x14ac:dyDescent="0.2"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90"/>
      <c r="AN270" s="90"/>
      <c r="AO270" s="90"/>
      <c r="AP270" s="90"/>
      <c r="AQ270" s="90"/>
      <c r="AR270" s="90"/>
      <c r="AS270" s="90"/>
      <c r="AT270" s="90"/>
      <c r="AU270" s="90"/>
      <c r="AV270" s="90"/>
      <c r="AW270" s="90"/>
      <c r="AX270" s="90"/>
      <c r="AY270" s="90"/>
      <c r="AZ270" s="90"/>
      <c r="BA270" s="90"/>
      <c r="BB270" s="90"/>
      <c r="BC270" s="90"/>
      <c r="BD270" s="90"/>
      <c r="BE270" s="90"/>
    </row>
    <row r="271" spans="3:57" x14ac:dyDescent="0.2"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90"/>
      <c r="AD271" s="90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0"/>
      <c r="AP271" s="90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0"/>
      <c r="BB271" s="90"/>
      <c r="BC271" s="90"/>
      <c r="BD271" s="90"/>
      <c r="BE271" s="90"/>
    </row>
    <row r="272" spans="3:57" x14ac:dyDescent="0.2"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90"/>
      <c r="AD272" s="90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0"/>
      <c r="AP272" s="90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0"/>
      <c r="BB272" s="90"/>
      <c r="BC272" s="90"/>
      <c r="BD272" s="90"/>
      <c r="BE272" s="90"/>
    </row>
    <row r="273" spans="3:57" x14ac:dyDescent="0.2"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90"/>
      <c r="AD273" s="90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0"/>
      <c r="AP273" s="90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0"/>
      <c r="BB273" s="90"/>
      <c r="BC273" s="90"/>
      <c r="BD273" s="90"/>
      <c r="BE273" s="90"/>
    </row>
    <row r="274" spans="3:57" x14ac:dyDescent="0.2"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90"/>
      <c r="AD274" s="90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0"/>
      <c r="AP274" s="90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0"/>
      <c r="BB274" s="90"/>
      <c r="BC274" s="90"/>
      <c r="BD274" s="90"/>
      <c r="BE274" s="90"/>
    </row>
    <row r="275" spans="3:57" x14ac:dyDescent="0.2"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90"/>
      <c r="AD275" s="90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0"/>
      <c r="AP275" s="90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0"/>
      <c r="BB275" s="90"/>
      <c r="BC275" s="90"/>
      <c r="BD275" s="90"/>
      <c r="BE275" s="90"/>
    </row>
    <row r="276" spans="3:57" x14ac:dyDescent="0.2"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90"/>
      <c r="AD276" s="90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0"/>
      <c r="AP276" s="90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0"/>
      <c r="BB276" s="90"/>
      <c r="BC276" s="90"/>
      <c r="BD276" s="90"/>
      <c r="BE276" s="90"/>
    </row>
    <row r="277" spans="3:57" x14ac:dyDescent="0.2"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90"/>
      <c r="AD277" s="90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0"/>
      <c r="AP277" s="90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0"/>
      <c r="BB277" s="90"/>
      <c r="BC277" s="90"/>
      <c r="BD277" s="90"/>
      <c r="BE277" s="90"/>
    </row>
    <row r="278" spans="3:57" x14ac:dyDescent="0.2"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  <c r="AB278" s="89"/>
      <c r="AC278" s="90"/>
      <c r="AD278" s="90"/>
      <c r="AE278" s="90"/>
      <c r="AF278" s="90"/>
      <c r="AG278" s="90"/>
      <c r="AH278" s="90"/>
      <c r="AI278" s="90"/>
      <c r="AJ278" s="90"/>
      <c r="AK278" s="90"/>
      <c r="AL278" s="90"/>
      <c r="AM278" s="90"/>
      <c r="AN278" s="90"/>
      <c r="AO278" s="90"/>
      <c r="AP278" s="90"/>
      <c r="AQ278" s="90"/>
      <c r="AR278" s="90"/>
      <c r="AS278" s="90"/>
      <c r="AT278" s="90"/>
      <c r="AU278" s="90"/>
      <c r="AV278" s="90"/>
      <c r="AW278" s="90"/>
      <c r="AX278" s="90"/>
      <c r="AY278" s="90"/>
      <c r="AZ278" s="90"/>
      <c r="BA278" s="90"/>
      <c r="BB278" s="90"/>
      <c r="BC278" s="90"/>
      <c r="BD278" s="90"/>
      <c r="BE278" s="90"/>
    </row>
    <row r="279" spans="3:57" x14ac:dyDescent="0.2"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90"/>
      <c r="AD279" s="90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0"/>
      <c r="AP279" s="90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0"/>
      <c r="BB279" s="90"/>
      <c r="BC279" s="90"/>
      <c r="BD279" s="90"/>
      <c r="BE279" s="90"/>
    </row>
    <row r="280" spans="3:57" x14ac:dyDescent="0.2"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90"/>
      <c r="AD280" s="90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0"/>
      <c r="AP280" s="90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0"/>
      <c r="BB280" s="90"/>
      <c r="BC280" s="90"/>
      <c r="BD280" s="90"/>
      <c r="BE280" s="90"/>
    </row>
    <row r="281" spans="3:57" x14ac:dyDescent="0.2"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90"/>
      <c r="AD281" s="90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0"/>
      <c r="AP281" s="90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0"/>
      <c r="BB281" s="90"/>
      <c r="BC281" s="90"/>
      <c r="BD281" s="90"/>
      <c r="BE281" s="90"/>
    </row>
    <row r="282" spans="3:57" x14ac:dyDescent="0.2"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90"/>
      <c r="AD282" s="90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0"/>
      <c r="AP282" s="90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0"/>
      <c r="BB282" s="90"/>
      <c r="BC282" s="90"/>
      <c r="BD282" s="90"/>
      <c r="BE282" s="90"/>
    </row>
    <row r="283" spans="3:57" x14ac:dyDescent="0.2"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90"/>
      <c r="AD283" s="90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0"/>
      <c r="AP283" s="90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0"/>
      <c r="BB283" s="90"/>
      <c r="BC283" s="90"/>
      <c r="BD283" s="90"/>
      <c r="BE283" s="90"/>
    </row>
    <row r="284" spans="3:57" x14ac:dyDescent="0.2"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90"/>
      <c r="AD284" s="90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0"/>
      <c r="AP284" s="90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0"/>
      <c r="BB284" s="90"/>
      <c r="BC284" s="90"/>
      <c r="BD284" s="90"/>
      <c r="BE284" s="90"/>
    </row>
    <row r="285" spans="3:57" x14ac:dyDescent="0.2"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90"/>
      <c r="AD285" s="90"/>
      <c r="AE285" s="90"/>
      <c r="AF285" s="90"/>
      <c r="AG285" s="90"/>
      <c r="AH285" s="90"/>
      <c r="AI285" s="90"/>
      <c r="AJ285" s="90"/>
      <c r="AK285" s="90"/>
      <c r="AL285" s="90"/>
      <c r="AM285" s="90"/>
      <c r="AN285" s="90"/>
      <c r="AO285" s="90"/>
      <c r="AP285" s="90"/>
      <c r="AQ285" s="90"/>
      <c r="AR285" s="90"/>
      <c r="AS285" s="90"/>
      <c r="AT285" s="90"/>
      <c r="AU285" s="90"/>
      <c r="AV285" s="90"/>
      <c r="AW285" s="90"/>
      <c r="AX285" s="90"/>
      <c r="AY285" s="90"/>
      <c r="AZ285" s="90"/>
      <c r="BA285" s="90"/>
      <c r="BB285" s="90"/>
      <c r="BC285" s="90"/>
      <c r="BD285" s="90"/>
      <c r="BE285" s="90"/>
    </row>
    <row r="286" spans="3:57" x14ac:dyDescent="0.2"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0"/>
      <c r="AP286" s="90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0"/>
      <c r="BB286" s="90"/>
      <c r="BC286" s="90"/>
      <c r="BD286" s="90"/>
      <c r="BE286" s="90"/>
    </row>
    <row r="287" spans="3:57" x14ac:dyDescent="0.2"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90"/>
      <c r="BE287" s="90"/>
    </row>
    <row r="288" spans="3:57" x14ac:dyDescent="0.2"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0"/>
      <c r="AP288" s="90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90"/>
      <c r="BD288" s="90"/>
      <c r="BE288" s="90"/>
    </row>
    <row r="289" spans="3:57" x14ac:dyDescent="0.2"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90"/>
      <c r="AD289" s="90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0"/>
      <c r="AP289" s="90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0"/>
      <c r="BB289" s="90"/>
      <c r="BC289" s="90"/>
      <c r="BD289" s="90"/>
      <c r="BE289" s="90"/>
    </row>
    <row r="290" spans="3:57" x14ac:dyDescent="0.2"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90"/>
      <c r="AD290" s="90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0"/>
      <c r="AP290" s="90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0"/>
      <c r="BB290" s="90"/>
      <c r="BC290" s="90"/>
      <c r="BD290" s="90"/>
      <c r="BE290" s="90"/>
    </row>
    <row r="291" spans="3:57" x14ac:dyDescent="0.2"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90"/>
      <c r="AD291" s="90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0"/>
      <c r="AP291" s="90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0"/>
      <c r="BB291" s="90"/>
      <c r="BC291" s="90"/>
      <c r="BD291" s="90"/>
      <c r="BE291" s="90"/>
    </row>
    <row r="292" spans="3:57" x14ac:dyDescent="0.2"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0"/>
      <c r="AP292" s="90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90"/>
      <c r="BD292" s="90"/>
      <c r="BE292" s="90"/>
    </row>
    <row r="293" spans="3:57" x14ac:dyDescent="0.2"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90"/>
      <c r="AD293" s="90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0"/>
      <c r="AP293" s="90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0"/>
      <c r="BB293" s="90"/>
      <c r="BC293" s="90"/>
      <c r="BD293" s="90"/>
      <c r="BE293" s="90"/>
    </row>
    <row r="294" spans="3:57" x14ac:dyDescent="0.2"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  <c r="AB294" s="89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</row>
    <row r="295" spans="3:57" x14ac:dyDescent="0.2"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  <c r="AB295" s="89"/>
      <c r="AC295" s="90"/>
      <c r="AD295" s="90"/>
      <c r="AE295" s="90"/>
      <c r="AF295" s="90"/>
      <c r="AG295" s="90"/>
      <c r="AH295" s="90"/>
      <c r="AI295" s="90"/>
      <c r="AJ295" s="90"/>
      <c r="AK295" s="90"/>
      <c r="AL295" s="90"/>
      <c r="AM295" s="90"/>
      <c r="AN295" s="90"/>
      <c r="AO295" s="90"/>
      <c r="AP295" s="90"/>
      <c r="AQ295" s="90"/>
      <c r="AR295" s="90"/>
      <c r="AS295" s="90"/>
      <c r="AT295" s="90"/>
      <c r="AU295" s="90"/>
      <c r="AV295" s="90"/>
      <c r="AW295" s="90"/>
      <c r="AX295" s="90"/>
      <c r="AY295" s="90"/>
      <c r="AZ295" s="90"/>
      <c r="BA295" s="90"/>
      <c r="BB295" s="90"/>
      <c r="BC295" s="90"/>
      <c r="BD295" s="90"/>
      <c r="BE295" s="90"/>
    </row>
    <row r="296" spans="3:57" x14ac:dyDescent="0.2"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0"/>
      <c r="AP296" s="90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0"/>
      <c r="BB296" s="90"/>
      <c r="BC296" s="90"/>
      <c r="BD296" s="90"/>
      <c r="BE296" s="90"/>
    </row>
    <row r="297" spans="3:57" x14ac:dyDescent="0.2"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90"/>
      <c r="AD297" s="90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0"/>
      <c r="AP297" s="90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0"/>
      <c r="BB297" s="90"/>
      <c r="BC297" s="90"/>
      <c r="BD297" s="90"/>
      <c r="BE297" s="90"/>
    </row>
    <row r="298" spans="3:57" x14ac:dyDescent="0.2"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90"/>
      <c r="AD298" s="90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0"/>
      <c r="AP298" s="90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0"/>
      <c r="BB298" s="90"/>
      <c r="BC298" s="90"/>
      <c r="BD298" s="90"/>
      <c r="BE298" s="90"/>
    </row>
    <row r="299" spans="3:57" x14ac:dyDescent="0.2"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90"/>
      <c r="AD299" s="90"/>
      <c r="AE299" s="90"/>
      <c r="AF299" s="90"/>
      <c r="AG299" s="90"/>
      <c r="AH299" s="90"/>
      <c r="AI299" s="90"/>
      <c r="AJ299" s="90"/>
      <c r="AK299" s="90"/>
      <c r="AL299" s="90"/>
      <c r="AM299" s="90"/>
      <c r="AN299" s="90"/>
      <c r="AO299" s="90"/>
      <c r="AP299" s="90"/>
      <c r="AQ299" s="90"/>
      <c r="AR299" s="90"/>
      <c r="AS299" s="90"/>
      <c r="AT299" s="90"/>
      <c r="AU299" s="90"/>
      <c r="AV299" s="90"/>
      <c r="AW299" s="90"/>
      <c r="AX299" s="90"/>
      <c r="AY299" s="90"/>
      <c r="AZ299" s="90"/>
      <c r="BA299" s="90"/>
      <c r="BB299" s="90"/>
      <c r="BC299" s="90"/>
      <c r="BD299" s="90"/>
      <c r="BE299" s="90"/>
    </row>
    <row r="300" spans="3:57" x14ac:dyDescent="0.2"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90"/>
      <c r="AD300" s="90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0"/>
      <c r="AP300" s="90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0"/>
      <c r="BB300" s="90"/>
      <c r="BC300" s="90"/>
      <c r="BD300" s="90"/>
      <c r="BE300" s="90"/>
    </row>
    <row r="301" spans="3:57" x14ac:dyDescent="0.2"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  <c r="AB301" s="89"/>
      <c r="AC301" s="90"/>
      <c r="AD301" s="90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0"/>
      <c r="AP301" s="90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</row>
    <row r="302" spans="3:57" x14ac:dyDescent="0.2"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90"/>
      <c r="AD302" s="90"/>
      <c r="AE302" s="90"/>
      <c r="AF302" s="90"/>
      <c r="AG302" s="90"/>
      <c r="AH302" s="90"/>
      <c r="AI302" s="90"/>
      <c r="AJ302" s="90"/>
      <c r="AK302" s="90"/>
      <c r="AL302" s="90"/>
      <c r="AM302" s="90"/>
      <c r="AN302" s="90"/>
      <c r="AO302" s="90"/>
      <c r="AP302" s="90"/>
      <c r="AQ302" s="90"/>
      <c r="AR302" s="90"/>
      <c r="AS302" s="90"/>
      <c r="AT302" s="90"/>
      <c r="AU302" s="90"/>
      <c r="AV302" s="90"/>
      <c r="AW302" s="90"/>
      <c r="AX302" s="90"/>
      <c r="AY302" s="90"/>
      <c r="AZ302" s="90"/>
      <c r="BA302" s="90"/>
      <c r="BB302" s="90"/>
      <c r="BC302" s="90"/>
      <c r="BD302" s="90"/>
      <c r="BE302" s="90"/>
    </row>
    <row r="303" spans="3:57" x14ac:dyDescent="0.2"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90"/>
      <c r="AD303" s="90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0"/>
      <c r="AP303" s="90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0"/>
      <c r="BB303" s="90"/>
      <c r="BC303" s="90"/>
      <c r="BD303" s="90"/>
      <c r="BE303" s="90"/>
    </row>
    <row r="304" spans="3:57" x14ac:dyDescent="0.2"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90"/>
      <c r="AD304" s="90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0"/>
      <c r="AP304" s="90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0"/>
      <c r="BB304" s="90"/>
      <c r="BC304" s="90"/>
      <c r="BD304" s="90"/>
      <c r="BE304" s="90"/>
    </row>
    <row r="305" spans="3:57" x14ac:dyDescent="0.2"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90"/>
      <c r="AD305" s="90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0"/>
      <c r="AP305" s="90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0"/>
      <c r="BB305" s="90"/>
      <c r="BC305" s="90"/>
      <c r="BD305" s="90"/>
      <c r="BE305" s="90"/>
    </row>
    <row r="306" spans="3:57" x14ac:dyDescent="0.2"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90"/>
      <c r="AD306" s="90"/>
      <c r="AE306" s="90"/>
      <c r="AF306" s="90"/>
      <c r="AG306" s="90"/>
      <c r="AH306" s="90"/>
      <c r="AI306" s="90"/>
      <c r="AJ306" s="90"/>
      <c r="AK306" s="90"/>
      <c r="AL306" s="90"/>
      <c r="AM306" s="90"/>
      <c r="AN306" s="90"/>
      <c r="AO306" s="90"/>
      <c r="AP306" s="90"/>
      <c r="AQ306" s="90"/>
      <c r="AR306" s="90"/>
      <c r="AS306" s="90"/>
      <c r="AT306" s="90"/>
      <c r="AU306" s="90"/>
      <c r="AV306" s="90"/>
      <c r="AW306" s="90"/>
      <c r="AX306" s="90"/>
      <c r="AY306" s="90"/>
      <c r="AZ306" s="90"/>
      <c r="BA306" s="90"/>
      <c r="BB306" s="90"/>
      <c r="BC306" s="90"/>
      <c r="BD306" s="90"/>
      <c r="BE306" s="90"/>
    </row>
    <row r="307" spans="3:57" x14ac:dyDescent="0.2"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90"/>
      <c r="AD307" s="90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0"/>
      <c r="AP307" s="90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0"/>
      <c r="BB307" s="90"/>
      <c r="BC307" s="90"/>
      <c r="BD307" s="90"/>
      <c r="BE307" s="90"/>
    </row>
    <row r="308" spans="3:57" x14ac:dyDescent="0.2"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90"/>
      <c r="AD308" s="90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0"/>
      <c r="AP308" s="90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0"/>
      <c r="BB308" s="90"/>
      <c r="BC308" s="90"/>
      <c r="BD308" s="90"/>
      <c r="BE308" s="90"/>
    </row>
    <row r="309" spans="3:57" x14ac:dyDescent="0.2"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90"/>
      <c r="AD309" s="90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0"/>
      <c r="AP309" s="90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0"/>
      <c r="BB309" s="90"/>
      <c r="BC309" s="90"/>
      <c r="BD309" s="90"/>
      <c r="BE309" s="90"/>
    </row>
    <row r="310" spans="3:57" x14ac:dyDescent="0.2"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90"/>
      <c r="AD310" s="90"/>
      <c r="AE310" s="90"/>
      <c r="AF310" s="90"/>
      <c r="AG310" s="90"/>
      <c r="AH310" s="90"/>
      <c r="AI310" s="90"/>
      <c r="AJ310" s="90"/>
      <c r="AK310" s="90"/>
      <c r="AL310" s="90"/>
      <c r="AM310" s="90"/>
      <c r="AN310" s="90"/>
      <c r="AO310" s="90"/>
      <c r="AP310" s="90"/>
      <c r="AQ310" s="90"/>
      <c r="AR310" s="90"/>
      <c r="AS310" s="90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90"/>
      <c r="BE310" s="90"/>
    </row>
    <row r="311" spans="3:57" x14ac:dyDescent="0.2"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  <c r="AB311" s="89"/>
      <c r="AC311" s="90"/>
      <c r="AD311" s="90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0"/>
      <c r="AP311" s="90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0"/>
      <c r="BB311" s="90"/>
      <c r="BC311" s="90"/>
      <c r="BD311" s="90"/>
      <c r="BE311" s="90"/>
    </row>
    <row r="312" spans="3:57" x14ac:dyDescent="0.2"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  <c r="AA312" s="89"/>
      <c r="AB312" s="89"/>
      <c r="AC312" s="90"/>
      <c r="AD312" s="90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0"/>
      <c r="AP312" s="90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0"/>
      <c r="BB312" s="90"/>
      <c r="BC312" s="90"/>
      <c r="BD312" s="90"/>
      <c r="BE312" s="90"/>
    </row>
    <row r="313" spans="3:57" x14ac:dyDescent="0.2"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  <c r="AA313" s="89"/>
      <c r="AB313" s="89"/>
      <c r="AC313" s="90"/>
      <c r="AD313" s="90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0"/>
      <c r="AP313" s="90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0"/>
      <c r="BB313" s="90"/>
      <c r="BC313" s="90"/>
      <c r="BD313" s="90"/>
      <c r="BE313" s="90"/>
    </row>
    <row r="314" spans="3:57" x14ac:dyDescent="0.2"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  <c r="AB314" s="89"/>
      <c r="AC314" s="90"/>
      <c r="AD314" s="90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0"/>
      <c r="AP314" s="90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0"/>
      <c r="BB314" s="90"/>
      <c r="BC314" s="90"/>
      <c r="BD314" s="90"/>
      <c r="BE314" s="90"/>
    </row>
    <row r="315" spans="3:57" x14ac:dyDescent="0.2"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  <c r="AB315" s="89"/>
      <c r="AC315" s="90"/>
      <c r="AD315" s="90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0"/>
      <c r="AP315" s="90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0"/>
      <c r="BB315" s="90"/>
      <c r="BC315" s="90"/>
      <c r="BD315" s="90"/>
      <c r="BE315" s="90"/>
    </row>
    <row r="316" spans="3:57" x14ac:dyDescent="0.2"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  <c r="AB316" s="89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0"/>
      <c r="AP316" s="90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0"/>
      <c r="BB316" s="90"/>
      <c r="BC316" s="90"/>
      <c r="BD316" s="90"/>
      <c r="BE316" s="90"/>
    </row>
    <row r="317" spans="3:57" x14ac:dyDescent="0.2"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  <c r="AB317" s="89"/>
      <c r="AC317" s="90"/>
      <c r="AD317" s="90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0"/>
      <c r="AP317" s="90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0"/>
      <c r="BB317" s="90"/>
      <c r="BC317" s="90"/>
      <c r="BD317" s="90"/>
      <c r="BE317" s="90"/>
    </row>
    <row r="318" spans="3:57" x14ac:dyDescent="0.2"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  <c r="AB318" s="89"/>
      <c r="AC318" s="90"/>
      <c r="AD318" s="90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0"/>
      <c r="AP318" s="90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0"/>
      <c r="BB318" s="90"/>
      <c r="BC318" s="90"/>
      <c r="BD318" s="90"/>
      <c r="BE318" s="90"/>
    </row>
    <row r="319" spans="3:57" x14ac:dyDescent="0.2"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90"/>
      <c r="AD319" s="90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0"/>
      <c r="AP319" s="90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0"/>
      <c r="BB319" s="90"/>
      <c r="BC319" s="90"/>
      <c r="BD319" s="90"/>
      <c r="BE319" s="90"/>
    </row>
    <row r="320" spans="3:57" x14ac:dyDescent="0.2"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90"/>
      <c r="AD320" s="90"/>
      <c r="AE320" s="90"/>
      <c r="AF320" s="90"/>
      <c r="AG320" s="90"/>
      <c r="AH320" s="90"/>
      <c r="AI320" s="90"/>
      <c r="AJ320" s="90"/>
      <c r="AK320" s="90"/>
      <c r="AL320" s="90"/>
      <c r="AM320" s="90"/>
      <c r="AN320" s="90"/>
      <c r="AO320" s="90"/>
      <c r="AP320" s="90"/>
      <c r="AQ320" s="90"/>
      <c r="AR320" s="90"/>
      <c r="AS320" s="90"/>
      <c r="AT320" s="90"/>
      <c r="AU320" s="90"/>
      <c r="AV320" s="90"/>
      <c r="AW320" s="90"/>
      <c r="AX320" s="90"/>
      <c r="AY320" s="90"/>
      <c r="AZ320" s="90"/>
      <c r="BA320" s="90"/>
      <c r="BB320" s="90"/>
      <c r="BC320" s="90"/>
      <c r="BD320" s="90"/>
      <c r="BE320" s="90"/>
    </row>
    <row r="321" spans="3:57" x14ac:dyDescent="0.2"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90"/>
      <c r="AD321" s="90"/>
      <c r="AE321" s="90"/>
      <c r="AF321" s="90"/>
      <c r="AG321" s="90"/>
      <c r="AH321" s="90"/>
      <c r="AI321" s="90"/>
      <c r="AJ321" s="90"/>
      <c r="AK321" s="90"/>
      <c r="AL321" s="90"/>
      <c r="AM321" s="90"/>
      <c r="AN321" s="90"/>
      <c r="AO321" s="90"/>
      <c r="AP321" s="90"/>
      <c r="AQ321" s="90"/>
      <c r="AR321" s="90"/>
      <c r="AS321" s="90"/>
      <c r="AT321" s="90"/>
      <c r="AU321" s="90"/>
      <c r="AV321" s="90"/>
      <c r="AW321" s="90"/>
      <c r="AX321" s="90"/>
      <c r="AY321" s="90"/>
      <c r="AZ321" s="90"/>
      <c r="BA321" s="90"/>
      <c r="BB321" s="90"/>
      <c r="BC321" s="90"/>
      <c r="BD321" s="90"/>
      <c r="BE321" s="90"/>
    </row>
    <row r="322" spans="3:57" x14ac:dyDescent="0.2"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90"/>
      <c r="AD322" s="90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0"/>
      <c r="AP322" s="90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0"/>
      <c r="BB322" s="90"/>
      <c r="BC322" s="90"/>
      <c r="BD322" s="90"/>
      <c r="BE322" s="90"/>
    </row>
    <row r="323" spans="3:57" x14ac:dyDescent="0.2"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90"/>
      <c r="AD323" s="90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0"/>
      <c r="AP323" s="90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0"/>
      <c r="BB323" s="90"/>
      <c r="BC323" s="90"/>
      <c r="BD323" s="90"/>
      <c r="BE323" s="90"/>
    </row>
    <row r="324" spans="3:57" x14ac:dyDescent="0.2"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90"/>
      <c r="AD324" s="90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0"/>
      <c r="AP324" s="90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0"/>
      <c r="BB324" s="90"/>
      <c r="BC324" s="90"/>
      <c r="BD324" s="90"/>
      <c r="BE324" s="90"/>
    </row>
    <row r="325" spans="3:57" x14ac:dyDescent="0.2"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90"/>
      <c r="AD325" s="90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0"/>
      <c r="AP325" s="90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0"/>
      <c r="BB325" s="90"/>
      <c r="BC325" s="90"/>
      <c r="BD325" s="90"/>
      <c r="BE325" s="90"/>
    </row>
    <row r="326" spans="3:57" x14ac:dyDescent="0.2"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90"/>
      <c r="AD326" s="90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0"/>
      <c r="AP326" s="90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0"/>
      <c r="BB326" s="90"/>
      <c r="BC326" s="90"/>
      <c r="BD326" s="90"/>
      <c r="BE326" s="90"/>
    </row>
    <row r="327" spans="3:57" x14ac:dyDescent="0.2"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90"/>
      <c r="AD327" s="90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0"/>
      <c r="AP327" s="90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0"/>
      <c r="BB327" s="90"/>
      <c r="BC327" s="90"/>
      <c r="BD327" s="90"/>
      <c r="BE327" s="90"/>
    </row>
    <row r="328" spans="3:57" x14ac:dyDescent="0.2"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90"/>
      <c r="AD328" s="90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0"/>
      <c r="AP328" s="90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0"/>
      <c r="BB328" s="90"/>
      <c r="BC328" s="90"/>
      <c r="BD328" s="90"/>
      <c r="BE328" s="90"/>
    </row>
    <row r="329" spans="3:57" x14ac:dyDescent="0.2"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90"/>
      <c r="AD329" s="90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0"/>
      <c r="AP329" s="90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0"/>
      <c r="BB329" s="90"/>
      <c r="BC329" s="90"/>
      <c r="BD329" s="90"/>
      <c r="BE329" s="90"/>
    </row>
    <row r="330" spans="3:57" x14ac:dyDescent="0.2"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90"/>
      <c r="AD330" s="90"/>
      <c r="AE330" s="90"/>
      <c r="AF330" s="90"/>
      <c r="AG330" s="90"/>
      <c r="AH330" s="90"/>
      <c r="AI330" s="90"/>
      <c r="AJ330" s="90"/>
      <c r="AK330" s="90"/>
      <c r="AL330" s="90"/>
      <c r="AM330" s="90"/>
      <c r="AN330" s="90"/>
      <c r="AO330" s="90"/>
      <c r="AP330" s="90"/>
      <c r="AQ330" s="90"/>
      <c r="AR330" s="90"/>
      <c r="AS330" s="90"/>
      <c r="AT330" s="90"/>
      <c r="AU330" s="90"/>
      <c r="AV330" s="90"/>
      <c r="AW330" s="90"/>
      <c r="AX330" s="90"/>
      <c r="AY330" s="90"/>
      <c r="AZ330" s="90"/>
      <c r="BA330" s="90"/>
      <c r="BB330" s="90"/>
      <c r="BC330" s="90"/>
      <c r="BD330" s="90"/>
      <c r="BE330" s="90"/>
    </row>
    <row r="331" spans="3:57" x14ac:dyDescent="0.2"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90"/>
      <c r="AD331" s="90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0"/>
      <c r="AP331" s="90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0"/>
      <c r="BB331" s="90"/>
      <c r="BC331" s="90"/>
      <c r="BD331" s="90"/>
      <c r="BE331" s="90"/>
    </row>
    <row r="332" spans="3:57" x14ac:dyDescent="0.2"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90"/>
      <c r="AD332" s="90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0"/>
      <c r="AP332" s="90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0"/>
      <c r="BB332" s="90"/>
      <c r="BC332" s="90"/>
      <c r="BD332" s="90"/>
      <c r="BE332" s="90"/>
    </row>
    <row r="333" spans="3:57" x14ac:dyDescent="0.2"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  <c r="AB333" s="89"/>
      <c r="AC333" s="90"/>
      <c r="AD333" s="90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0"/>
      <c r="AP333" s="90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0"/>
      <c r="BB333" s="90"/>
      <c r="BC333" s="90"/>
      <c r="BD333" s="90"/>
      <c r="BE333" s="90"/>
    </row>
    <row r="334" spans="3:57" x14ac:dyDescent="0.2"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  <c r="AB334" s="89"/>
      <c r="AC334" s="90"/>
      <c r="AD334" s="90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0"/>
      <c r="AP334" s="90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0"/>
      <c r="BB334" s="90"/>
      <c r="BC334" s="90"/>
      <c r="BD334" s="90"/>
      <c r="BE334" s="90"/>
    </row>
    <row r="335" spans="3:57" x14ac:dyDescent="0.2"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90"/>
      <c r="AD335" s="90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0"/>
      <c r="AP335" s="90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0"/>
      <c r="BB335" s="90"/>
      <c r="BC335" s="90"/>
      <c r="BD335" s="90"/>
      <c r="BE335" s="90"/>
    </row>
    <row r="336" spans="3:57" x14ac:dyDescent="0.2"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  <c r="AA336" s="89"/>
      <c r="AB336" s="89"/>
      <c r="AC336" s="90"/>
      <c r="AD336" s="90"/>
      <c r="AE336" s="90"/>
      <c r="AF336" s="90"/>
      <c r="AG336" s="90"/>
      <c r="AH336" s="90"/>
      <c r="AI336" s="90"/>
      <c r="AJ336" s="90"/>
      <c r="AK336" s="90"/>
      <c r="AL336" s="90"/>
      <c r="AM336" s="90"/>
      <c r="AN336" s="90"/>
      <c r="AO336" s="90"/>
      <c r="AP336" s="90"/>
      <c r="AQ336" s="90"/>
      <c r="AR336" s="90"/>
      <c r="AS336" s="90"/>
      <c r="AT336" s="90"/>
      <c r="AU336" s="90"/>
      <c r="AV336" s="90"/>
      <c r="AW336" s="90"/>
      <c r="AX336" s="90"/>
      <c r="AY336" s="90"/>
      <c r="AZ336" s="90"/>
      <c r="BA336" s="90"/>
      <c r="BB336" s="90"/>
      <c r="BC336" s="90"/>
      <c r="BD336" s="90"/>
      <c r="BE336" s="90"/>
    </row>
    <row r="337" spans="3:57" x14ac:dyDescent="0.2"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  <c r="AA337" s="89"/>
      <c r="AB337" s="89"/>
      <c r="AC337" s="90"/>
      <c r="AD337" s="90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0"/>
      <c r="AP337" s="90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0"/>
      <c r="BB337" s="90"/>
      <c r="BC337" s="90"/>
      <c r="BD337" s="90"/>
      <c r="BE337" s="90"/>
    </row>
    <row r="338" spans="3:57" x14ac:dyDescent="0.2"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  <c r="AA338" s="89"/>
      <c r="AB338" s="89"/>
      <c r="AC338" s="90"/>
      <c r="AD338" s="90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0"/>
      <c r="AP338" s="90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0"/>
      <c r="BB338" s="90"/>
      <c r="BC338" s="90"/>
      <c r="BD338" s="90"/>
      <c r="BE338" s="90"/>
    </row>
    <row r="339" spans="3:57" x14ac:dyDescent="0.2"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  <c r="AB339" s="89"/>
      <c r="AC339" s="90"/>
      <c r="AD339" s="90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0"/>
      <c r="AP339" s="90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0"/>
      <c r="BB339" s="90"/>
      <c r="BC339" s="90"/>
      <c r="BD339" s="90"/>
      <c r="BE339" s="90"/>
    </row>
    <row r="340" spans="3:57" x14ac:dyDescent="0.2"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  <c r="AB340" s="89"/>
      <c r="AC340" s="90"/>
      <c r="AD340" s="90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0"/>
      <c r="AP340" s="90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0"/>
      <c r="BB340" s="90"/>
      <c r="BC340" s="90"/>
      <c r="BD340" s="90"/>
      <c r="BE340" s="90"/>
    </row>
    <row r="341" spans="3:57" x14ac:dyDescent="0.2"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  <c r="AB341" s="89"/>
      <c r="AC341" s="90"/>
      <c r="AD341" s="90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0"/>
      <c r="AP341" s="90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0"/>
      <c r="BB341" s="90"/>
      <c r="BC341" s="90"/>
      <c r="BD341" s="90"/>
      <c r="BE341" s="90"/>
    </row>
    <row r="342" spans="3:57" x14ac:dyDescent="0.2"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  <c r="AB342" s="89"/>
      <c r="AC342" s="90"/>
      <c r="AD342" s="90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0"/>
      <c r="AP342" s="90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0"/>
      <c r="BB342" s="90"/>
      <c r="BC342" s="90"/>
      <c r="BD342" s="90"/>
      <c r="BE342" s="90"/>
    </row>
    <row r="343" spans="3:57" x14ac:dyDescent="0.2"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90"/>
      <c r="AD343" s="90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0"/>
      <c r="AP343" s="90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0"/>
      <c r="BB343" s="90"/>
      <c r="BC343" s="90"/>
      <c r="BD343" s="90"/>
      <c r="BE343" s="90"/>
    </row>
    <row r="344" spans="3:57" x14ac:dyDescent="0.2"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  <c r="AB344" s="89"/>
      <c r="AC344" s="90"/>
      <c r="AD344" s="90"/>
      <c r="AE344" s="90"/>
      <c r="AF344" s="90"/>
      <c r="AG344" s="90"/>
      <c r="AH344" s="90"/>
      <c r="AI344" s="90"/>
      <c r="AJ344" s="90"/>
      <c r="AK344" s="90"/>
      <c r="AL344" s="90"/>
      <c r="AM344" s="90"/>
      <c r="AN344" s="90"/>
      <c r="AO344" s="90"/>
      <c r="AP344" s="90"/>
      <c r="AQ344" s="90"/>
      <c r="AR344" s="90"/>
      <c r="AS344" s="90"/>
      <c r="AT344" s="90"/>
      <c r="AU344" s="90"/>
      <c r="AV344" s="90"/>
      <c r="AW344" s="90"/>
      <c r="AX344" s="90"/>
      <c r="AY344" s="90"/>
      <c r="AZ344" s="90"/>
      <c r="BA344" s="90"/>
      <c r="BB344" s="90"/>
      <c r="BC344" s="90"/>
      <c r="BD344" s="90"/>
      <c r="BE344" s="90"/>
    </row>
    <row r="345" spans="3:57" x14ac:dyDescent="0.2"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  <c r="AB345" s="89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90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0"/>
      <c r="BB345" s="90"/>
      <c r="BC345" s="90"/>
      <c r="BD345" s="90"/>
      <c r="BE345" s="90"/>
    </row>
    <row r="346" spans="3:57" x14ac:dyDescent="0.2"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  <c r="AB346" s="89"/>
      <c r="AC346" s="90"/>
      <c r="AD346" s="90"/>
      <c r="AE346" s="90"/>
      <c r="AF346" s="90"/>
      <c r="AG346" s="90"/>
      <c r="AH346" s="90"/>
      <c r="AI346" s="90"/>
      <c r="AJ346" s="90"/>
      <c r="AK346" s="90"/>
      <c r="AL346" s="90"/>
      <c r="AM346" s="90"/>
      <c r="AN346" s="90"/>
      <c r="AO346" s="90"/>
      <c r="AP346" s="90"/>
      <c r="AQ346" s="90"/>
      <c r="AR346" s="90"/>
      <c r="AS346" s="90"/>
      <c r="AT346" s="90"/>
      <c r="AU346" s="90"/>
      <c r="AV346" s="90"/>
      <c r="AW346" s="90"/>
      <c r="AX346" s="90"/>
      <c r="AY346" s="90"/>
      <c r="AZ346" s="90"/>
      <c r="BA346" s="90"/>
      <c r="BB346" s="90"/>
      <c r="BC346" s="90"/>
      <c r="BD346" s="90"/>
      <c r="BE346" s="90"/>
    </row>
    <row r="347" spans="3:57" x14ac:dyDescent="0.2"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  <c r="AB347" s="89"/>
      <c r="AC347" s="90"/>
      <c r="AD347" s="90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0"/>
      <c r="AP347" s="90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0"/>
      <c r="BB347" s="90"/>
      <c r="BC347" s="90"/>
      <c r="BD347" s="90"/>
      <c r="BE347" s="90"/>
    </row>
    <row r="348" spans="3:57" x14ac:dyDescent="0.2"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90"/>
      <c r="AD348" s="90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0"/>
      <c r="AP348" s="90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0"/>
      <c r="BB348" s="90"/>
      <c r="BC348" s="90"/>
      <c r="BD348" s="90"/>
      <c r="BE348" s="90"/>
    </row>
    <row r="349" spans="3:57" x14ac:dyDescent="0.2"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90"/>
      <c r="AD349" s="90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0"/>
      <c r="AP349" s="90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0"/>
      <c r="BB349" s="90"/>
      <c r="BC349" s="90"/>
      <c r="BD349" s="90"/>
      <c r="BE349" s="90"/>
    </row>
    <row r="350" spans="3:57" x14ac:dyDescent="0.2"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90"/>
      <c r="AD350" s="90"/>
      <c r="AE350" s="90"/>
      <c r="AF350" s="90"/>
      <c r="AG350" s="90"/>
      <c r="AH350" s="90"/>
      <c r="AI350" s="90"/>
      <c r="AJ350" s="90"/>
      <c r="AK350" s="90"/>
      <c r="AL350" s="90"/>
      <c r="AM350" s="90"/>
      <c r="AN350" s="90"/>
      <c r="AO350" s="90"/>
      <c r="AP350" s="90"/>
      <c r="AQ350" s="90"/>
      <c r="AR350" s="90"/>
      <c r="AS350" s="90"/>
      <c r="AT350" s="90"/>
      <c r="AU350" s="90"/>
      <c r="AV350" s="90"/>
      <c r="AW350" s="90"/>
      <c r="AX350" s="90"/>
      <c r="AY350" s="90"/>
      <c r="AZ350" s="90"/>
      <c r="BA350" s="90"/>
      <c r="BB350" s="90"/>
      <c r="BC350" s="90"/>
      <c r="BD350" s="90"/>
      <c r="BE350" s="90"/>
    </row>
    <row r="351" spans="3:57" x14ac:dyDescent="0.2"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  <c r="AB351" s="89"/>
      <c r="AC351" s="90"/>
      <c r="AD351" s="90"/>
      <c r="AE351" s="90"/>
      <c r="AF351" s="90"/>
      <c r="AG351" s="90"/>
      <c r="AH351" s="90"/>
      <c r="AI351" s="90"/>
      <c r="AJ351" s="90"/>
      <c r="AK351" s="90"/>
      <c r="AL351" s="90"/>
      <c r="AM351" s="90"/>
      <c r="AN351" s="90"/>
      <c r="AO351" s="90"/>
      <c r="AP351" s="90"/>
      <c r="AQ351" s="90"/>
      <c r="AR351" s="90"/>
      <c r="AS351" s="90"/>
      <c r="AT351" s="90"/>
      <c r="AU351" s="90"/>
      <c r="AV351" s="90"/>
      <c r="AW351" s="90"/>
      <c r="AX351" s="90"/>
      <c r="AY351" s="90"/>
      <c r="AZ351" s="90"/>
      <c r="BA351" s="90"/>
      <c r="BB351" s="90"/>
      <c r="BC351" s="90"/>
      <c r="BD351" s="90"/>
      <c r="BE351" s="90"/>
    </row>
    <row r="352" spans="3:57" x14ac:dyDescent="0.2"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  <c r="AB352" s="89"/>
      <c r="AC352" s="90"/>
      <c r="AD352" s="90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0"/>
      <c r="AP352" s="90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0"/>
      <c r="BB352" s="90"/>
      <c r="BC352" s="90"/>
      <c r="BD352" s="90"/>
      <c r="BE352" s="90"/>
    </row>
    <row r="353" spans="3:57" x14ac:dyDescent="0.2"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  <c r="AB353" s="89"/>
      <c r="AC353" s="90"/>
      <c r="AD353" s="90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0"/>
      <c r="AP353" s="90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0"/>
      <c r="BB353" s="90"/>
      <c r="BC353" s="90"/>
      <c r="BD353" s="90"/>
      <c r="BE353" s="90"/>
    </row>
    <row r="354" spans="3:57" x14ac:dyDescent="0.2"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  <c r="AB354" s="89"/>
      <c r="AC354" s="90"/>
      <c r="AD354" s="90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0"/>
      <c r="AP354" s="90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0"/>
      <c r="BB354" s="90"/>
      <c r="BC354" s="90"/>
      <c r="BD354" s="90"/>
      <c r="BE354" s="90"/>
    </row>
    <row r="355" spans="3:57" x14ac:dyDescent="0.2"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  <c r="AB355" s="89"/>
      <c r="AC355" s="90"/>
      <c r="AD355" s="90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0"/>
      <c r="AP355" s="90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0"/>
      <c r="BB355" s="90"/>
      <c r="BC355" s="90"/>
      <c r="BD355" s="90"/>
      <c r="BE355" s="90"/>
    </row>
    <row r="356" spans="3:57" x14ac:dyDescent="0.2"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90"/>
      <c r="AD356" s="90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0"/>
      <c r="AP356" s="90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0"/>
      <c r="BB356" s="90"/>
      <c r="BC356" s="90"/>
      <c r="BD356" s="90"/>
      <c r="BE356" s="90"/>
    </row>
    <row r="357" spans="3:57" x14ac:dyDescent="0.2"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  <c r="AB357" s="89"/>
      <c r="AC357" s="90"/>
      <c r="AD357" s="90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0"/>
      <c r="AP357" s="90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0"/>
      <c r="BB357" s="90"/>
      <c r="BC357" s="90"/>
      <c r="BD357" s="90"/>
      <c r="BE357" s="90"/>
    </row>
    <row r="358" spans="3:57" x14ac:dyDescent="0.2"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90"/>
      <c r="AD358" s="90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0"/>
      <c r="AP358" s="90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0"/>
      <c r="BB358" s="90"/>
      <c r="BC358" s="90"/>
      <c r="BD358" s="90"/>
      <c r="BE358" s="90"/>
    </row>
    <row r="359" spans="3:57" x14ac:dyDescent="0.2"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  <c r="AB359" s="89"/>
      <c r="AC359" s="90"/>
      <c r="AD359" s="90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0"/>
      <c r="AP359" s="90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0"/>
      <c r="BB359" s="90"/>
      <c r="BC359" s="90"/>
      <c r="BD359" s="90"/>
      <c r="BE359" s="90"/>
    </row>
    <row r="360" spans="3:57" x14ac:dyDescent="0.2"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  <c r="AB360" s="89"/>
      <c r="AC360" s="90"/>
      <c r="AD360" s="90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0"/>
      <c r="AP360" s="90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0"/>
      <c r="BB360" s="90"/>
      <c r="BC360" s="90"/>
      <c r="BD360" s="90"/>
      <c r="BE360" s="90"/>
    </row>
    <row r="361" spans="3:57" x14ac:dyDescent="0.2"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  <c r="AB361" s="89"/>
      <c r="AC361" s="90"/>
      <c r="AD361" s="90"/>
      <c r="AE361" s="90"/>
      <c r="AF361" s="90"/>
      <c r="AG361" s="90"/>
      <c r="AH361" s="90"/>
      <c r="AI361" s="90"/>
      <c r="AJ361" s="90"/>
      <c r="AK361" s="90"/>
      <c r="AL361" s="90"/>
      <c r="AM361" s="90"/>
      <c r="AN361" s="90"/>
      <c r="AO361" s="90"/>
      <c r="AP361" s="90"/>
      <c r="AQ361" s="90"/>
      <c r="AR361" s="90"/>
      <c r="AS361" s="90"/>
      <c r="AT361" s="90"/>
      <c r="AU361" s="90"/>
      <c r="AV361" s="90"/>
      <c r="AW361" s="90"/>
      <c r="AX361" s="90"/>
      <c r="AY361" s="90"/>
      <c r="AZ361" s="90"/>
      <c r="BA361" s="90"/>
      <c r="BB361" s="90"/>
      <c r="BC361" s="90"/>
      <c r="BD361" s="90"/>
      <c r="BE361" s="90"/>
    </row>
    <row r="362" spans="3:57" x14ac:dyDescent="0.2"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  <c r="AB362" s="89"/>
      <c r="AC362" s="90"/>
      <c r="AD362" s="90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0"/>
      <c r="AP362" s="90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0"/>
      <c r="BB362" s="90"/>
      <c r="BC362" s="90"/>
      <c r="BD362" s="90"/>
      <c r="BE362" s="90"/>
    </row>
    <row r="363" spans="3:57" x14ac:dyDescent="0.2"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90"/>
      <c r="AD363" s="90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0"/>
      <c r="AP363" s="90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0"/>
      <c r="BB363" s="90"/>
      <c r="BC363" s="90"/>
      <c r="BD363" s="90"/>
      <c r="BE363" s="90"/>
    </row>
    <row r="364" spans="3:57" x14ac:dyDescent="0.2"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90"/>
      <c r="AD364" s="90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0"/>
      <c r="AP364" s="90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0"/>
      <c r="BB364" s="90"/>
      <c r="BC364" s="90"/>
      <c r="BD364" s="90"/>
      <c r="BE364" s="90"/>
    </row>
    <row r="365" spans="3:57" x14ac:dyDescent="0.2"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90"/>
      <c r="AD365" s="90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0"/>
      <c r="AP365" s="90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0"/>
      <c r="BB365" s="90"/>
      <c r="BC365" s="90"/>
      <c r="BD365" s="90"/>
      <c r="BE365" s="90"/>
    </row>
    <row r="366" spans="3:57" x14ac:dyDescent="0.2"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  <c r="AB366" s="89"/>
      <c r="AC366" s="90"/>
      <c r="AD366" s="90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0"/>
      <c r="AP366" s="90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0"/>
      <c r="BB366" s="90"/>
      <c r="BC366" s="90"/>
      <c r="BD366" s="90"/>
      <c r="BE366" s="90"/>
    </row>
    <row r="367" spans="3:57" x14ac:dyDescent="0.2"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/>
      <c r="AC367" s="90"/>
      <c r="AD367" s="90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0"/>
      <c r="AP367" s="90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0"/>
      <c r="BB367" s="90"/>
      <c r="BC367" s="90"/>
      <c r="BD367" s="90"/>
      <c r="BE367" s="90"/>
    </row>
    <row r="368" spans="3:57" x14ac:dyDescent="0.2"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  <c r="AB368" s="89"/>
      <c r="AC368" s="90"/>
      <c r="AD368" s="90"/>
      <c r="AE368" s="90"/>
      <c r="AF368" s="90"/>
      <c r="AG368" s="90"/>
      <c r="AH368" s="90"/>
      <c r="AI368" s="90"/>
      <c r="AJ368" s="90"/>
      <c r="AK368" s="90"/>
      <c r="AL368" s="90"/>
      <c r="AM368" s="90"/>
      <c r="AN368" s="90"/>
      <c r="AO368" s="90"/>
      <c r="AP368" s="90"/>
      <c r="AQ368" s="90"/>
      <c r="AR368" s="90"/>
      <c r="AS368" s="90"/>
      <c r="AT368" s="90"/>
      <c r="AU368" s="90"/>
      <c r="AV368" s="90"/>
      <c r="AW368" s="90"/>
      <c r="AX368" s="90"/>
      <c r="AY368" s="90"/>
      <c r="AZ368" s="90"/>
      <c r="BA368" s="90"/>
      <c r="BB368" s="90"/>
      <c r="BC368" s="90"/>
      <c r="BD368" s="90"/>
      <c r="BE368" s="90"/>
    </row>
    <row r="369" spans="3:57" x14ac:dyDescent="0.2"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  <c r="AB369" s="89"/>
      <c r="AC369" s="90"/>
      <c r="AD369" s="90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0"/>
      <c r="AP369" s="90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0"/>
      <c r="BB369" s="90"/>
      <c r="BC369" s="90"/>
      <c r="BD369" s="90"/>
      <c r="BE369" s="90"/>
    </row>
    <row r="370" spans="3:57" x14ac:dyDescent="0.2"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  <c r="AB370" s="89"/>
      <c r="AC370" s="90"/>
      <c r="AD370" s="90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0"/>
      <c r="AP370" s="90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0"/>
      <c r="BB370" s="90"/>
      <c r="BC370" s="90"/>
      <c r="BD370" s="90"/>
      <c r="BE370" s="90"/>
    </row>
    <row r="371" spans="3:57" x14ac:dyDescent="0.2"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  <c r="AB371" s="89"/>
      <c r="AC371" s="90"/>
      <c r="AD371" s="90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0"/>
      <c r="AP371" s="90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0"/>
      <c r="BB371" s="90"/>
      <c r="BC371" s="90"/>
      <c r="BD371" s="90"/>
      <c r="BE371" s="90"/>
    </row>
    <row r="372" spans="3:57" x14ac:dyDescent="0.2"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89"/>
      <c r="AB372" s="89"/>
      <c r="AC372" s="90"/>
      <c r="AD372" s="90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0"/>
      <c r="AP372" s="90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0"/>
      <c r="BB372" s="90"/>
      <c r="BC372" s="90"/>
      <c r="BD372" s="90"/>
      <c r="BE372" s="90"/>
    </row>
    <row r="373" spans="3:57" x14ac:dyDescent="0.2"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  <c r="AA373" s="89"/>
      <c r="AB373" s="89"/>
      <c r="AC373" s="90"/>
      <c r="AD373" s="90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0"/>
      <c r="AP373" s="90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0"/>
      <c r="BB373" s="90"/>
      <c r="BC373" s="90"/>
      <c r="BD373" s="90"/>
      <c r="BE373" s="90"/>
    </row>
    <row r="374" spans="3:57" x14ac:dyDescent="0.2"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  <c r="AA374" s="89"/>
      <c r="AB374" s="89"/>
      <c r="AC374" s="90"/>
      <c r="AD374" s="90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0"/>
      <c r="AP374" s="90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0"/>
      <c r="BB374" s="90"/>
      <c r="BC374" s="90"/>
      <c r="BD374" s="90"/>
      <c r="BE374" s="90"/>
    </row>
    <row r="375" spans="3:57" x14ac:dyDescent="0.2"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  <c r="AA375" s="89"/>
      <c r="AB375" s="89"/>
      <c r="AC375" s="90"/>
      <c r="AD375" s="90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0"/>
      <c r="AP375" s="90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0"/>
      <c r="BB375" s="90"/>
      <c r="BC375" s="90"/>
      <c r="BD375" s="90"/>
      <c r="BE375" s="90"/>
    </row>
    <row r="376" spans="3:57" x14ac:dyDescent="0.2"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  <c r="AA376" s="89"/>
      <c r="AB376" s="89"/>
      <c r="AC376" s="90"/>
      <c r="AD376" s="90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0"/>
      <c r="AP376" s="90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0"/>
      <c r="BB376" s="90"/>
      <c r="BC376" s="90"/>
      <c r="BD376" s="90"/>
      <c r="BE376" s="90"/>
    </row>
    <row r="377" spans="3:57" x14ac:dyDescent="0.2"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  <c r="AB377" s="89"/>
      <c r="AC377" s="90"/>
      <c r="AD377" s="90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0"/>
      <c r="AP377" s="90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0"/>
      <c r="BB377" s="90"/>
      <c r="BC377" s="90"/>
      <c r="BD377" s="90"/>
      <c r="BE377" s="90"/>
    </row>
    <row r="378" spans="3:57" x14ac:dyDescent="0.2"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90"/>
      <c r="AD378" s="90"/>
      <c r="AE378" s="90"/>
      <c r="AF378" s="90"/>
      <c r="AG378" s="90"/>
      <c r="AH378" s="90"/>
      <c r="AI378" s="90"/>
      <c r="AJ378" s="90"/>
      <c r="AK378" s="90"/>
      <c r="AL378" s="90"/>
      <c r="AM378" s="90"/>
      <c r="AN378" s="90"/>
      <c r="AO378" s="90"/>
      <c r="AP378" s="90"/>
      <c r="AQ378" s="90"/>
      <c r="AR378" s="90"/>
      <c r="AS378" s="90"/>
      <c r="AT378" s="90"/>
      <c r="AU378" s="90"/>
      <c r="AV378" s="90"/>
      <c r="AW378" s="90"/>
      <c r="AX378" s="90"/>
      <c r="AY378" s="90"/>
      <c r="AZ378" s="90"/>
      <c r="BA378" s="90"/>
      <c r="BB378" s="90"/>
      <c r="BC378" s="90"/>
      <c r="BD378" s="90"/>
      <c r="BE378" s="90"/>
    </row>
    <row r="379" spans="3:57" x14ac:dyDescent="0.2"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  <c r="AA379" s="89"/>
      <c r="AB379" s="89"/>
      <c r="AC379" s="90"/>
      <c r="AD379" s="90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0"/>
      <c r="AP379" s="90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0"/>
      <c r="BB379" s="90"/>
      <c r="BC379" s="90"/>
      <c r="BD379" s="90"/>
      <c r="BE379" s="90"/>
    </row>
    <row r="380" spans="3:57" x14ac:dyDescent="0.2"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  <c r="AA380" s="89"/>
      <c r="AB380" s="89"/>
      <c r="AC380" s="90"/>
      <c r="AD380" s="90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0"/>
      <c r="AP380" s="90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0"/>
      <c r="BB380" s="90"/>
      <c r="BC380" s="90"/>
      <c r="BD380" s="90"/>
      <c r="BE380" s="90"/>
    </row>
    <row r="381" spans="3:57" x14ac:dyDescent="0.2"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90"/>
      <c r="AD381" s="90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0"/>
      <c r="AP381" s="90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0"/>
      <c r="BB381" s="90"/>
      <c r="BC381" s="90"/>
      <c r="BD381" s="90"/>
      <c r="BE381" s="90"/>
    </row>
    <row r="382" spans="3:57" x14ac:dyDescent="0.2"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  <c r="AA382" s="89"/>
      <c r="AB382" s="89"/>
      <c r="AC382" s="90"/>
      <c r="AD382" s="90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0"/>
      <c r="AP382" s="90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0"/>
      <c r="BB382" s="90"/>
      <c r="BC382" s="90"/>
      <c r="BD382" s="90"/>
      <c r="BE382" s="90"/>
    </row>
    <row r="383" spans="3:57" x14ac:dyDescent="0.2"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  <c r="AA383" s="89"/>
      <c r="AB383" s="89"/>
      <c r="AC383" s="90"/>
      <c r="AD383" s="90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0"/>
      <c r="AP383" s="90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0"/>
      <c r="BB383" s="90"/>
      <c r="BC383" s="90"/>
      <c r="BD383" s="90"/>
      <c r="BE383" s="90"/>
    </row>
    <row r="384" spans="3:57" x14ac:dyDescent="0.2"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  <c r="AA384" s="89"/>
      <c r="AB384" s="89"/>
      <c r="AC384" s="90"/>
      <c r="AD384" s="90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0"/>
      <c r="AP384" s="90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0"/>
      <c r="BB384" s="90"/>
      <c r="BC384" s="90"/>
      <c r="BD384" s="90"/>
      <c r="BE384" s="90"/>
    </row>
    <row r="385" spans="3:57" x14ac:dyDescent="0.2"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  <c r="AA385" s="89"/>
      <c r="AB385" s="89"/>
      <c r="AC385" s="90"/>
      <c r="AD385" s="90"/>
      <c r="AE385" s="90"/>
      <c r="AF385" s="90"/>
      <c r="AG385" s="90"/>
      <c r="AH385" s="90"/>
      <c r="AI385" s="90"/>
      <c r="AJ385" s="90"/>
      <c r="AK385" s="90"/>
      <c r="AL385" s="90"/>
      <c r="AM385" s="90"/>
      <c r="AN385" s="90"/>
      <c r="AO385" s="90"/>
      <c r="AP385" s="90"/>
      <c r="AQ385" s="90"/>
      <c r="AR385" s="90"/>
      <c r="AS385" s="90"/>
      <c r="AT385" s="90"/>
      <c r="AU385" s="90"/>
      <c r="AV385" s="90"/>
      <c r="AW385" s="90"/>
      <c r="AX385" s="90"/>
      <c r="AY385" s="90"/>
      <c r="AZ385" s="90"/>
      <c r="BA385" s="90"/>
      <c r="BB385" s="90"/>
      <c r="BC385" s="90"/>
      <c r="BD385" s="90"/>
      <c r="BE385" s="90"/>
    </row>
    <row r="386" spans="3:57" x14ac:dyDescent="0.2"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  <c r="AA386" s="89"/>
      <c r="AB386" s="89"/>
      <c r="AC386" s="90"/>
      <c r="AD386" s="90"/>
      <c r="AE386" s="90"/>
      <c r="AF386" s="90"/>
      <c r="AG386" s="90"/>
      <c r="AH386" s="90"/>
      <c r="AI386" s="90"/>
      <c r="AJ386" s="90"/>
      <c r="AK386" s="90"/>
      <c r="AL386" s="90"/>
      <c r="AM386" s="90"/>
      <c r="AN386" s="90"/>
      <c r="AO386" s="90"/>
      <c r="AP386" s="90"/>
      <c r="AQ386" s="90"/>
      <c r="AR386" s="90"/>
      <c r="AS386" s="90"/>
      <c r="AT386" s="90"/>
      <c r="AU386" s="90"/>
      <c r="AV386" s="90"/>
      <c r="AW386" s="90"/>
      <c r="AX386" s="90"/>
      <c r="AY386" s="90"/>
      <c r="AZ386" s="90"/>
      <c r="BA386" s="90"/>
      <c r="BB386" s="90"/>
      <c r="BC386" s="90"/>
      <c r="BD386" s="90"/>
      <c r="BE386" s="90"/>
    </row>
    <row r="387" spans="3:57" x14ac:dyDescent="0.2"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90"/>
      <c r="AD387" s="90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0"/>
      <c r="AP387" s="90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0"/>
      <c r="BB387" s="90"/>
      <c r="BC387" s="90"/>
      <c r="BD387" s="90"/>
      <c r="BE387" s="90"/>
    </row>
    <row r="388" spans="3:57" x14ac:dyDescent="0.2"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  <c r="AB388" s="89"/>
      <c r="AC388" s="90"/>
      <c r="AD388" s="90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0"/>
      <c r="AP388" s="90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0"/>
      <c r="BB388" s="90"/>
      <c r="BC388" s="90"/>
      <c r="BD388" s="90"/>
      <c r="BE388" s="90"/>
    </row>
    <row r="389" spans="3:57" x14ac:dyDescent="0.2"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  <c r="AA389" s="89"/>
      <c r="AB389" s="89"/>
      <c r="AC389" s="90"/>
      <c r="AD389" s="90"/>
      <c r="AE389" s="90"/>
      <c r="AF389" s="90"/>
      <c r="AG389" s="90"/>
      <c r="AH389" s="90"/>
      <c r="AI389" s="90"/>
      <c r="AJ389" s="90"/>
      <c r="AK389" s="90"/>
      <c r="AL389" s="90"/>
      <c r="AM389" s="90"/>
      <c r="AN389" s="90"/>
      <c r="AO389" s="90"/>
      <c r="AP389" s="90"/>
      <c r="AQ389" s="90"/>
      <c r="AR389" s="90"/>
      <c r="AS389" s="90"/>
      <c r="AT389" s="90"/>
      <c r="AU389" s="90"/>
      <c r="AV389" s="90"/>
      <c r="AW389" s="90"/>
      <c r="AX389" s="90"/>
      <c r="AY389" s="90"/>
      <c r="AZ389" s="90"/>
      <c r="BA389" s="90"/>
      <c r="BB389" s="90"/>
      <c r="BC389" s="90"/>
      <c r="BD389" s="90"/>
      <c r="BE389" s="90"/>
    </row>
    <row r="390" spans="3:57" x14ac:dyDescent="0.2"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  <c r="AB390" s="89"/>
      <c r="AC390" s="90"/>
      <c r="AD390" s="90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0"/>
      <c r="AP390" s="90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0"/>
      <c r="BB390" s="90"/>
      <c r="BC390" s="90"/>
      <c r="BD390" s="90"/>
      <c r="BE390" s="90"/>
    </row>
    <row r="391" spans="3:57" x14ac:dyDescent="0.2"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90"/>
      <c r="AD391" s="90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0"/>
      <c r="AP391" s="90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0"/>
      <c r="BB391" s="90"/>
      <c r="BC391" s="90"/>
      <c r="BD391" s="90"/>
      <c r="BE391" s="90"/>
    </row>
    <row r="392" spans="3:57" x14ac:dyDescent="0.2"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  <c r="AB392" s="89"/>
      <c r="AC392" s="90"/>
      <c r="AD392" s="90"/>
      <c r="AE392" s="90"/>
      <c r="AF392" s="90"/>
      <c r="AG392" s="90"/>
      <c r="AH392" s="90"/>
      <c r="AI392" s="90"/>
      <c r="AJ392" s="90"/>
      <c r="AK392" s="90"/>
      <c r="AL392" s="90"/>
      <c r="AM392" s="90"/>
      <c r="AN392" s="90"/>
      <c r="AO392" s="90"/>
      <c r="AP392" s="90"/>
      <c r="AQ392" s="90"/>
      <c r="AR392" s="90"/>
      <c r="AS392" s="90"/>
      <c r="AT392" s="90"/>
      <c r="AU392" s="90"/>
      <c r="AV392" s="90"/>
      <c r="AW392" s="90"/>
      <c r="AX392" s="90"/>
      <c r="AY392" s="90"/>
      <c r="AZ392" s="90"/>
      <c r="BA392" s="90"/>
      <c r="BB392" s="90"/>
      <c r="BC392" s="90"/>
      <c r="BD392" s="90"/>
      <c r="BE392" s="90"/>
    </row>
    <row r="393" spans="3:57" x14ac:dyDescent="0.2"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  <c r="AA393" s="89"/>
      <c r="AB393" s="89"/>
      <c r="AC393" s="90"/>
      <c r="AD393" s="90"/>
      <c r="AE393" s="90"/>
      <c r="AF393" s="90"/>
      <c r="AG393" s="90"/>
      <c r="AH393" s="90"/>
      <c r="AI393" s="90"/>
      <c r="AJ393" s="90"/>
      <c r="AK393" s="90"/>
      <c r="AL393" s="90"/>
      <c r="AM393" s="90"/>
      <c r="AN393" s="90"/>
      <c r="AO393" s="90"/>
      <c r="AP393" s="90"/>
      <c r="AQ393" s="90"/>
      <c r="AR393" s="90"/>
      <c r="AS393" s="90"/>
      <c r="AT393" s="90"/>
      <c r="AU393" s="90"/>
      <c r="AV393" s="90"/>
      <c r="AW393" s="90"/>
      <c r="AX393" s="90"/>
      <c r="AY393" s="90"/>
      <c r="AZ393" s="90"/>
      <c r="BA393" s="90"/>
      <c r="BB393" s="90"/>
      <c r="BC393" s="90"/>
      <c r="BD393" s="90"/>
      <c r="BE393" s="90"/>
    </row>
    <row r="394" spans="3:57" x14ac:dyDescent="0.2"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  <c r="AB394" s="89"/>
      <c r="AC394" s="90"/>
      <c r="AD394" s="90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0"/>
      <c r="AP394" s="90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0"/>
      <c r="BB394" s="90"/>
      <c r="BC394" s="90"/>
      <c r="BD394" s="90"/>
      <c r="BE394" s="90"/>
    </row>
    <row r="395" spans="3:57" x14ac:dyDescent="0.2"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  <c r="AB395" s="89"/>
      <c r="AC395" s="90"/>
      <c r="AD395" s="90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0"/>
      <c r="AP395" s="90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0"/>
      <c r="BB395" s="90"/>
      <c r="BC395" s="90"/>
      <c r="BD395" s="90"/>
      <c r="BE395" s="90"/>
    </row>
    <row r="396" spans="3:57" x14ac:dyDescent="0.2"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  <c r="AA396" s="89"/>
      <c r="AB396" s="89"/>
      <c r="AC396" s="90"/>
      <c r="AD396" s="90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0"/>
      <c r="AP396" s="90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0"/>
      <c r="BB396" s="90"/>
      <c r="BC396" s="90"/>
      <c r="BD396" s="90"/>
      <c r="BE396" s="90"/>
    </row>
    <row r="397" spans="3:57" x14ac:dyDescent="0.2"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90"/>
      <c r="AD397" s="90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0"/>
      <c r="AP397" s="90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0"/>
      <c r="BB397" s="90"/>
      <c r="BC397" s="90"/>
      <c r="BD397" s="90"/>
      <c r="BE397" s="90"/>
    </row>
    <row r="398" spans="3:57" x14ac:dyDescent="0.2"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90"/>
      <c r="AD398" s="90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0"/>
      <c r="AP398" s="90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0"/>
      <c r="BB398" s="90"/>
      <c r="BC398" s="90"/>
      <c r="BD398" s="90"/>
      <c r="BE398" s="90"/>
    </row>
    <row r="399" spans="3:57" x14ac:dyDescent="0.2"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90"/>
      <c r="AD399" s="90"/>
      <c r="AE399" s="90"/>
      <c r="AF399" s="90"/>
      <c r="AG399" s="90"/>
      <c r="AH399" s="90"/>
      <c r="AI399" s="90"/>
      <c r="AJ399" s="90"/>
      <c r="AK399" s="90"/>
      <c r="AL399" s="90"/>
      <c r="AM399" s="90"/>
      <c r="AN399" s="90"/>
      <c r="AO399" s="90"/>
      <c r="AP399" s="90"/>
      <c r="AQ399" s="90"/>
      <c r="AR399" s="90"/>
      <c r="AS399" s="90"/>
      <c r="AT399" s="90"/>
      <c r="AU399" s="90"/>
      <c r="AV399" s="90"/>
      <c r="AW399" s="90"/>
      <c r="AX399" s="90"/>
      <c r="AY399" s="90"/>
      <c r="AZ399" s="90"/>
      <c r="BA399" s="90"/>
      <c r="BB399" s="90"/>
      <c r="BC399" s="90"/>
      <c r="BD399" s="90"/>
      <c r="BE399" s="90"/>
    </row>
    <row r="400" spans="3:57" x14ac:dyDescent="0.2"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90"/>
      <c r="AD400" s="90"/>
      <c r="AE400" s="90"/>
      <c r="AF400" s="90"/>
      <c r="AG400" s="90"/>
      <c r="AH400" s="90"/>
      <c r="AI400" s="90"/>
      <c r="AJ400" s="90"/>
      <c r="AK400" s="90"/>
      <c r="AL400" s="90"/>
      <c r="AM400" s="90"/>
      <c r="AN400" s="90"/>
      <c r="AO400" s="90"/>
      <c r="AP400" s="90"/>
      <c r="AQ400" s="90"/>
      <c r="AR400" s="90"/>
      <c r="AS400" s="90"/>
      <c r="AT400" s="90"/>
      <c r="AU400" s="90"/>
      <c r="AV400" s="90"/>
      <c r="AW400" s="90"/>
      <c r="AX400" s="90"/>
      <c r="AY400" s="90"/>
      <c r="AZ400" s="90"/>
      <c r="BA400" s="90"/>
      <c r="BB400" s="90"/>
      <c r="BC400" s="90"/>
      <c r="BD400" s="90"/>
      <c r="BE400" s="90"/>
    </row>
    <row r="401" spans="3:57" x14ac:dyDescent="0.2"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90"/>
      <c r="AD401" s="90"/>
      <c r="AE401" s="90"/>
      <c r="AF401" s="90"/>
      <c r="AG401" s="90"/>
      <c r="AH401" s="90"/>
      <c r="AI401" s="90"/>
      <c r="AJ401" s="90"/>
      <c r="AK401" s="90"/>
      <c r="AL401" s="90"/>
      <c r="AM401" s="90"/>
      <c r="AN401" s="90"/>
      <c r="AO401" s="90"/>
      <c r="AP401" s="90"/>
      <c r="AQ401" s="90"/>
      <c r="AR401" s="90"/>
      <c r="AS401" s="90"/>
      <c r="AT401" s="90"/>
      <c r="AU401" s="90"/>
      <c r="AV401" s="90"/>
      <c r="AW401" s="90"/>
      <c r="AX401" s="90"/>
      <c r="AY401" s="90"/>
      <c r="AZ401" s="90"/>
      <c r="BA401" s="90"/>
      <c r="BB401" s="90"/>
      <c r="BC401" s="90"/>
      <c r="BD401" s="90"/>
      <c r="BE401" s="90"/>
    </row>
    <row r="402" spans="3:57" x14ac:dyDescent="0.2"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90"/>
      <c r="AD402" s="90"/>
      <c r="AE402" s="90"/>
      <c r="AF402" s="90"/>
      <c r="AG402" s="90"/>
      <c r="AH402" s="90"/>
      <c r="AI402" s="90"/>
      <c r="AJ402" s="90"/>
      <c r="AK402" s="90"/>
      <c r="AL402" s="90"/>
      <c r="AM402" s="90"/>
      <c r="AN402" s="90"/>
      <c r="AO402" s="90"/>
      <c r="AP402" s="90"/>
      <c r="AQ402" s="90"/>
      <c r="AR402" s="90"/>
      <c r="AS402" s="90"/>
      <c r="AT402" s="90"/>
      <c r="AU402" s="90"/>
      <c r="AV402" s="90"/>
      <c r="AW402" s="90"/>
      <c r="AX402" s="90"/>
      <c r="AY402" s="90"/>
      <c r="AZ402" s="90"/>
      <c r="BA402" s="90"/>
      <c r="BB402" s="90"/>
      <c r="BC402" s="90"/>
      <c r="BD402" s="90"/>
      <c r="BE402" s="90"/>
    </row>
    <row r="403" spans="3:57" x14ac:dyDescent="0.2"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90"/>
      <c r="AD403" s="90"/>
      <c r="AE403" s="90"/>
      <c r="AF403" s="90"/>
      <c r="AG403" s="90"/>
      <c r="AH403" s="90"/>
      <c r="AI403" s="90"/>
      <c r="AJ403" s="90"/>
      <c r="AK403" s="90"/>
      <c r="AL403" s="90"/>
      <c r="AM403" s="90"/>
      <c r="AN403" s="90"/>
      <c r="AO403" s="90"/>
      <c r="AP403" s="90"/>
      <c r="AQ403" s="90"/>
      <c r="AR403" s="90"/>
      <c r="AS403" s="90"/>
      <c r="AT403" s="90"/>
      <c r="AU403" s="90"/>
      <c r="AV403" s="90"/>
      <c r="AW403" s="90"/>
      <c r="AX403" s="90"/>
      <c r="AY403" s="90"/>
      <c r="AZ403" s="90"/>
      <c r="BA403" s="90"/>
      <c r="BB403" s="90"/>
      <c r="BC403" s="90"/>
      <c r="BD403" s="90"/>
      <c r="BE403" s="90"/>
    </row>
    <row r="404" spans="3:57" x14ac:dyDescent="0.2"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  <c r="AA404" s="89"/>
      <c r="AB404" s="89"/>
      <c r="AC404" s="90"/>
      <c r="AD404" s="90"/>
      <c r="AE404" s="90"/>
      <c r="AF404" s="90"/>
      <c r="AG404" s="90"/>
      <c r="AH404" s="90"/>
      <c r="AI404" s="90"/>
      <c r="AJ404" s="90"/>
      <c r="AK404" s="90"/>
      <c r="AL404" s="90"/>
      <c r="AM404" s="90"/>
      <c r="AN404" s="90"/>
      <c r="AO404" s="90"/>
      <c r="AP404" s="90"/>
      <c r="AQ404" s="90"/>
      <c r="AR404" s="90"/>
      <c r="AS404" s="90"/>
      <c r="AT404" s="90"/>
      <c r="AU404" s="90"/>
      <c r="AV404" s="90"/>
      <c r="AW404" s="90"/>
      <c r="AX404" s="90"/>
      <c r="AY404" s="90"/>
      <c r="AZ404" s="90"/>
      <c r="BA404" s="90"/>
      <c r="BB404" s="90"/>
      <c r="BC404" s="90"/>
      <c r="BD404" s="90"/>
      <c r="BE404" s="90"/>
    </row>
    <row r="405" spans="3:57" x14ac:dyDescent="0.2"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  <c r="AA405" s="89"/>
      <c r="AB405" s="89"/>
      <c r="AC405" s="90"/>
      <c r="AD405" s="90"/>
      <c r="AE405" s="90"/>
      <c r="AF405" s="90"/>
      <c r="AG405" s="90"/>
      <c r="AH405" s="90"/>
      <c r="AI405" s="90"/>
      <c r="AJ405" s="90"/>
      <c r="AK405" s="90"/>
      <c r="AL405" s="90"/>
      <c r="AM405" s="90"/>
      <c r="AN405" s="90"/>
      <c r="AO405" s="90"/>
      <c r="AP405" s="90"/>
      <c r="AQ405" s="90"/>
      <c r="AR405" s="90"/>
      <c r="AS405" s="90"/>
      <c r="AT405" s="90"/>
      <c r="AU405" s="90"/>
      <c r="AV405" s="90"/>
      <c r="AW405" s="90"/>
      <c r="AX405" s="90"/>
      <c r="AY405" s="90"/>
      <c r="AZ405" s="90"/>
      <c r="BA405" s="90"/>
      <c r="BB405" s="90"/>
      <c r="BC405" s="90"/>
      <c r="BD405" s="90"/>
      <c r="BE405" s="90"/>
    </row>
    <row r="406" spans="3:57" x14ac:dyDescent="0.2"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90"/>
      <c r="AD406" s="90"/>
      <c r="AE406" s="90"/>
      <c r="AF406" s="90"/>
      <c r="AG406" s="90"/>
      <c r="AH406" s="90"/>
      <c r="AI406" s="90"/>
      <c r="AJ406" s="90"/>
      <c r="AK406" s="90"/>
      <c r="AL406" s="90"/>
      <c r="AM406" s="90"/>
      <c r="AN406" s="90"/>
      <c r="AO406" s="90"/>
      <c r="AP406" s="90"/>
      <c r="AQ406" s="90"/>
      <c r="AR406" s="90"/>
      <c r="AS406" s="90"/>
      <c r="AT406" s="90"/>
      <c r="AU406" s="90"/>
      <c r="AV406" s="90"/>
      <c r="AW406" s="90"/>
      <c r="AX406" s="90"/>
      <c r="AY406" s="90"/>
      <c r="AZ406" s="90"/>
      <c r="BA406" s="90"/>
      <c r="BB406" s="90"/>
      <c r="BC406" s="90"/>
      <c r="BD406" s="90"/>
      <c r="BE406" s="90"/>
    </row>
    <row r="407" spans="3:57" x14ac:dyDescent="0.2"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  <c r="AB407" s="89"/>
      <c r="AC407" s="90"/>
      <c r="AD407" s="90"/>
      <c r="AE407" s="90"/>
      <c r="AF407" s="90"/>
      <c r="AG407" s="90"/>
      <c r="AH407" s="90"/>
      <c r="AI407" s="90"/>
      <c r="AJ407" s="90"/>
      <c r="AK407" s="90"/>
      <c r="AL407" s="90"/>
      <c r="AM407" s="90"/>
      <c r="AN407" s="90"/>
      <c r="AO407" s="90"/>
      <c r="AP407" s="90"/>
      <c r="AQ407" s="90"/>
      <c r="AR407" s="90"/>
      <c r="AS407" s="90"/>
      <c r="AT407" s="90"/>
      <c r="AU407" s="90"/>
      <c r="AV407" s="90"/>
      <c r="AW407" s="90"/>
      <c r="AX407" s="90"/>
      <c r="AY407" s="90"/>
      <c r="AZ407" s="90"/>
      <c r="BA407" s="90"/>
      <c r="BB407" s="90"/>
      <c r="BC407" s="90"/>
      <c r="BD407" s="90"/>
      <c r="BE407" s="90"/>
    </row>
    <row r="408" spans="3:57" x14ac:dyDescent="0.2"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  <c r="AB408" s="89"/>
      <c r="AC408" s="90"/>
      <c r="AD408" s="90"/>
      <c r="AE408" s="90"/>
      <c r="AF408" s="90"/>
      <c r="AG408" s="90"/>
      <c r="AH408" s="90"/>
      <c r="AI408" s="90"/>
      <c r="AJ408" s="90"/>
      <c r="AK408" s="90"/>
      <c r="AL408" s="90"/>
      <c r="AM408" s="90"/>
      <c r="AN408" s="90"/>
      <c r="AO408" s="90"/>
      <c r="AP408" s="90"/>
      <c r="AQ408" s="90"/>
      <c r="AR408" s="90"/>
      <c r="AS408" s="90"/>
      <c r="AT408" s="90"/>
      <c r="AU408" s="90"/>
      <c r="AV408" s="90"/>
      <c r="AW408" s="90"/>
      <c r="AX408" s="90"/>
      <c r="AY408" s="90"/>
      <c r="AZ408" s="90"/>
      <c r="BA408" s="90"/>
      <c r="BB408" s="90"/>
      <c r="BC408" s="90"/>
      <c r="BD408" s="90"/>
      <c r="BE408" s="90"/>
    </row>
    <row r="409" spans="3:57" x14ac:dyDescent="0.2"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  <c r="AA409" s="89"/>
      <c r="AB409" s="89"/>
      <c r="AC409" s="90"/>
      <c r="AD409" s="90"/>
      <c r="AE409" s="90"/>
      <c r="AF409" s="90"/>
      <c r="AG409" s="90"/>
      <c r="AH409" s="90"/>
      <c r="AI409" s="90"/>
      <c r="AJ409" s="90"/>
      <c r="AK409" s="90"/>
      <c r="AL409" s="90"/>
      <c r="AM409" s="90"/>
      <c r="AN409" s="90"/>
      <c r="AO409" s="90"/>
      <c r="AP409" s="90"/>
      <c r="AQ409" s="90"/>
      <c r="AR409" s="90"/>
      <c r="AS409" s="90"/>
      <c r="AT409" s="90"/>
      <c r="AU409" s="90"/>
      <c r="AV409" s="90"/>
      <c r="AW409" s="90"/>
      <c r="AX409" s="90"/>
      <c r="AY409" s="90"/>
      <c r="AZ409" s="90"/>
      <c r="BA409" s="90"/>
      <c r="BB409" s="90"/>
      <c r="BC409" s="90"/>
      <c r="BD409" s="90"/>
      <c r="BE409" s="90"/>
    </row>
    <row r="410" spans="3:57" x14ac:dyDescent="0.2"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  <c r="AB410" s="89"/>
      <c r="AC410" s="90"/>
      <c r="AD410" s="90"/>
      <c r="AE410" s="90"/>
      <c r="AF410" s="90"/>
      <c r="AG410" s="90"/>
      <c r="AH410" s="90"/>
      <c r="AI410" s="90"/>
      <c r="AJ410" s="90"/>
      <c r="AK410" s="90"/>
      <c r="AL410" s="90"/>
      <c r="AM410" s="90"/>
      <c r="AN410" s="90"/>
      <c r="AO410" s="90"/>
      <c r="AP410" s="90"/>
      <c r="AQ410" s="90"/>
      <c r="AR410" s="90"/>
      <c r="AS410" s="90"/>
      <c r="AT410" s="90"/>
      <c r="AU410" s="90"/>
      <c r="AV410" s="90"/>
      <c r="AW410" s="90"/>
      <c r="AX410" s="90"/>
      <c r="AY410" s="90"/>
      <c r="AZ410" s="90"/>
      <c r="BA410" s="90"/>
      <c r="BB410" s="90"/>
      <c r="BC410" s="90"/>
      <c r="BD410" s="90"/>
      <c r="BE410" s="90"/>
    </row>
    <row r="411" spans="3:57" x14ac:dyDescent="0.2"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  <c r="AA411" s="89"/>
      <c r="AB411" s="89"/>
      <c r="AC411" s="90"/>
      <c r="AD411" s="90"/>
      <c r="AE411" s="90"/>
      <c r="AF411" s="90"/>
      <c r="AG411" s="90"/>
      <c r="AH411" s="90"/>
      <c r="AI411" s="90"/>
      <c r="AJ411" s="90"/>
      <c r="AK411" s="90"/>
      <c r="AL411" s="90"/>
      <c r="AM411" s="90"/>
      <c r="AN411" s="90"/>
      <c r="AO411" s="90"/>
      <c r="AP411" s="90"/>
      <c r="AQ411" s="90"/>
      <c r="AR411" s="90"/>
      <c r="AS411" s="90"/>
      <c r="AT411" s="90"/>
      <c r="AU411" s="90"/>
      <c r="AV411" s="90"/>
      <c r="AW411" s="90"/>
      <c r="AX411" s="90"/>
      <c r="AY411" s="90"/>
      <c r="AZ411" s="90"/>
      <c r="BA411" s="90"/>
      <c r="BB411" s="90"/>
      <c r="BC411" s="90"/>
      <c r="BD411" s="90"/>
      <c r="BE411" s="90"/>
    </row>
    <row r="412" spans="3:57" x14ac:dyDescent="0.2"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  <c r="AA412" s="89"/>
      <c r="AB412" s="89"/>
      <c r="AC412" s="90"/>
      <c r="AD412" s="90"/>
      <c r="AE412" s="90"/>
      <c r="AF412" s="90"/>
      <c r="AG412" s="90"/>
      <c r="AH412" s="90"/>
      <c r="AI412" s="90"/>
      <c r="AJ412" s="90"/>
      <c r="AK412" s="90"/>
      <c r="AL412" s="90"/>
      <c r="AM412" s="90"/>
      <c r="AN412" s="90"/>
      <c r="AO412" s="90"/>
      <c r="AP412" s="90"/>
      <c r="AQ412" s="90"/>
      <c r="AR412" s="90"/>
      <c r="AS412" s="90"/>
      <c r="AT412" s="90"/>
      <c r="AU412" s="90"/>
      <c r="AV412" s="90"/>
      <c r="AW412" s="90"/>
      <c r="AX412" s="90"/>
      <c r="AY412" s="90"/>
      <c r="AZ412" s="90"/>
      <c r="BA412" s="90"/>
      <c r="BB412" s="90"/>
      <c r="BC412" s="90"/>
      <c r="BD412" s="90"/>
      <c r="BE412" s="90"/>
    </row>
    <row r="413" spans="3:57" x14ac:dyDescent="0.2"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  <c r="AB413" s="89"/>
      <c r="AC413" s="90"/>
      <c r="AD413" s="90"/>
      <c r="AE413" s="90"/>
      <c r="AF413" s="90"/>
      <c r="AG413" s="90"/>
      <c r="AH413" s="90"/>
      <c r="AI413" s="90"/>
      <c r="AJ413" s="90"/>
      <c r="AK413" s="90"/>
      <c r="AL413" s="90"/>
      <c r="AM413" s="90"/>
      <c r="AN413" s="90"/>
      <c r="AO413" s="90"/>
      <c r="AP413" s="90"/>
      <c r="AQ413" s="90"/>
      <c r="AR413" s="90"/>
      <c r="AS413" s="90"/>
      <c r="AT413" s="90"/>
      <c r="AU413" s="90"/>
      <c r="AV413" s="90"/>
      <c r="AW413" s="90"/>
      <c r="AX413" s="90"/>
      <c r="AY413" s="90"/>
      <c r="AZ413" s="90"/>
      <c r="BA413" s="90"/>
      <c r="BB413" s="90"/>
      <c r="BC413" s="90"/>
      <c r="BD413" s="90"/>
      <c r="BE413" s="90"/>
    </row>
    <row r="414" spans="3:57" x14ac:dyDescent="0.2"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90"/>
      <c r="AD414" s="90"/>
      <c r="AE414" s="90"/>
      <c r="AF414" s="90"/>
      <c r="AG414" s="90"/>
      <c r="AH414" s="90"/>
      <c r="AI414" s="90"/>
      <c r="AJ414" s="90"/>
      <c r="AK414" s="90"/>
      <c r="AL414" s="90"/>
      <c r="AM414" s="90"/>
      <c r="AN414" s="90"/>
      <c r="AO414" s="90"/>
      <c r="AP414" s="90"/>
      <c r="AQ414" s="90"/>
      <c r="AR414" s="90"/>
      <c r="AS414" s="90"/>
      <c r="AT414" s="90"/>
      <c r="AU414" s="90"/>
      <c r="AV414" s="90"/>
      <c r="AW414" s="90"/>
      <c r="AX414" s="90"/>
      <c r="AY414" s="90"/>
      <c r="AZ414" s="90"/>
      <c r="BA414" s="90"/>
      <c r="BB414" s="90"/>
      <c r="BC414" s="90"/>
      <c r="BD414" s="90"/>
      <c r="BE414" s="90"/>
    </row>
    <row r="415" spans="3:57" x14ac:dyDescent="0.2"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  <c r="AB415" s="89"/>
      <c r="AC415" s="90"/>
      <c r="AD415" s="90"/>
      <c r="AE415" s="90"/>
      <c r="AF415" s="90"/>
      <c r="AG415" s="90"/>
      <c r="AH415" s="90"/>
      <c r="AI415" s="90"/>
      <c r="AJ415" s="90"/>
      <c r="AK415" s="90"/>
      <c r="AL415" s="90"/>
      <c r="AM415" s="90"/>
      <c r="AN415" s="90"/>
      <c r="AO415" s="90"/>
      <c r="AP415" s="90"/>
      <c r="AQ415" s="90"/>
      <c r="AR415" s="90"/>
      <c r="AS415" s="90"/>
      <c r="AT415" s="90"/>
      <c r="AU415" s="90"/>
      <c r="AV415" s="90"/>
      <c r="AW415" s="90"/>
      <c r="AX415" s="90"/>
      <c r="AY415" s="90"/>
      <c r="AZ415" s="90"/>
      <c r="BA415" s="90"/>
      <c r="BB415" s="90"/>
      <c r="BC415" s="90"/>
      <c r="BD415" s="90"/>
      <c r="BE415" s="90"/>
    </row>
    <row r="416" spans="3:57" x14ac:dyDescent="0.2"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  <c r="AB416" s="89"/>
      <c r="AC416" s="90"/>
      <c r="AD416" s="90"/>
      <c r="AE416" s="90"/>
      <c r="AF416" s="90"/>
      <c r="AG416" s="90"/>
      <c r="AH416" s="90"/>
      <c r="AI416" s="90"/>
      <c r="AJ416" s="90"/>
      <c r="AK416" s="90"/>
      <c r="AL416" s="90"/>
      <c r="AM416" s="90"/>
      <c r="AN416" s="90"/>
      <c r="AO416" s="90"/>
      <c r="AP416" s="90"/>
      <c r="AQ416" s="90"/>
      <c r="AR416" s="90"/>
      <c r="AS416" s="90"/>
      <c r="AT416" s="90"/>
      <c r="AU416" s="90"/>
      <c r="AV416" s="90"/>
      <c r="AW416" s="90"/>
      <c r="AX416" s="90"/>
      <c r="AY416" s="90"/>
      <c r="AZ416" s="90"/>
      <c r="BA416" s="90"/>
      <c r="BB416" s="90"/>
      <c r="BC416" s="90"/>
      <c r="BD416" s="90"/>
      <c r="BE416" s="90"/>
    </row>
    <row r="417" spans="3:57" x14ac:dyDescent="0.2"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  <c r="AB417" s="89"/>
      <c r="AC417" s="90"/>
      <c r="AD417" s="90"/>
      <c r="AE417" s="90"/>
      <c r="AF417" s="90"/>
      <c r="AG417" s="90"/>
      <c r="AH417" s="90"/>
      <c r="AI417" s="90"/>
      <c r="AJ417" s="90"/>
      <c r="AK417" s="90"/>
      <c r="AL417" s="90"/>
      <c r="AM417" s="90"/>
      <c r="AN417" s="90"/>
      <c r="AO417" s="90"/>
      <c r="AP417" s="90"/>
      <c r="AQ417" s="90"/>
      <c r="AR417" s="90"/>
      <c r="AS417" s="90"/>
      <c r="AT417" s="90"/>
      <c r="AU417" s="90"/>
      <c r="AV417" s="90"/>
      <c r="AW417" s="90"/>
      <c r="AX417" s="90"/>
      <c r="AY417" s="90"/>
      <c r="AZ417" s="90"/>
      <c r="BA417" s="90"/>
      <c r="BB417" s="90"/>
      <c r="BC417" s="90"/>
      <c r="BD417" s="90"/>
      <c r="BE417" s="90"/>
    </row>
    <row r="418" spans="3:57" x14ac:dyDescent="0.2"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  <c r="AB418" s="89"/>
      <c r="AC418" s="90"/>
      <c r="AD418" s="90"/>
      <c r="AE418" s="90"/>
      <c r="AF418" s="90"/>
      <c r="AG418" s="90"/>
      <c r="AH418" s="90"/>
      <c r="AI418" s="90"/>
      <c r="AJ418" s="90"/>
      <c r="AK418" s="90"/>
      <c r="AL418" s="90"/>
      <c r="AM418" s="90"/>
      <c r="AN418" s="90"/>
      <c r="AO418" s="90"/>
      <c r="AP418" s="90"/>
      <c r="AQ418" s="90"/>
      <c r="AR418" s="90"/>
      <c r="AS418" s="90"/>
      <c r="AT418" s="90"/>
      <c r="AU418" s="90"/>
      <c r="AV418" s="90"/>
      <c r="AW418" s="90"/>
      <c r="AX418" s="90"/>
      <c r="AY418" s="90"/>
      <c r="AZ418" s="90"/>
      <c r="BA418" s="90"/>
      <c r="BB418" s="90"/>
      <c r="BC418" s="90"/>
      <c r="BD418" s="90"/>
      <c r="BE418" s="90"/>
    </row>
    <row r="419" spans="3:57" x14ac:dyDescent="0.2"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  <c r="AB419" s="89"/>
      <c r="AC419" s="90"/>
      <c r="AD419" s="90"/>
      <c r="AE419" s="90"/>
      <c r="AF419" s="90"/>
      <c r="AG419" s="90"/>
      <c r="AH419" s="90"/>
      <c r="AI419" s="90"/>
      <c r="AJ419" s="90"/>
      <c r="AK419" s="90"/>
      <c r="AL419" s="90"/>
      <c r="AM419" s="90"/>
      <c r="AN419" s="90"/>
      <c r="AO419" s="90"/>
      <c r="AP419" s="90"/>
      <c r="AQ419" s="90"/>
      <c r="AR419" s="90"/>
      <c r="AS419" s="90"/>
      <c r="AT419" s="90"/>
      <c r="AU419" s="90"/>
      <c r="AV419" s="90"/>
      <c r="AW419" s="90"/>
      <c r="AX419" s="90"/>
      <c r="AY419" s="90"/>
      <c r="AZ419" s="90"/>
      <c r="BA419" s="90"/>
      <c r="BB419" s="90"/>
      <c r="BC419" s="90"/>
      <c r="BD419" s="90"/>
      <c r="BE419" s="90"/>
    </row>
    <row r="420" spans="3:57" x14ac:dyDescent="0.2"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  <c r="AB420" s="89"/>
      <c r="AC420" s="90"/>
      <c r="AD420" s="90"/>
      <c r="AE420" s="90"/>
      <c r="AF420" s="90"/>
      <c r="AG420" s="90"/>
      <c r="AH420" s="90"/>
      <c r="AI420" s="90"/>
      <c r="AJ420" s="90"/>
      <c r="AK420" s="90"/>
      <c r="AL420" s="90"/>
      <c r="AM420" s="90"/>
      <c r="AN420" s="90"/>
      <c r="AO420" s="90"/>
      <c r="AP420" s="90"/>
      <c r="AQ420" s="90"/>
      <c r="AR420" s="90"/>
      <c r="AS420" s="90"/>
      <c r="AT420" s="90"/>
      <c r="AU420" s="90"/>
      <c r="AV420" s="90"/>
      <c r="AW420" s="90"/>
      <c r="AX420" s="90"/>
      <c r="AY420" s="90"/>
      <c r="AZ420" s="90"/>
      <c r="BA420" s="90"/>
      <c r="BB420" s="90"/>
      <c r="BC420" s="90"/>
      <c r="BD420" s="90"/>
      <c r="BE420" s="90"/>
    </row>
    <row r="421" spans="3:57" x14ac:dyDescent="0.2"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90"/>
      <c r="AD421" s="90"/>
      <c r="AE421" s="90"/>
      <c r="AF421" s="90"/>
      <c r="AG421" s="90"/>
      <c r="AH421" s="90"/>
      <c r="AI421" s="90"/>
      <c r="AJ421" s="90"/>
      <c r="AK421" s="90"/>
      <c r="AL421" s="90"/>
      <c r="AM421" s="90"/>
      <c r="AN421" s="90"/>
      <c r="AO421" s="90"/>
      <c r="AP421" s="90"/>
      <c r="AQ421" s="90"/>
      <c r="AR421" s="90"/>
      <c r="AS421" s="90"/>
      <c r="AT421" s="90"/>
      <c r="AU421" s="90"/>
      <c r="AV421" s="90"/>
      <c r="AW421" s="90"/>
      <c r="AX421" s="90"/>
      <c r="AY421" s="90"/>
      <c r="AZ421" s="90"/>
      <c r="BA421" s="90"/>
      <c r="BB421" s="90"/>
      <c r="BC421" s="90"/>
      <c r="BD421" s="90"/>
      <c r="BE421" s="90"/>
    </row>
    <row r="422" spans="3:57" x14ac:dyDescent="0.2"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  <c r="AB422" s="89"/>
      <c r="AC422" s="90"/>
      <c r="AD422" s="90"/>
      <c r="AE422" s="90"/>
      <c r="AF422" s="90"/>
      <c r="AG422" s="90"/>
      <c r="AH422" s="90"/>
      <c r="AI422" s="90"/>
      <c r="AJ422" s="90"/>
      <c r="AK422" s="90"/>
      <c r="AL422" s="90"/>
      <c r="AM422" s="90"/>
      <c r="AN422" s="90"/>
      <c r="AO422" s="90"/>
      <c r="AP422" s="90"/>
      <c r="AQ422" s="90"/>
      <c r="AR422" s="90"/>
      <c r="AS422" s="90"/>
      <c r="AT422" s="90"/>
      <c r="AU422" s="90"/>
      <c r="AV422" s="90"/>
      <c r="AW422" s="90"/>
      <c r="AX422" s="90"/>
      <c r="AY422" s="90"/>
      <c r="AZ422" s="90"/>
      <c r="BA422" s="90"/>
      <c r="BB422" s="90"/>
      <c r="BC422" s="90"/>
      <c r="BD422" s="90"/>
      <c r="BE422" s="90"/>
    </row>
    <row r="423" spans="3:57" x14ac:dyDescent="0.2"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  <c r="AB423" s="89"/>
      <c r="AC423" s="90"/>
      <c r="AD423" s="90"/>
      <c r="AE423" s="90"/>
      <c r="AF423" s="90"/>
      <c r="AG423" s="90"/>
      <c r="AH423" s="90"/>
      <c r="AI423" s="90"/>
      <c r="AJ423" s="90"/>
      <c r="AK423" s="90"/>
      <c r="AL423" s="90"/>
      <c r="AM423" s="90"/>
      <c r="AN423" s="90"/>
      <c r="AO423" s="90"/>
      <c r="AP423" s="90"/>
      <c r="AQ423" s="90"/>
      <c r="AR423" s="90"/>
      <c r="AS423" s="90"/>
      <c r="AT423" s="90"/>
      <c r="AU423" s="90"/>
      <c r="AV423" s="90"/>
      <c r="AW423" s="90"/>
      <c r="AX423" s="90"/>
      <c r="AY423" s="90"/>
      <c r="AZ423" s="90"/>
      <c r="BA423" s="90"/>
      <c r="BB423" s="90"/>
      <c r="BC423" s="90"/>
      <c r="BD423" s="90"/>
      <c r="BE423" s="90"/>
    </row>
    <row r="424" spans="3:57" x14ac:dyDescent="0.2"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  <c r="AB424" s="89"/>
      <c r="AC424" s="90"/>
      <c r="AD424" s="90"/>
      <c r="AE424" s="90"/>
      <c r="AF424" s="90"/>
      <c r="AG424" s="90"/>
      <c r="AH424" s="90"/>
      <c r="AI424" s="90"/>
      <c r="AJ424" s="90"/>
      <c r="AK424" s="90"/>
      <c r="AL424" s="90"/>
      <c r="AM424" s="90"/>
      <c r="AN424" s="90"/>
      <c r="AO424" s="90"/>
      <c r="AP424" s="90"/>
      <c r="AQ424" s="90"/>
      <c r="AR424" s="90"/>
      <c r="AS424" s="90"/>
      <c r="AT424" s="90"/>
      <c r="AU424" s="90"/>
      <c r="AV424" s="90"/>
      <c r="AW424" s="90"/>
      <c r="AX424" s="90"/>
      <c r="AY424" s="90"/>
      <c r="AZ424" s="90"/>
      <c r="BA424" s="90"/>
      <c r="BB424" s="90"/>
      <c r="BC424" s="90"/>
      <c r="BD424" s="90"/>
      <c r="BE424" s="90"/>
    </row>
    <row r="425" spans="3:57" x14ac:dyDescent="0.2"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  <c r="AB425" s="89"/>
      <c r="AC425" s="90"/>
      <c r="AD425" s="90"/>
      <c r="AE425" s="90"/>
      <c r="AF425" s="90"/>
      <c r="AG425" s="90"/>
      <c r="AH425" s="90"/>
      <c r="AI425" s="90"/>
      <c r="AJ425" s="90"/>
      <c r="AK425" s="90"/>
      <c r="AL425" s="90"/>
      <c r="AM425" s="90"/>
      <c r="AN425" s="90"/>
      <c r="AO425" s="90"/>
      <c r="AP425" s="90"/>
      <c r="AQ425" s="90"/>
      <c r="AR425" s="90"/>
      <c r="AS425" s="90"/>
      <c r="AT425" s="90"/>
      <c r="AU425" s="90"/>
      <c r="AV425" s="90"/>
      <c r="AW425" s="90"/>
      <c r="AX425" s="90"/>
      <c r="AY425" s="90"/>
      <c r="AZ425" s="90"/>
      <c r="BA425" s="90"/>
      <c r="BB425" s="90"/>
      <c r="BC425" s="90"/>
      <c r="BD425" s="90"/>
      <c r="BE425" s="90"/>
    </row>
    <row r="426" spans="3:57" x14ac:dyDescent="0.2"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  <c r="AB426" s="89"/>
      <c r="AC426" s="90"/>
      <c r="AD426" s="90"/>
      <c r="AE426" s="90"/>
      <c r="AF426" s="90"/>
      <c r="AG426" s="90"/>
      <c r="AH426" s="90"/>
      <c r="AI426" s="90"/>
      <c r="AJ426" s="90"/>
      <c r="AK426" s="90"/>
      <c r="AL426" s="90"/>
      <c r="AM426" s="90"/>
      <c r="AN426" s="90"/>
      <c r="AO426" s="90"/>
      <c r="AP426" s="90"/>
      <c r="AQ426" s="90"/>
      <c r="AR426" s="90"/>
      <c r="AS426" s="90"/>
      <c r="AT426" s="90"/>
      <c r="AU426" s="90"/>
      <c r="AV426" s="90"/>
      <c r="AW426" s="90"/>
      <c r="AX426" s="90"/>
      <c r="AY426" s="90"/>
      <c r="AZ426" s="90"/>
      <c r="BA426" s="90"/>
      <c r="BB426" s="90"/>
      <c r="BC426" s="90"/>
      <c r="BD426" s="90"/>
      <c r="BE426" s="90"/>
    </row>
    <row r="427" spans="3:57" x14ac:dyDescent="0.2"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  <c r="AB427" s="89"/>
      <c r="AC427" s="90"/>
      <c r="AD427" s="90"/>
      <c r="AE427" s="90"/>
      <c r="AF427" s="90"/>
      <c r="AG427" s="90"/>
      <c r="AH427" s="90"/>
      <c r="AI427" s="90"/>
      <c r="AJ427" s="90"/>
      <c r="AK427" s="90"/>
      <c r="AL427" s="90"/>
      <c r="AM427" s="90"/>
      <c r="AN427" s="90"/>
      <c r="AO427" s="90"/>
      <c r="AP427" s="90"/>
      <c r="AQ427" s="90"/>
      <c r="AR427" s="90"/>
      <c r="AS427" s="90"/>
      <c r="AT427" s="90"/>
      <c r="AU427" s="90"/>
      <c r="AV427" s="90"/>
      <c r="AW427" s="90"/>
      <c r="AX427" s="90"/>
      <c r="AY427" s="90"/>
      <c r="AZ427" s="90"/>
      <c r="BA427" s="90"/>
      <c r="BB427" s="90"/>
      <c r="BC427" s="90"/>
      <c r="BD427" s="90"/>
      <c r="BE427" s="90"/>
    </row>
    <row r="428" spans="3:57" x14ac:dyDescent="0.2"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90"/>
      <c r="AD428" s="90"/>
      <c r="AE428" s="90"/>
      <c r="AF428" s="90"/>
      <c r="AG428" s="90"/>
      <c r="AH428" s="90"/>
      <c r="AI428" s="90"/>
      <c r="AJ428" s="90"/>
      <c r="AK428" s="90"/>
      <c r="AL428" s="90"/>
      <c r="AM428" s="90"/>
      <c r="AN428" s="90"/>
      <c r="AO428" s="90"/>
      <c r="AP428" s="90"/>
      <c r="AQ428" s="90"/>
      <c r="AR428" s="90"/>
      <c r="AS428" s="90"/>
      <c r="AT428" s="90"/>
      <c r="AU428" s="90"/>
      <c r="AV428" s="90"/>
      <c r="AW428" s="90"/>
      <c r="AX428" s="90"/>
      <c r="AY428" s="90"/>
      <c r="AZ428" s="90"/>
      <c r="BA428" s="90"/>
      <c r="BB428" s="90"/>
      <c r="BC428" s="90"/>
      <c r="BD428" s="90"/>
      <c r="BE428" s="90"/>
    </row>
    <row r="429" spans="3:57" x14ac:dyDescent="0.2"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90"/>
      <c r="AD429" s="90"/>
      <c r="AE429" s="90"/>
      <c r="AF429" s="90"/>
      <c r="AG429" s="90"/>
      <c r="AH429" s="90"/>
      <c r="AI429" s="90"/>
      <c r="AJ429" s="90"/>
      <c r="AK429" s="90"/>
      <c r="AL429" s="90"/>
      <c r="AM429" s="90"/>
      <c r="AN429" s="90"/>
      <c r="AO429" s="90"/>
      <c r="AP429" s="90"/>
      <c r="AQ429" s="90"/>
      <c r="AR429" s="90"/>
      <c r="AS429" s="90"/>
      <c r="AT429" s="90"/>
      <c r="AU429" s="90"/>
      <c r="AV429" s="90"/>
      <c r="AW429" s="90"/>
      <c r="AX429" s="90"/>
      <c r="AY429" s="90"/>
      <c r="AZ429" s="90"/>
      <c r="BA429" s="90"/>
      <c r="BB429" s="90"/>
      <c r="BC429" s="90"/>
      <c r="BD429" s="90"/>
      <c r="BE429" s="90"/>
    </row>
    <row r="430" spans="3:57" x14ac:dyDescent="0.2"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90"/>
      <c r="AD430" s="90"/>
      <c r="AE430" s="90"/>
      <c r="AF430" s="90"/>
      <c r="AG430" s="90"/>
      <c r="AH430" s="90"/>
      <c r="AI430" s="90"/>
      <c r="AJ430" s="90"/>
      <c r="AK430" s="90"/>
      <c r="AL430" s="90"/>
      <c r="AM430" s="90"/>
      <c r="AN430" s="90"/>
      <c r="AO430" s="90"/>
      <c r="AP430" s="90"/>
      <c r="AQ430" s="90"/>
      <c r="AR430" s="90"/>
      <c r="AS430" s="90"/>
      <c r="AT430" s="90"/>
      <c r="AU430" s="90"/>
      <c r="AV430" s="90"/>
      <c r="AW430" s="90"/>
      <c r="AX430" s="90"/>
      <c r="AY430" s="90"/>
      <c r="AZ430" s="90"/>
      <c r="BA430" s="90"/>
      <c r="BB430" s="90"/>
      <c r="BC430" s="90"/>
      <c r="BD430" s="90"/>
      <c r="BE430" s="90"/>
    </row>
    <row r="431" spans="3:57" x14ac:dyDescent="0.2"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  <c r="AB431" s="89"/>
      <c r="AC431" s="90"/>
      <c r="AD431" s="90"/>
      <c r="AE431" s="90"/>
      <c r="AF431" s="90"/>
      <c r="AG431" s="90"/>
      <c r="AH431" s="90"/>
      <c r="AI431" s="90"/>
      <c r="AJ431" s="90"/>
      <c r="AK431" s="90"/>
      <c r="AL431" s="90"/>
      <c r="AM431" s="90"/>
      <c r="AN431" s="90"/>
      <c r="AO431" s="90"/>
      <c r="AP431" s="90"/>
      <c r="AQ431" s="90"/>
      <c r="AR431" s="90"/>
      <c r="AS431" s="90"/>
      <c r="AT431" s="90"/>
      <c r="AU431" s="90"/>
      <c r="AV431" s="90"/>
      <c r="AW431" s="90"/>
      <c r="AX431" s="90"/>
      <c r="AY431" s="90"/>
      <c r="AZ431" s="90"/>
      <c r="BA431" s="90"/>
      <c r="BB431" s="90"/>
      <c r="BC431" s="90"/>
      <c r="BD431" s="90"/>
      <c r="BE431" s="90"/>
    </row>
    <row r="432" spans="3:57" x14ac:dyDescent="0.2"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  <c r="AB432" s="89"/>
      <c r="AC432" s="90"/>
      <c r="AD432" s="90"/>
      <c r="AE432" s="90"/>
      <c r="AF432" s="90"/>
      <c r="AG432" s="90"/>
      <c r="AH432" s="90"/>
      <c r="AI432" s="90"/>
      <c r="AJ432" s="90"/>
      <c r="AK432" s="90"/>
      <c r="AL432" s="90"/>
      <c r="AM432" s="90"/>
      <c r="AN432" s="90"/>
      <c r="AO432" s="90"/>
      <c r="AP432" s="90"/>
      <c r="AQ432" s="90"/>
      <c r="AR432" s="90"/>
      <c r="AS432" s="90"/>
      <c r="AT432" s="90"/>
      <c r="AU432" s="90"/>
      <c r="AV432" s="90"/>
      <c r="AW432" s="90"/>
      <c r="AX432" s="90"/>
      <c r="AY432" s="90"/>
      <c r="AZ432" s="90"/>
      <c r="BA432" s="90"/>
      <c r="BB432" s="90"/>
      <c r="BC432" s="90"/>
      <c r="BD432" s="90"/>
      <c r="BE432" s="90"/>
    </row>
    <row r="433" spans="3:57" x14ac:dyDescent="0.2"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  <c r="AB433" s="89"/>
      <c r="AC433" s="90"/>
      <c r="AD433" s="90"/>
      <c r="AE433" s="90"/>
      <c r="AF433" s="90"/>
      <c r="AG433" s="90"/>
      <c r="AH433" s="90"/>
      <c r="AI433" s="90"/>
      <c r="AJ433" s="90"/>
      <c r="AK433" s="90"/>
      <c r="AL433" s="90"/>
      <c r="AM433" s="90"/>
      <c r="AN433" s="90"/>
      <c r="AO433" s="90"/>
      <c r="AP433" s="90"/>
      <c r="AQ433" s="90"/>
      <c r="AR433" s="90"/>
      <c r="AS433" s="90"/>
      <c r="AT433" s="90"/>
      <c r="AU433" s="90"/>
      <c r="AV433" s="90"/>
      <c r="AW433" s="90"/>
      <c r="AX433" s="90"/>
      <c r="AY433" s="90"/>
      <c r="AZ433" s="90"/>
      <c r="BA433" s="90"/>
      <c r="BB433" s="90"/>
      <c r="BC433" s="90"/>
      <c r="BD433" s="90"/>
      <c r="BE433" s="90"/>
    </row>
    <row r="434" spans="3:57" x14ac:dyDescent="0.2"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  <c r="AB434" s="89"/>
      <c r="AC434" s="90"/>
      <c r="AD434" s="90"/>
      <c r="AE434" s="90"/>
      <c r="AF434" s="90"/>
      <c r="AG434" s="90"/>
      <c r="AH434" s="90"/>
      <c r="AI434" s="90"/>
      <c r="AJ434" s="90"/>
      <c r="AK434" s="90"/>
      <c r="AL434" s="90"/>
      <c r="AM434" s="90"/>
      <c r="AN434" s="90"/>
      <c r="AO434" s="90"/>
      <c r="AP434" s="90"/>
      <c r="AQ434" s="90"/>
      <c r="AR434" s="90"/>
      <c r="AS434" s="90"/>
      <c r="AT434" s="90"/>
      <c r="AU434" s="90"/>
      <c r="AV434" s="90"/>
      <c r="AW434" s="90"/>
      <c r="AX434" s="90"/>
      <c r="AY434" s="90"/>
      <c r="AZ434" s="90"/>
      <c r="BA434" s="90"/>
      <c r="BB434" s="90"/>
      <c r="BC434" s="90"/>
      <c r="BD434" s="90"/>
      <c r="BE434" s="90"/>
    </row>
    <row r="435" spans="3:57" x14ac:dyDescent="0.2"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  <c r="AB435" s="89"/>
      <c r="AC435" s="90"/>
      <c r="AD435" s="90"/>
      <c r="AE435" s="90"/>
      <c r="AF435" s="90"/>
      <c r="AG435" s="90"/>
      <c r="AH435" s="90"/>
      <c r="AI435" s="90"/>
      <c r="AJ435" s="90"/>
      <c r="AK435" s="90"/>
      <c r="AL435" s="90"/>
      <c r="AM435" s="90"/>
      <c r="AN435" s="90"/>
      <c r="AO435" s="90"/>
      <c r="AP435" s="90"/>
      <c r="AQ435" s="90"/>
      <c r="AR435" s="90"/>
      <c r="AS435" s="90"/>
      <c r="AT435" s="90"/>
      <c r="AU435" s="90"/>
      <c r="AV435" s="90"/>
      <c r="AW435" s="90"/>
      <c r="AX435" s="90"/>
      <c r="AY435" s="90"/>
      <c r="AZ435" s="90"/>
      <c r="BA435" s="90"/>
      <c r="BB435" s="90"/>
      <c r="BC435" s="90"/>
      <c r="BD435" s="90"/>
      <c r="BE435" s="90"/>
    </row>
    <row r="436" spans="3:57" x14ac:dyDescent="0.2"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  <c r="AB436" s="89"/>
      <c r="AC436" s="90"/>
      <c r="AD436" s="90"/>
      <c r="AE436" s="90"/>
      <c r="AF436" s="90"/>
      <c r="AG436" s="90"/>
      <c r="AH436" s="90"/>
      <c r="AI436" s="90"/>
      <c r="AJ436" s="90"/>
      <c r="AK436" s="90"/>
      <c r="AL436" s="90"/>
      <c r="AM436" s="90"/>
      <c r="AN436" s="90"/>
      <c r="AO436" s="90"/>
      <c r="AP436" s="90"/>
      <c r="AQ436" s="90"/>
      <c r="AR436" s="90"/>
      <c r="AS436" s="90"/>
      <c r="AT436" s="90"/>
      <c r="AU436" s="90"/>
      <c r="AV436" s="90"/>
      <c r="AW436" s="90"/>
      <c r="AX436" s="90"/>
      <c r="AY436" s="90"/>
      <c r="AZ436" s="90"/>
      <c r="BA436" s="90"/>
      <c r="BB436" s="90"/>
      <c r="BC436" s="90"/>
      <c r="BD436" s="90"/>
      <c r="BE436" s="90"/>
    </row>
    <row r="437" spans="3:57" x14ac:dyDescent="0.2"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90"/>
      <c r="AD437" s="90"/>
      <c r="AE437" s="90"/>
      <c r="AF437" s="90"/>
      <c r="AG437" s="90"/>
      <c r="AH437" s="90"/>
      <c r="AI437" s="90"/>
      <c r="AJ437" s="90"/>
      <c r="AK437" s="90"/>
      <c r="AL437" s="90"/>
      <c r="AM437" s="90"/>
      <c r="AN437" s="90"/>
      <c r="AO437" s="90"/>
      <c r="AP437" s="90"/>
      <c r="AQ437" s="90"/>
      <c r="AR437" s="90"/>
      <c r="AS437" s="90"/>
      <c r="AT437" s="90"/>
      <c r="AU437" s="90"/>
      <c r="AV437" s="90"/>
      <c r="AW437" s="90"/>
      <c r="AX437" s="90"/>
      <c r="AY437" s="90"/>
      <c r="AZ437" s="90"/>
      <c r="BA437" s="90"/>
      <c r="BB437" s="90"/>
      <c r="BC437" s="90"/>
      <c r="BD437" s="90"/>
      <c r="BE437" s="90"/>
    </row>
    <row r="438" spans="3:57" x14ac:dyDescent="0.2"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  <c r="AB438" s="89"/>
      <c r="AC438" s="90"/>
      <c r="AD438" s="90"/>
      <c r="AE438" s="90"/>
      <c r="AF438" s="90"/>
      <c r="AG438" s="90"/>
      <c r="AH438" s="90"/>
      <c r="AI438" s="90"/>
      <c r="AJ438" s="90"/>
      <c r="AK438" s="90"/>
      <c r="AL438" s="90"/>
      <c r="AM438" s="90"/>
      <c r="AN438" s="90"/>
      <c r="AO438" s="90"/>
      <c r="AP438" s="90"/>
      <c r="AQ438" s="90"/>
      <c r="AR438" s="90"/>
      <c r="AS438" s="90"/>
      <c r="AT438" s="90"/>
      <c r="AU438" s="90"/>
      <c r="AV438" s="90"/>
      <c r="AW438" s="90"/>
      <c r="AX438" s="90"/>
      <c r="AY438" s="90"/>
      <c r="AZ438" s="90"/>
      <c r="BA438" s="90"/>
      <c r="BB438" s="90"/>
      <c r="BC438" s="90"/>
      <c r="BD438" s="90"/>
      <c r="BE438" s="90"/>
    </row>
    <row r="439" spans="3:57" x14ac:dyDescent="0.2"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  <c r="AB439" s="89"/>
      <c r="AC439" s="90"/>
      <c r="AD439" s="90"/>
      <c r="AE439" s="90"/>
      <c r="AF439" s="90"/>
      <c r="AG439" s="90"/>
      <c r="AH439" s="90"/>
      <c r="AI439" s="90"/>
      <c r="AJ439" s="90"/>
      <c r="AK439" s="90"/>
      <c r="AL439" s="90"/>
      <c r="AM439" s="90"/>
      <c r="AN439" s="90"/>
      <c r="AO439" s="90"/>
      <c r="AP439" s="90"/>
      <c r="AQ439" s="90"/>
      <c r="AR439" s="90"/>
      <c r="AS439" s="90"/>
      <c r="AT439" s="90"/>
      <c r="AU439" s="90"/>
      <c r="AV439" s="90"/>
      <c r="AW439" s="90"/>
      <c r="AX439" s="90"/>
      <c r="AY439" s="90"/>
      <c r="AZ439" s="90"/>
      <c r="BA439" s="90"/>
      <c r="BB439" s="90"/>
      <c r="BC439" s="90"/>
      <c r="BD439" s="90"/>
      <c r="BE439" s="90"/>
    </row>
    <row r="440" spans="3:57" x14ac:dyDescent="0.2"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  <c r="AB440" s="89"/>
      <c r="AC440" s="90"/>
      <c r="AD440" s="90"/>
      <c r="AE440" s="90"/>
      <c r="AF440" s="90"/>
      <c r="AG440" s="90"/>
      <c r="AH440" s="90"/>
      <c r="AI440" s="90"/>
      <c r="AJ440" s="90"/>
      <c r="AK440" s="90"/>
      <c r="AL440" s="90"/>
      <c r="AM440" s="90"/>
      <c r="AN440" s="90"/>
      <c r="AO440" s="90"/>
      <c r="AP440" s="90"/>
      <c r="AQ440" s="90"/>
      <c r="AR440" s="90"/>
      <c r="AS440" s="90"/>
      <c r="AT440" s="90"/>
      <c r="AU440" s="90"/>
      <c r="AV440" s="90"/>
      <c r="AW440" s="90"/>
      <c r="AX440" s="90"/>
      <c r="AY440" s="90"/>
      <c r="AZ440" s="90"/>
      <c r="BA440" s="90"/>
      <c r="BB440" s="90"/>
      <c r="BC440" s="90"/>
      <c r="BD440" s="90"/>
      <c r="BE440" s="90"/>
    </row>
    <row r="441" spans="3:57" x14ac:dyDescent="0.2"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  <c r="AB441" s="89"/>
      <c r="AC441" s="90"/>
      <c r="AD441" s="90"/>
      <c r="AE441" s="90"/>
      <c r="AF441" s="90"/>
      <c r="AG441" s="90"/>
      <c r="AH441" s="90"/>
      <c r="AI441" s="90"/>
      <c r="AJ441" s="90"/>
      <c r="AK441" s="90"/>
      <c r="AL441" s="90"/>
      <c r="AM441" s="90"/>
      <c r="AN441" s="90"/>
      <c r="AO441" s="90"/>
      <c r="AP441" s="90"/>
      <c r="AQ441" s="90"/>
      <c r="AR441" s="90"/>
      <c r="AS441" s="90"/>
      <c r="AT441" s="90"/>
      <c r="AU441" s="90"/>
      <c r="AV441" s="90"/>
      <c r="AW441" s="90"/>
      <c r="AX441" s="90"/>
      <c r="AY441" s="90"/>
      <c r="AZ441" s="90"/>
      <c r="BA441" s="90"/>
      <c r="BB441" s="90"/>
      <c r="BC441" s="90"/>
      <c r="BD441" s="90"/>
      <c r="BE441" s="90"/>
    </row>
    <row r="442" spans="3:57" x14ac:dyDescent="0.2"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  <c r="AB442" s="89"/>
      <c r="AC442" s="90"/>
      <c r="AD442" s="90"/>
      <c r="AE442" s="90"/>
      <c r="AF442" s="90"/>
      <c r="AG442" s="90"/>
      <c r="AH442" s="90"/>
      <c r="AI442" s="90"/>
      <c r="AJ442" s="90"/>
      <c r="AK442" s="90"/>
      <c r="AL442" s="90"/>
      <c r="AM442" s="90"/>
      <c r="AN442" s="90"/>
      <c r="AO442" s="90"/>
      <c r="AP442" s="90"/>
      <c r="AQ442" s="90"/>
      <c r="AR442" s="90"/>
      <c r="AS442" s="90"/>
      <c r="AT442" s="90"/>
      <c r="AU442" s="90"/>
      <c r="AV442" s="90"/>
      <c r="AW442" s="90"/>
      <c r="AX442" s="90"/>
      <c r="AY442" s="90"/>
      <c r="AZ442" s="90"/>
      <c r="BA442" s="90"/>
      <c r="BB442" s="90"/>
      <c r="BC442" s="90"/>
      <c r="BD442" s="90"/>
      <c r="BE442" s="90"/>
    </row>
    <row r="443" spans="3:57" x14ac:dyDescent="0.2"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90"/>
      <c r="AD443" s="90"/>
      <c r="AE443" s="90"/>
      <c r="AF443" s="90"/>
      <c r="AG443" s="90"/>
      <c r="AH443" s="90"/>
      <c r="AI443" s="90"/>
      <c r="AJ443" s="90"/>
      <c r="AK443" s="90"/>
      <c r="AL443" s="90"/>
      <c r="AM443" s="90"/>
      <c r="AN443" s="90"/>
      <c r="AO443" s="90"/>
      <c r="AP443" s="90"/>
      <c r="AQ443" s="90"/>
      <c r="AR443" s="90"/>
      <c r="AS443" s="90"/>
      <c r="AT443" s="90"/>
      <c r="AU443" s="90"/>
      <c r="AV443" s="90"/>
      <c r="AW443" s="90"/>
      <c r="AX443" s="90"/>
      <c r="AY443" s="90"/>
      <c r="AZ443" s="90"/>
      <c r="BA443" s="90"/>
      <c r="BB443" s="90"/>
      <c r="BC443" s="90"/>
      <c r="BD443" s="90"/>
      <c r="BE443" s="90"/>
    </row>
    <row r="444" spans="3:57" x14ac:dyDescent="0.2"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90"/>
      <c r="AD444" s="90"/>
      <c r="AE444" s="90"/>
      <c r="AF444" s="90"/>
      <c r="AG444" s="90"/>
      <c r="AH444" s="90"/>
      <c r="AI444" s="90"/>
      <c r="AJ444" s="90"/>
      <c r="AK444" s="90"/>
      <c r="AL444" s="90"/>
      <c r="AM444" s="90"/>
      <c r="AN444" s="90"/>
      <c r="AO444" s="90"/>
      <c r="AP444" s="90"/>
      <c r="AQ444" s="90"/>
      <c r="AR444" s="90"/>
      <c r="AS444" s="90"/>
      <c r="AT444" s="90"/>
      <c r="AU444" s="90"/>
      <c r="AV444" s="90"/>
      <c r="AW444" s="90"/>
      <c r="AX444" s="90"/>
      <c r="AY444" s="90"/>
      <c r="AZ444" s="90"/>
      <c r="BA444" s="90"/>
      <c r="BB444" s="90"/>
      <c r="BC444" s="90"/>
      <c r="BD444" s="90"/>
      <c r="BE444" s="90"/>
    </row>
    <row r="445" spans="3:57" x14ac:dyDescent="0.2"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  <c r="AB445" s="89"/>
      <c r="AC445" s="90"/>
      <c r="AD445" s="90"/>
      <c r="AE445" s="90"/>
      <c r="AF445" s="90"/>
      <c r="AG445" s="90"/>
      <c r="AH445" s="90"/>
      <c r="AI445" s="90"/>
      <c r="AJ445" s="90"/>
      <c r="AK445" s="90"/>
      <c r="AL445" s="90"/>
      <c r="AM445" s="90"/>
      <c r="AN445" s="90"/>
      <c r="AO445" s="90"/>
      <c r="AP445" s="90"/>
      <c r="AQ445" s="90"/>
      <c r="AR445" s="90"/>
      <c r="AS445" s="90"/>
      <c r="AT445" s="90"/>
      <c r="AU445" s="90"/>
      <c r="AV445" s="90"/>
      <c r="AW445" s="90"/>
      <c r="AX445" s="90"/>
      <c r="AY445" s="90"/>
      <c r="AZ445" s="90"/>
      <c r="BA445" s="90"/>
      <c r="BB445" s="90"/>
      <c r="BC445" s="90"/>
      <c r="BD445" s="90"/>
      <c r="BE445" s="90"/>
    </row>
    <row r="446" spans="3:57" x14ac:dyDescent="0.2"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  <c r="AB446" s="89"/>
      <c r="AC446" s="90"/>
      <c r="AD446" s="90"/>
      <c r="AE446" s="90"/>
      <c r="AF446" s="90"/>
      <c r="AG446" s="90"/>
      <c r="AH446" s="90"/>
      <c r="AI446" s="90"/>
      <c r="AJ446" s="90"/>
      <c r="AK446" s="90"/>
      <c r="AL446" s="90"/>
      <c r="AM446" s="90"/>
      <c r="AN446" s="90"/>
      <c r="AO446" s="90"/>
      <c r="AP446" s="90"/>
      <c r="AQ446" s="90"/>
      <c r="AR446" s="90"/>
      <c r="AS446" s="90"/>
      <c r="AT446" s="90"/>
      <c r="AU446" s="90"/>
      <c r="AV446" s="90"/>
      <c r="AW446" s="90"/>
      <c r="AX446" s="90"/>
      <c r="AY446" s="90"/>
      <c r="AZ446" s="90"/>
      <c r="BA446" s="90"/>
      <c r="BB446" s="90"/>
      <c r="BC446" s="90"/>
      <c r="BD446" s="90"/>
      <c r="BE446" s="90"/>
    </row>
    <row r="447" spans="3:57" x14ac:dyDescent="0.2"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  <c r="AB447" s="89"/>
      <c r="AC447" s="90"/>
      <c r="AD447" s="90"/>
      <c r="AE447" s="90"/>
      <c r="AF447" s="90"/>
      <c r="AG447" s="90"/>
      <c r="AH447" s="90"/>
      <c r="AI447" s="90"/>
      <c r="AJ447" s="90"/>
      <c r="AK447" s="90"/>
      <c r="AL447" s="90"/>
      <c r="AM447" s="90"/>
      <c r="AN447" s="90"/>
      <c r="AO447" s="90"/>
      <c r="AP447" s="90"/>
      <c r="AQ447" s="90"/>
      <c r="AR447" s="90"/>
      <c r="AS447" s="90"/>
      <c r="AT447" s="90"/>
      <c r="AU447" s="90"/>
      <c r="AV447" s="90"/>
      <c r="AW447" s="90"/>
      <c r="AX447" s="90"/>
      <c r="AY447" s="90"/>
      <c r="AZ447" s="90"/>
      <c r="BA447" s="90"/>
      <c r="BB447" s="90"/>
      <c r="BC447" s="90"/>
      <c r="BD447" s="90"/>
      <c r="BE447" s="90"/>
    </row>
    <row r="448" spans="3:57" x14ac:dyDescent="0.2"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  <c r="AB448" s="89"/>
      <c r="AC448" s="90"/>
      <c r="AD448" s="90"/>
      <c r="AE448" s="90"/>
      <c r="AF448" s="90"/>
      <c r="AG448" s="90"/>
      <c r="AH448" s="90"/>
      <c r="AI448" s="90"/>
      <c r="AJ448" s="90"/>
      <c r="AK448" s="90"/>
      <c r="AL448" s="90"/>
      <c r="AM448" s="90"/>
      <c r="AN448" s="90"/>
      <c r="AO448" s="90"/>
      <c r="AP448" s="90"/>
      <c r="AQ448" s="90"/>
      <c r="AR448" s="90"/>
      <c r="AS448" s="90"/>
      <c r="AT448" s="90"/>
      <c r="AU448" s="90"/>
      <c r="AV448" s="90"/>
      <c r="AW448" s="90"/>
      <c r="AX448" s="90"/>
      <c r="AY448" s="90"/>
      <c r="AZ448" s="90"/>
      <c r="BA448" s="90"/>
      <c r="BB448" s="90"/>
      <c r="BC448" s="90"/>
      <c r="BD448" s="90"/>
      <c r="BE448" s="90"/>
    </row>
    <row r="449" spans="3:57" x14ac:dyDescent="0.2"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90"/>
      <c r="AD449" s="90"/>
      <c r="AE449" s="90"/>
      <c r="AF449" s="90"/>
      <c r="AG449" s="90"/>
      <c r="AH449" s="90"/>
      <c r="AI449" s="90"/>
      <c r="AJ449" s="90"/>
      <c r="AK449" s="90"/>
      <c r="AL449" s="90"/>
      <c r="AM449" s="90"/>
      <c r="AN449" s="90"/>
      <c r="AO449" s="90"/>
      <c r="AP449" s="90"/>
      <c r="AQ449" s="90"/>
      <c r="AR449" s="90"/>
      <c r="AS449" s="90"/>
      <c r="AT449" s="90"/>
      <c r="AU449" s="90"/>
      <c r="AV449" s="90"/>
      <c r="AW449" s="90"/>
      <c r="AX449" s="90"/>
      <c r="AY449" s="90"/>
      <c r="AZ449" s="90"/>
      <c r="BA449" s="90"/>
      <c r="BB449" s="90"/>
      <c r="BC449" s="90"/>
      <c r="BD449" s="90"/>
      <c r="BE449" s="90"/>
    </row>
    <row r="450" spans="3:57" x14ac:dyDescent="0.2"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90"/>
      <c r="AD450" s="90"/>
      <c r="AE450" s="90"/>
      <c r="AF450" s="90"/>
      <c r="AG450" s="90"/>
      <c r="AH450" s="90"/>
      <c r="AI450" s="90"/>
      <c r="AJ450" s="90"/>
      <c r="AK450" s="90"/>
      <c r="AL450" s="90"/>
      <c r="AM450" s="90"/>
      <c r="AN450" s="90"/>
      <c r="AO450" s="90"/>
      <c r="AP450" s="90"/>
      <c r="AQ450" s="90"/>
      <c r="AR450" s="90"/>
      <c r="AS450" s="90"/>
      <c r="AT450" s="90"/>
      <c r="AU450" s="90"/>
      <c r="AV450" s="90"/>
      <c r="AW450" s="90"/>
      <c r="AX450" s="90"/>
      <c r="AY450" s="90"/>
      <c r="AZ450" s="90"/>
      <c r="BA450" s="90"/>
      <c r="BB450" s="90"/>
      <c r="BC450" s="90"/>
      <c r="BD450" s="90"/>
      <c r="BE450" s="90"/>
    </row>
    <row r="451" spans="3:57" x14ac:dyDescent="0.2"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90"/>
      <c r="AD451" s="90"/>
      <c r="AE451" s="90"/>
      <c r="AF451" s="90"/>
      <c r="AG451" s="90"/>
      <c r="AH451" s="90"/>
      <c r="AI451" s="90"/>
      <c r="AJ451" s="90"/>
      <c r="AK451" s="90"/>
      <c r="AL451" s="90"/>
      <c r="AM451" s="90"/>
      <c r="AN451" s="90"/>
      <c r="AO451" s="90"/>
      <c r="AP451" s="90"/>
      <c r="AQ451" s="90"/>
      <c r="AR451" s="90"/>
      <c r="AS451" s="90"/>
      <c r="AT451" s="90"/>
      <c r="AU451" s="90"/>
      <c r="AV451" s="90"/>
      <c r="AW451" s="90"/>
      <c r="AX451" s="90"/>
      <c r="AY451" s="90"/>
      <c r="AZ451" s="90"/>
      <c r="BA451" s="90"/>
      <c r="BB451" s="90"/>
      <c r="BC451" s="90"/>
      <c r="BD451" s="90"/>
      <c r="BE451" s="90"/>
    </row>
    <row r="452" spans="3:57" x14ac:dyDescent="0.2"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  <c r="AB452" s="89"/>
      <c r="AC452" s="90"/>
      <c r="AD452" s="90"/>
      <c r="AE452" s="90"/>
      <c r="AF452" s="90"/>
      <c r="AG452" s="90"/>
      <c r="AH452" s="90"/>
      <c r="AI452" s="90"/>
      <c r="AJ452" s="90"/>
      <c r="AK452" s="90"/>
      <c r="AL452" s="90"/>
      <c r="AM452" s="90"/>
      <c r="AN452" s="90"/>
      <c r="AO452" s="90"/>
      <c r="AP452" s="90"/>
      <c r="AQ452" s="90"/>
      <c r="AR452" s="90"/>
      <c r="AS452" s="90"/>
      <c r="AT452" s="90"/>
      <c r="AU452" s="90"/>
      <c r="AV452" s="90"/>
      <c r="AW452" s="90"/>
      <c r="AX452" s="90"/>
      <c r="AY452" s="90"/>
      <c r="AZ452" s="90"/>
      <c r="BA452" s="90"/>
      <c r="BB452" s="90"/>
      <c r="BC452" s="90"/>
      <c r="BD452" s="90"/>
      <c r="BE452" s="90"/>
    </row>
    <row r="453" spans="3:57" x14ac:dyDescent="0.2"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90"/>
      <c r="AD453" s="90"/>
      <c r="AE453" s="90"/>
      <c r="AF453" s="90"/>
      <c r="AG453" s="90"/>
      <c r="AH453" s="90"/>
      <c r="AI453" s="90"/>
      <c r="AJ453" s="90"/>
      <c r="AK453" s="90"/>
      <c r="AL453" s="90"/>
      <c r="AM453" s="90"/>
      <c r="AN453" s="90"/>
      <c r="AO453" s="90"/>
      <c r="AP453" s="90"/>
      <c r="AQ453" s="90"/>
      <c r="AR453" s="90"/>
      <c r="AS453" s="90"/>
      <c r="AT453" s="90"/>
      <c r="AU453" s="90"/>
      <c r="AV453" s="90"/>
      <c r="AW453" s="90"/>
      <c r="AX453" s="90"/>
      <c r="AY453" s="90"/>
      <c r="AZ453" s="90"/>
      <c r="BA453" s="90"/>
      <c r="BB453" s="90"/>
      <c r="BC453" s="90"/>
      <c r="BD453" s="90"/>
      <c r="BE453" s="90"/>
    </row>
    <row r="454" spans="3:57" x14ac:dyDescent="0.2"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  <c r="AB454" s="89"/>
      <c r="AC454" s="90"/>
      <c r="AD454" s="90"/>
      <c r="AE454" s="90"/>
      <c r="AF454" s="90"/>
      <c r="AG454" s="90"/>
      <c r="AH454" s="90"/>
      <c r="AI454" s="90"/>
      <c r="AJ454" s="90"/>
      <c r="AK454" s="90"/>
      <c r="AL454" s="90"/>
      <c r="AM454" s="90"/>
      <c r="AN454" s="90"/>
      <c r="AO454" s="90"/>
      <c r="AP454" s="90"/>
      <c r="AQ454" s="90"/>
      <c r="AR454" s="90"/>
      <c r="AS454" s="90"/>
      <c r="AT454" s="90"/>
      <c r="AU454" s="90"/>
      <c r="AV454" s="90"/>
      <c r="AW454" s="90"/>
      <c r="AX454" s="90"/>
      <c r="AY454" s="90"/>
      <c r="AZ454" s="90"/>
      <c r="BA454" s="90"/>
      <c r="BB454" s="90"/>
      <c r="BC454" s="90"/>
      <c r="BD454" s="90"/>
      <c r="BE454" s="90"/>
    </row>
    <row r="455" spans="3:57" x14ac:dyDescent="0.2"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  <c r="AB455" s="89"/>
      <c r="AC455" s="90"/>
      <c r="AD455" s="90"/>
      <c r="AE455" s="90"/>
      <c r="AF455" s="90"/>
      <c r="AG455" s="90"/>
      <c r="AH455" s="90"/>
      <c r="AI455" s="90"/>
      <c r="AJ455" s="90"/>
      <c r="AK455" s="90"/>
      <c r="AL455" s="90"/>
      <c r="AM455" s="90"/>
      <c r="AN455" s="90"/>
      <c r="AO455" s="90"/>
      <c r="AP455" s="90"/>
      <c r="AQ455" s="90"/>
      <c r="AR455" s="90"/>
      <c r="AS455" s="90"/>
      <c r="AT455" s="90"/>
      <c r="AU455" s="90"/>
      <c r="AV455" s="90"/>
      <c r="AW455" s="90"/>
      <c r="AX455" s="90"/>
      <c r="AY455" s="90"/>
      <c r="AZ455" s="90"/>
      <c r="BA455" s="90"/>
      <c r="BB455" s="90"/>
      <c r="BC455" s="90"/>
      <c r="BD455" s="90"/>
      <c r="BE455" s="90"/>
    </row>
    <row r="456" spans="3:57" x14ac:dyDescent="0.2"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  <c r="AB456" s="89"/>
      <c r="AC456" s="90"/>
      <c r="AD456" s="90"/>
      <c r="AE456" s="90"/>
      <c r="AF456" s="90"/>
      <c r="AG456" s="90"/>
      <c r="AH456" s="90"/>
      <c r="AI456" s="90"/>
      <c r="AJ456" s="90"/>
      <c r="AK456" s="90"/>
      <c r="AL456" s="90"/>
      <c r="AM456" s="90"/>
      <c r="AN456" s="90"/>
      <c r="AO456" s="90"/>
      <c r="AP456" s="90"/>
      <c r="AQ456" s="90"/>
      <c r="AR456" s="90"/>
      <c r="AS456" s="90"/>
      <c r="AT456" s="90"/>
      <c r="AU456" s="90"/>
      <c r="AV456" s="90"/>
      <c r="AW456" s="90"/>
      <c r="AX456" s="90"/>
      <c r="AY456" s="90"/>
      <c r="AZ456" s="90"/>
      <c r="BA456" s="90"/>
      <c r="BB456" s="90"/>
      <c r="BC456" s="90"/>
      <c r="BD456" s="90"/>
      <c r="BE456" s="90"/>
    </row>
    <row r="457" spans="3:57" x14ac:dyDescent="0.2"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90"/>
      <c r="AD457" s="90"/>
      <c r="AE457" s="90"/>
      <c r="AF457" s="90"/>
      <c r="AG457" s="90"/>
      <c r="AH457" s="90"/>
      <c r="AI457" s="90"/>
      <c r="AJ457" s="90"/>
      <c r="AK457" s="90"/>
      <c r="AL457" s="90"/>
      <c r="AM457" s="90"/>
      <c r="AN457" s="90"/>
      <c r="AO457" s="90"/>
      <c r="AP457" s="90"/>
      <c r="AQ457" s="90"/>
      <c r="AR457" s="90"/>
      <c r="AS457" s="90"/>
      <c r="AT457" s="90"/>
      <c r="AU457" s="90"/>
      <c r="AV457" s="90"/>
      <c r="AW457" s="90"/>
      <c r="AX457" s="90"/>
      <c r="AY457" s="90"/>
      <c r="AZ457" s="90"/>
      <c r="BA457" s="90"/>
      <c r="BB457" s="90"/>
      <c r="BC457" s="90"/>
      <c r="BD457" s="90"/>
      <c r="BE457" s="90"/>
    </row>
    <row r="458" spans="3:57" x14ac:dyDescent="0.2"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  <c r="AB458" s="89"/>
      <c r="AC458" s="90"/>
      <c r="AD458" s="90"/>
      <c r="AE458" s="90"/>
      <c r="AF458" s="90"/>
      <c r="AG458" s="90"/>
      <c r="AH458" s="90"/>
      <c r="AI458" s="90"/>
      <c r="AJ458" s="90"/>
      <c r="AK458" s="90"/>
      <c r="AL458" s="90"/>
      <c r="AM458" s="90"/>
      <c r="AN458" s="90"/>
      <c r="AO458" s="90"/>
      <c r="AP458" s="90"/>
      <c r="AQ458" s="90"/>
      <c r="AR458" s="90"/>
      <c r="AS458" s="90"/>
      <c r="AT458" s="90"/>
      <c r="AU458" s="90"/>
      <c r="AV458" s="90"/>
      <c r="AW458" s="90"/>
      <c r="AX458" s="90"/>
      <c r="AY458" s="90"/>
      <c r="AZ458" s="90"/>
      <c r="BA458" s="90"/>
      <c r="BB458" s="90"/>
      <c r="BC458" s="90"/>
      <c r="BD458" s="90"/>
      <c r="BE458" s="90"/>
    </row>
    <row r="459" spans="3:57" x14ac:dyDescent="0.2"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  <c r="AB459" s="89"/>
      <c r="AC459" s="90"/>
      <c r="AD459" s="90"/>
      <c r="AE459" s="90"/>
      <c r="AF459" s="90"/>
      <c r="AG459" s="90"/>
      <c r="AH459" s="90"/>
      <c r="AI459" s="90"/>
      <c r="AJ459" s="90"/>
      <c r="AK459" s="90"/>
      <c r="AL459" s="90"/>
      <c r="AM459" s="90"/>
      <c r="AN459" s="90"/>
      <c r="AO459" s="90"/>
      <c r="AP459" s="90"/>
      <c r="AQ459" s="90"/>
      <c r="AR459" s="90"/>
      <c r="AS459" s="90"/>
      <c r="AT459" s="90"/>
      <c r="AU459" s="90"/>
      <c r="AV459" s="90"/>
      <c r="AW459" s="90"/>
      <c r="AX459" s="90"/>
      <c r="AY459" s="90"/>
      <c r="AZ459" s="90"/>
      <c r="BA459" s="90"/>
      <c r="BB459" s="90"/>
      <c r="BC459" s="90"/>
      <c r="BD459" s="90"/>
      <c r="BE459" s="90"/>
    </row>
    <row r="460" spans="3:57" x14ac:dyDescent="0.2"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  <c r="AB460" s="89"/>
      <c r="AC460" s="90"/>
      <c r="AD460" s="90"/>
      <c r="AE460" s="90"/>
      <c r="AF460" s="90"/>
      <c r="AG460" s="90"/>
      <c r="AH460" s="90"/>
      <c r="AI460" s="90"/>
      <c r="AJ460" s="90"/>
      <c r="AK460" s="90"/>
      <c r="AL460" s="90"/>
      <c r="AM460" s="90"/>
      <c r="AN460" s="90"/>
      <c r="AO460" s="90"/>
      <c r="AP460" s="90"/>
      <c r="AQ460" s="90"/>
      <c r="AR460" s="90"/>
      <c r="AS460" s="90"/>
      <c r="AT460" s="90"/>
      <c r="AU460" s="90"/>
      <c r="AV460" s="90"/>
      <c r="AW460" s="90"/>
      <c r="AX460" s="90"/>
      <c r="AY460" s="90"/>
      <c r="AZ460" s="90"/>
      <c r="BA460" s="90"/>
      <c r="BB460" s="90"/>
      <c r="BC460" s="90"/>
      <c r="BD460" s="90"/>
      <c r="BE460" s="90"/>
    </row>
    <row r="461" spans="3:57" x14ac:dyDescent="0.2"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  <c r="AB461" s="89"/>
      <c r="AC461" s="90"/>
      <c r="AD461" s="90"/>
      <c r="AE461" s="90"/>
      <c r="AF461" s="90"/>
      <c r="AG461" s="90"/>
      <c r="AH461" s="90"/>
      <c r="AI461" s="90"/>
      <c r="AJ461" s="90"/>
      <c r="AK461" s="90"/>
      <c r="AL461" s="90"/>
      <c r="AM461" s="90"/>
      <c r="AN461" s="90"/>
      <c r="AO461" s="90"/>
      <c r="AP461" s="90"/>
      <c r="AQ461" s="90"/>
      <c r="AR461" s="90"/>
      <c r="AS461" s="90"/>
      <c r="AT461" s="90"/>
      <c r="AU461" s="90"/>
      <c r="AV461" s="90"/>
      <c r="AW461" s="90"/>
      <c r="AX461" s="90"/>
      <c r="AY461" s="90"/>
      <c r="AZ461" s="90"/>
      <c r="BA461" s="90"/>
      <c r="BB461" s="90"/>
      <c r="BC461" s="90"/>
      <c r="BD461" s="90"/>
      <c r="BE461" s="90"/>
    </row>
    <row r="462" spans="3:57" x14ac:dyDescent="0.2"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  <c r="AB462" s="89"/>
      <c r="AC462" s="90"/>
      <c r="AD462" s="90"/>
      <c r="AE462" s="90"/>
      <c r="AF462" s="90"/>
      <c r="AG462" s="90"/>
      <c r="AH462" s="90"/>
      <c r="AI462" s="90"/>
      <c r="AJ462" s="90"/>
      <c r="AK462" s="90"/>
      <c r="AL462" s="90"/>
      <c r="AM462" s="90"/>
      <c r="AN462" s="90"/>
      <c r="AO462" s="90"/>
      <c r="AP462" s="90"/>
      <c r="AQ462" s="90"/>
      <c r="AR462" s="90"/>
      <c r="AS462" s="90"/>
      <c r="AT462" s="90"/>
      <c r="AU462" s="90"/>
      <c r="AV462" s="90"/>
      <c r="AW462" s="90"/>
      <c r="AX462" s="90"/>
      <c r="AY462" s="90"/>
      <c r="AZ462" s="90"/>
      <c r="BA462" s="90"/>
      <c r="BB462" s="90"/>
      <c r="BC462" s="90"/>
      <c r="BD462" s="90"/>
      <c r="BE462" s="90"/>
    </row>
    <row r="463" spans="3:57" x14ac:dyDescent="0.2"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  <c r="AB463" s="89"/>
      <c r="AC463" s="90"/>
      <c r="AD463" s="90"/>
      <c r="AE463" s="90"/>
      <c r="AF463" s="90"/>
      <c r="AG463" s="90"/>
      <c r="AH463" s="90"/>
      <c r="AI463" s="90"/>
      <c r="AJ463" s="90"/>
      <c r="AK463" s="90"/>
      <c r="AL463" s="90"/>
      <c r="AM463" s="90"/>
      <c r="AN463" s="90"/>
      <c r="AO463" s="90"/>
      <c r="AP463" s="90"/>
      <c r="AQ463" s="90"/>
      <c r="AR463" s="90"/>
      <c r="AS463" s="90"/>
      <c r="AT463" s="90"/>
      <c r="AU463" s="90"/>
      <c r="AV463" s="90"/>
      <c r="AW463" s="90"/>
      <c r="AX463" s="90"/>
      <c r="AY463" s="90"/>
      <c r="AZ463" s="90"/>
      <c r="BA463" s="90"/>
      <c r="BB463" s="90"/>
      <c r="BC463" s="90"/>
      <c r="BD463" s="90"/>
      <c r="BE463" s="90"/>
    </row>
    <row r="464" spans="3:57" x14ac:dyDescent="0.2"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  <c r="AB464" s="89"/>
      <c r="AC464" s="90"/>
      <c r="AD464" s="90"/>
      <c r="AE464" s="90"/>
      <c r="AF464" s="90"/>
      <c r="AG464" s="90"/>
      <c r="AH464" s="90"/>
      <c r="AI464" s="90"/>
      <c r="AJ464" s="90"/>
      <c r="AK464" s="90"/>
      <c r="AL464" s="90"/>
      <c r="AM464" s="90"/>
      <c r="AN464" s="90"/>
      <c r="AO464" s="90"/>
      <c r="AP464" s="90"/>
      <c r="AQ464" s="90"/>
      <c r="AR464" s="90"/>
      <c r="AS464" s="90"/>
      <c r="AT464" s="90"/>
      <c r="AU464" s="90"/>
      <c r="AV464" s="90"/>
      <c r="AW464" s="90"/>
      <c r="AX464" s="90"/>
      <c r="AY464" s="90"/>
      <c r="AZ464" s="90"/>
      <c r="BA464" s="90"/>
      <c r="BB464" s="90"/>
      <c r="BC464" s="90"/>
      <c r="BD464" s="90"/>
      <c r="BE464" s="90"/>
    </row>
    <row r="465" spans="3:57" x14ac:dyDescent="0.2"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  <c r="AB465" s="89"/>
      <c r="AC465" s="90"/>
      <c r="AD465" s="90"/>
      <c r="AE465" s="90"/>
      <c r="AF465" s="90"/>
      <c r="AG465" s="90"/>
      <c r="AH465" s="90"/>
      <c r="AI465" s="90"/>
      <c r="AJ465" s="90"/>
      <c r="AK465" s="90"/>
      <c r="AL465" s="90"/>
      <c r="AM465" s="90"/>
      <c r="AN465" s="90"/>
      <c r="AO465" s="90"/>
      <c r="AP465" s="90"/>
      <c r="AQ465" s="90"/>
      <c r="AR465" s="90"/>
      <c r="AS465" s="90"/>
      <c r="AT465" s="90"/>
      <c r="AU465" s="90"/>
      <c r="AV465" s="90"/>
      <c r="AW465" s="90"/>
      <c r="AX465" s="90"/>
      <c r="AY465" s="90"/>
      <c r="AZ465" s="90"/>
      <c r="BA465" s="90"/>
      <c r="BB465" s="90"/>
      <c r="BC465" s="90"/>
      <c r="BD465" s="90"/>
      <c r="BE465" s="90"/>
    </row>
    <row r="466" spans="3:57" x14ac:dyDescent="0.2"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  <c r="AB466" s="89"/>
      <c r="AC466" s="90"/>
      <c r="AD466" s="90"/>
      <c r="AE466" s="90"/>
      <c r="AF466" s="90"/>
      <c r="AG466" s="90"/>
      <c r="AH466" s="90"/>
      <c r="AI466" s="90"/>
      <c r="AJ466" s="90"/>
      <c r="AK466" s="90"/>
      <c r="AL466" s="90"/>
      <c r="AM466" s="90"/>
      <c r="AN466" s="90"/>
      <c r="AO466" s="90"/>
      <c r="AP466" s="90"/>
      <c r="AQ466" s="90"/>
      <c r="AR466" s="90"/>
      <c r="AS466" s="90"/>
      <c r="AT466" s="90"/>
      <c r="AU466" s="90"/>
      <c r="AV466" s="90"/>
      <c r="AW466" s="90"/>
      <c r="AX466" s="90"/>
      <c r="AY466" s="90"/>
      <c r="AZ466" s="90"/>
      <c r="BA466" s="90"/>
      <c r="BB466" s="90"/>
      <c r="BC466" s="90"/>
      <c r="BD466" s="90"/>
      <c r="BE466" s="90"/>
    </row>
    <row r="467" spans="3:57" x14ac:dyDescent="0.2"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  <c r="AB467" s="89"/>
      <c r="AC467" s="90"/>
      <c r="AD467" s="90"/>
      <c r="AE467" s="90"/>
      <c r="AF467" s="90"/>
      <c r="AG467" s="90"/>
      <c r="AH467" s="90"/>
      <c r="AI467" s="90"/>
      <c r="AJ467" s="90"/>
      <c r="AK467" s="90"/>
      <c r="AL467" s="90"/>
      <c r="AM467" s="90"/>
      <c r="AN467" s="90"/>
      <c r="AO467" s="90"/>
      <c r="AP467" s="90"/>
      <c r="AQ467" s="90"/>
      <c r="AR467" s="90"/>
      <c r="AS467" s="90"/>
      <c r="AT467" s="90"/>
      <c r="AU467" s="90"/>
      <c r="AV467" s="90"/>
      <c r="AW467" s="90"/>
      <c r="AX467" s="90"/>
      <c r="AY467" s="90"/>
      <c r="AZ467" s="90"/>
      <c r="BA467" s="90"/>
      <c r="BB467" s="90"/>
      <c r="BC467" s="90"/>
      <c r="BD467" s="90"/>
      <c r="BE467" s="90"/>
    </row>
    <row r="468" spans="3:57" x14ac:dyDescent="0.2"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  <c r="AA468" s="89"/>
      <c r="AB468" s="89"/>
      <c r="AC468" s="90"/>
      <c r="AD468" s="90"/>
      <c r="AE468" s="90"/>
      <c r="AF468" s="90"/>
      <c r="AG468" s="90"/>
      <c r="AH468" s="90"/>
      <c r="AI468" s="90"/>
      <c r="AJ468" s="90"/>
      <c r="AK468" s="90"/>
      <c r="AL468" s="90"/>
      <c r="AM468" s="90"/>
      <c r="AN468" s="90"/>
      <c r="AO468" s="90"/>
      <c r="AP468" s="90"/>
      <c r="AQ468" s="90"/>
      <c r="AR468" s="90"/>
      <c r="AS468" s="90"/>
      <c r="AT468" s="90"/>
      <c r="AU468" s="90"/>
      <c r="AV468" s="90"/>
      <c r="AW468" s="90"/>
      <c r="AX468" s="90"/>
      <c r="AY468" s="90"/>
      <c r="AZ468" s="90"/>
      <c r="BA468" s="90"/>
      <c r="BB468" s="90"/>
      <c r="BC468" s="90"/>
      <c r="BD468" s="90"/>
      <c r="BE468" s="90"/>
    </row>
    <row r="469" spans="3:57" x14ac:dyDescent="0.2"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  <c r="AA469" s="89"/>
      <c r="AB469" s="89"/>
      <c r="AC469" s="90"/>
      <c r="AD469" s="90"/>
      <c r="AE469" s="90"/>
      <c r="AF469" s="90"/>
      <c r="AG469" s="90"/>
      <c r="AH469" s="90"/>
      <c r="AI469" s="90"/>
      <c r="AJ469" s="90"/>
      <c r="AK469" s="90"/>
      <c r="AL469" s="90"/>
      <c r="AM469" s="90"/>
      <c r="AN469" s="90"/>
      <c r="AO469" s="90"/>
      <c r="AP469" s="90"/>
      <c r="AQ469" s="90"/>
      <c r="AR469" s="90"/>
      <c r="AS469" s="90"/>
      <c r="AT469" s="90"/>
      <c r="AU469" s="90"/>
      <c r="AV469" s="90"/>
      <c r="AW469" s="90"/>
      <c r="AX469" s="90"/>
      <c r="AY469" s="90"/>
      <c r="AZ469" s="90"/>
      <c r="BA469" s="90"/>
      <c r="BB469" s="90"/>
      <c r="BC469" s="90"/>
      <c r="BD469" s="90"/>
      <c r="BE469" s="90"/>
    </row>
    <row r="470" spans="3:57" x14ac:dyDescent="0.2"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  <c r="AA470" s="89"/>
      <c r="AB470" s="89"/>
      <c r="AC470" s="90"/>
      <c r="AD470" s="90"/>
      <c r="AE470" s="90"/>
      <c r="AF470" s="90"/>
      <c r="AG470" s="90"/>
      <c r="AH470" s="90"/>
      <c r="AI470" s="90"/>
      <c r="AJ470" s="90"/>
      <c r="AK470" s="90"/>
      <c r="AL470" s="90"/>
      <c r="AM470" s="90"/>
      <c r="AN470" s="90"/>
      <c r="AO470" s="90"/>
      <c r="AP470" s="90"/>
      <c r="AQ470" s="90"/>
      <c r="AR470" s="90"/>
      <c r="AS470" s="90"/>
      <c r="AT470" s="90"/>
      <c r="AU470" s="90"/>
      <c r="AV470" s="90"/>
      <c r="AW470" s="90"/>
      <c r="AX470" s="90"/>
      <c r="AY470" s="90"/>
      <c r="AZ470" s="90"/>
      <c r="BA470" s="90"/>
      <c r="BB470" s="90"/>
      <c r="BC470" s="90"/>
      <c r="BD470" s="90"/>
      <c r="BE470" s="90"/>
    </row>
    <row r="471" spans="3:57" x14ac:dyDescent="0.2"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  <c r="AA471" s="89"/>
      <c r="AB471" s="89"/>
      <c r="AC471" s="90"/>
      <c r="AD471" s="90"/>
      <c r="AE471" s="90"/>
      <c r="AF471" s="90"/>
      <c r="AG471" s="90"/>
      <c r="AH471" s="90"/>
      <c r="AI471" s="90"/>
      <c r="AJ471" s="90"/>
      <c r="AK471" s="90"/>
      <c r="AL471" s="90"/>
      <c r="AM471" s="90"/>
      <c r="AN471" s="90"/>
      <c r="AO471" s="90"/>
      <c r="AP471" s="90"/>
      <c r="AQ471" s="90"/>
      <c r="AR471" s="90"/>
      <c r="AS471" s="90"/>
      <c r="AT471" s="90"/>
      <c r="AU471" s="90"/>
      <c r="AV471" s="90"/>
      <c r="AW471" s="90"/>
      <c r="AX471" s="90"/>
      <c r="AY471" s="90"/>
      <c r="AZ471" s="90"/>
      <c r="BA471" s="90"/>
      <c r="BB471" s="90"/>
      <c r="BC471" s="90"/>
      <c r="BD471" s="90"/>
      <c r="BE471" s="90"/>
    </row>
    <row r="472" spans="3:57" x14ac:dyDescent="0.2"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  <c r="AA472" s="89"/>
      <c r="AB472" s="89"/>
      <c r="AC472" s="90"/>
      <c r="AD472" s="90"/>
      <c r="AE472" s="90"/>
      <c r="AF472" s="90"/>
      <c r="AG472" s="90"/>
      <c r="AH472" s="90"/>
      <c r="AI472" s="90"/>
      <c r="AJ472" s="90"/>
      <c r="AK472" s="90"/>
      <c r="AL472" s="90"/>
      <c r="AM472" s="90"/>
      <c r="AN472" s="90"/>
      <c r="AO472" s="90"/>
      <c r="AP472" s="90"/>
      <c r="AQ472" s="90"/>
      <c r="AR472" s="90"/>
      <c r="AS472" s="90"/>
      <c r="AT472" s="90"/>
      <c r="AU472" s="90"/>
      <c r="AV472" s="90"/>
      <c r="AW472" s="90"/>
      <c r="AX472" s="90"/>
      <c r="AY472" s="90"/>
      <c r="AZ472" s="90"/>
      <c r="BA472" s="90"/>
      <c r="BB472" s="90"/>
      <c r="BC472" s="90"/>
      <c r="BD472" s="90"/>
      <c r="BE472" s="90"/>
    </row>
    <row r="473" spans="3:57" x14ac:dyDescent="0.2"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  <c r="AA473" s="89"/>
      <c r="AB473" s="89"/>
      <c r="AC473" s="90"/>
      <c r="AD473" s="90"/>
      <c r="AE473" s="90"/>
      <c r="AF473" s="90"/>
      <c r="AG473" s="90"/>
      <c r="AH473" s="90"/>
      <c r="AI473" s="90"/>
      <c r="AJ473" s="90"/>
      <c r="AK473" s="90"/>
      <c r="AL473" s="90"/>
      <c r="AM473" s="90"/>
      <c r="AN473" s="90"/>
      <c r="AO473" s="90"/>
      <c r="AP473" s="90"/>
      <c r="AQ473" s="90"/>
      <c r="AR473" s="90"/>
      <c r="AS473" s="90"/>
      <c r="AT473" s="90"/>
      <c r="AU473" s="90"/>
      <c r="AV473" s="90"/>
      <c r="AW473" s="90"/>
      <c r="AX473" s="90"/>
      <c r="AY473" s="90"/>
      <c r="AZ473" s="90"/>
      <c r="BA473" s="90"/>
      <c r="BB473" s="90"/>
      <c r="BC473" s="90"/>
      <c r="BD473" s="90"/>
      <c r="BE473" s="90"/>
    </row>
    <row r="474" spans="3:57" x14ac:dyDescent="0.2"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  <c r="AA474" s="89"/>
      <c r="AB474" s="89"/>
      <c r="AC474" s="90"/>
      <c r="AD474" s="90"/>
      <c r="AE474" s="90"/>
      <c r="AF474" s="90"/>
      <c r="AG474" s="90"/>
      <c r="AH474" s="90"/>
      <c r="AI474" s="90"/>
      <c r="AJ474" s="90"/>
      <c r="AK474" s="90"/>
      <c r="AL474" s="90"/>
      <c r="AM474" s="90"/>
      <c r="AN474" s="90"/>
      <c r="AO474" s="90"/>
      <c r="AP474" s="90"/>
      <c r="AQ474" s="90"/>
      <c r="AR474" s="90"/>
      <c r="AS474" s="90"/>
      <c r="AT474" s="90"/>
      <c r="AU474" s="90"/>
      <c r="AV474" s="90"/>
      <c r="AW474" s="90"/>
      <c r="AX474" s="90"/>
      <c r="AY474" s="90"/>
      <c r="AZ474" s="90"/>
      <c r="BA474" s="90"/>
      <c r="BB474" s="90"/>
      <c r="BC474" s="90"/>
      <c r="BD474" s="90"/>
      <c r="BE474" s="90"/>
    </row>
    <row r="475" spans="3:57" x14ac:dyDescent="0.2"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  <c r="AB475" s="89"/>
      <c r="AC475" s="90"/>
      <c r="AD475" s="90"/>
      <c r="AE475" s="90"/>
      <c r="AF475" s="90"/>
      <c r="AG475" s="90"/>
      <c r="AH475" s="90"/>
      <c r="AI475" s="90"/>
      <c r="AJ475" s="90"/>
      <c r="AK475" s="90"/>
      <c r="AL475" s="90"/>
      <c r="AM475" s="90"/>
      <c r="AN475" s="90"/>
      <c r="AO475" s="90"/>
      <c r="AP475" s="90"/>
      <c r="AQ475" s="90"/>
      <c r="AR475" s="90"/>
      <c r="AS475" s="90"/>
      <c r="AT475" s="90"/>
      <c r="AU475" s="90"/>
      <c r="AV475" s="90"/>
      <c r="AW475" s="90"/>
      <c r="AX475" s="90"/>
      <c r="AY475" s="90"/>
      <c r="AZ475" s="90"/>
      <c r="BA475" s="90"/>
      <c r="BB475" s="90"/>
      <c r="BC475" s="90"/>
      <c r="BD475" s="90"/>
      <c r="BE475" s="90"/>
    </row>
    <row r="476" spans="3:57" x14ac:dyDescent="0.2"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  <c r="AA476" s="89"/>
      <c r="AB476" s="89"/>
      <c r="AC476" s="90"/>
      <c r="AD476" s="90"/>
      <c r="AE476" s="90"/>
      <c r="AF476" s="90"/>
      <c r="AG476" s="90"/>
      <c r="AH476" s="90"/>
      <c r="AI476" s="90"/>
      <c r="AJ476" s="90"/>
      <c r="AK476" s="90"/>
      <c r="AL476" s="90"/>
      <c r="AM476" s="90"/>
      <c r="AN476" s="90"/>
      <c r="AO476" s="90"/>
      <c r="AP476" s="90"/>
      <c r="AQ476" s="90"/>
      <c r="AR476" s="90"/>
      <c r="AS476" s="90"/>
      <c r="AT476" s="90"/>
      <c r="AU476" s="90"/>
      <c r="AV476" s="90"/>
      <c r="AW476" s="90"/>
      <c r="AX476" s="90"/>
      <c r="AY476" s="90"/>
      <c r="AZ476" s="90"/>
      <c r="BA476" s="90"/>
      <c r="BB476" s="90"/>
      <c r="BC476" s="90"/>
      <c r="BD476" s="90"/>
      <c r="BE476" s="90"/>
    </row>
    <row r="477" spans="3:57" x14ac:dyDescent="0.2"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  <c r="AA477" s="89"/>
      <c r="AB477" s="89"/>
      <c r="AC477" s="90"/>
      <c r="AD477" s="90"/>
      <c r="AE477" s="90"/>
      <c r="AF477" s="90"/>
      <c r="AG477" s="90"/>
      <c r="AH477" s="90"/>
      <c r="AI477" s="90"/>
      <c r="AJ477" s="90"/>
      <c r="AK477" s="90"/>
      <c r="AL477" s="90"/>
      <c r="AM477" s="90"/>
      <c r="AN477" s="90"/>
      <c r="AO477" s="90"/>
      <c r="AP477" s="90"/>
      <c r="AQ477" s="90"/>
      <c r="AR477" s="90"/>
      <c r="AS477" s="90"/>
      <c r="AT477" s="90"/>
      <c r="AU477" s="90"/>
      <c r="AV477" s="90"/>
      <c r="AW477" s="90"/>
      <c r="AX477" s="90"/>
      <c r="AY477" s="90"/>
      <c r="AZ477" s="90"/>
      <c r="BA477" s="90"/>
      <c r="BB477" s="90"/>
      <c r="BC477" s="90"/>
      <c r="BD477" s="90"/>
      <c r="BE477" s="90"/>
    </row>
    <row r="478" spans="3:57" x14ac:dyDescent="0.2"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  <c r="AB478" s="89"/>
      <c r="AC478" s="90"/>
      <c r="AD478" s="90"/>
      <c r="AE478" s="90"/>
      <c r="AF478" s="90"/>
      <c r="AG478" s="90"/>
      <c r="AH478" s="90"/>
      <c r="AI478" s="90"/>
      <c r="AJ478" s="90"/>
      <c r="AK478" s="90"/>
      <c r="AL478" s="90"/>
      <c r="AM478" s="90"/>
      <c r="AN478" s="90"/>
      <c r="AO478" s="90"/>
      <c r="AP478" s="90"/>
      <c r="AQ478" s="90"/>
      <c r="AR478" s="90"/>
      <c r="AS478" s="90"/>
      <c r="AT478" s="90"/>
      <c r="AU478" s="90"/>
      <c r="AV478" s="90"/>
      <c r="AW478" s="90"/>
      <c r="AX478" s="90"/>
      <c r="AY478" s="90"/>
      <c r="AZ478" s="90"/>
      <c r="BA478" s="90"/>
      <c r="BB478" s="90"/>
      <c r="BC478" s="90"/>
      <c r="BD478" s="90"/>
      <c r="BE478" s="90"/>
    </row>
    <row r="479" spans="3:57" x14ac:dyDescent="0.2"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  <c r="AA479" s="89"/>
      <c r="AB479" s="89"/>
      <c r="AC479" s="90"/>
      <c r="AD479" s="90"/>
      <c r="AE479" s="90"/>
      <c r="AF479" s="90"/>
      <c r="AG479" s="90"/>
      <c r="AH479" s="90"/>
      <c r="AI479" s="90"/>
      <c r="AJ479" s="90"/>
      <c r="AK479" s="90"/>
      <c r="AL479" s="90"/>
      <c r="AM479" s="90"/>
      <c r="AN479" s="90"/>
      <c r="AO479" s="90"/>
      <c r="AP479" s="90"/>
      <c r="AQ479" s="90"/>
      <c r="AR479" s="90"/>
      <c r="AS479" s="90"/>
      <c r="AT479" s="90"/>
      <c r="AU479" s="90"/>
      <c r="AV479" s="90"/>
      <c r="AW479" s="90"/>
      <c r="AX479" s="90"/>
      <c r="AY479" s="90"/>
      <c r="AZ479" s="90"/>
      <c r="BA479" s="90"/>
      <c r="BB479" s="90"/>
      <c r="BC479" s="90"/>
      <c r="BD479" s="90"/>
      <c r="BE479" s="90"/>
    </row>
    <row r="480" spans="3:57" x14ac:dyDescent="0.2"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  <c r="AA480" s="89"/>
      <c r="AB480" s="89"/>
      <c r="AC480" s="90"/>
      <c r="AD480" s="90"/>
      <c r="AE480" s="90"/>
      <c r="AF480" s="90"/>
      <c r="AG480" s="90"/>
      <c r="AH480" s="90"/>
      <c r="AI480" s="90"/>
      <c r="AJ480" s="90"/>
      <c r="AK480" s="90"/>
      <c r="AL480" s="90"/>
      <c r="AM480" s="90"/>
      <c r="AN480" s="90"/>
      <c r="AO480" s="90"/>
      <c r="AP480" s="90"/>
      <c r="AQ480" s="90"/>
      <c r="AR480" s="90"/>
      <c r="AS480" s="90"/>
      <c r="AT480" s="90"/>
      <c r="AU480" s="90"/>
      <c r="AV480" s="90"/>
      <c r="AW480" s="90"/>
      <c r="AX480" s="90"/>
      <c r="AY480" s="90"/>
      <c r="AZ480" s="90"/>
      <c r="BA480" s="90"/>
      <c r="BB480" s="90"/>
      <c r="BC480" s="90"/>
      <c r="BD480" s="90"/>
      <c r="BE480" s="90"/>
    </row>
    <row r="481" spans="3:57" x14ac:dyDescent="0.2"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  <c r="AA481" s="89"/>
      <c r="AB481" s="89"/>
      <c r="AC481" s="90"/>
      <c r="AD481" s="90"/>
      <c r="AE481" s="90"/>
      <c r="AF481" s="90"/>
      <c r="AG481" s="90"/>
      <c r="AH481" s="90"/>
      <c r="AI481" s="90"/>
      <c r="AJ481" s="90"/>
      <c r="AK481" s="90"/>
      <c r="AL481" s="90"/>
      <c r="AM481" s="90"/>
      <c r="AN481" s="90"/>
      <c r="AO481" s="90"/>
      <c r="AP481" s="90"/>
      <c r="AQ481" s="90"/>
      <c r="AR481" s="90"/>
      <c r="AS481" s="90"/>
      <c r="AT481" s="90"/>
      <c r="AU481" s="90"/>
      <c r="AV481" s="90"/>
      <c r="AW481" s="90"/>
      <c r="AX481" s="90"/>
      <c r="AY481" s="90"/>
      <c r="AZ481" s="90"/>
      <c r="BA481" s="90"/>
      <c r="BB481" s="90"/>
      <c r="BC481" s="90"/>
      <c r="BD481" s="90"/>
      <c r="BE481" s="90"/>
    </row>
    <row r="482" spans="3:57" x14ac:dyDescent="0.2"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  <c r="AB482" s="89"/>
      <c r="AC482" s="90"/>
      <c r="AD482" s="90"/>
      <c r="AE482" s="90"/>
      <c r="AF482" s="90"/>
      <c r="AG482" s="90"/>
      <c r="AH482" s="90"/>
      <c r="AI482" s="90"/>
      <c r="AJ482" s="90"/>
      <c r="AK482" s="90"/>
      <c r="AL482" s="90"/>
      <c r="AM482" s="90"/>
      <c r="AN482" s="90"/>
      <c r="AO482" s="90"/>
      <c r="AP482" s="90"/>
      <c r="AQ482" s="90"/>
      <c r="AR482" s="90"/>
      <c r="AS482" s="90"/>
      <c r="AT482" s="90"/>
      <c r="AU482" s="90"/>
      <c r="AV482" s="90"/>
      <c r="AW482" s="90"/>
      <c r="AX482" s="90"/>
      <c r="AY482" s="90"/>
      <c r="AZ482" s="90"/>
      <c r="BA482" s="90"/>
      <c r="BB482" s="90"/>
      <c r="BC482" s="90"/>
      <c r="BD482" s="90"/>
      <c r="BE482" s="90"/>
    </row>
    <row r="483" spans="3:57" x14ac:dyDescent="0.2"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  <c r="AB483" s="89"/>
      <c r="AC483" s="90"/>
      <c r="AD483" s="90"/>
      <c r="AE483" s="90"/>
      <c r="AF483" s="90"/>
      <c r="AG483" s="90"/>
      <c r="AH483" s="90"/>
      <c r="AI483" s="90"/>
      <c r="AJ483" s="90"/>
      <c r="AK483" s="90"/>
      <c r="AL483" s="90"/>
      <c r="AM483" s="90"/>
      <c r="AN483" s="90"/>
      <c r="AO483" s="90"/>
      <c r="AP483" s="90"/>
      <c r="AQ483" s="90"/>
      <c r="AR483" s="90"/>
      <c r="AS483" s="90"/>
      <c r="AT483" s="90"/>
      <c r="AU483" s="90"/>
      <c r="AV483" s="90"/>
      <c r="AW483" s="90"/>
      <c r="AX483" s="90"/>
      <c r="AY483" s="90"/>
      <c r="AZ483" s="90"/>
      <c r="BA483" s="90"/>
      <c r="BB483" s="90"/>
      <c r="BC483" s="90"/>
      <c r="BD483" s="90"/>
      <c r="BE483" s="90"/>
    </row>
    <row r="484" spans="3:57" x14ac:dyDescent="0.2"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  <c r="AA484" s="89"/>
      <c r="AB484" s="89"/>
      <c r="AC484" s="90"/>
      <c r="AD484" s="90"/>
      <c r="AE484" s="90"/>
      <c r="AF484" s="90"/>
      <c r="AG484" s="90"/>
      <c r="AH484" s="90"/>
      <c r="AI484" s="90"/>
      <c r="AJ484" s="90"/>
      <c r="AK484" s="90"/>
      <c r="AL484" s="90"/>
      <c r="AM484" s="90"/>
      <c r="AN484" s="90"/>
      <c r="AO484" s="90"/>
      <c r="AP484" s="90"/>
      <c r="AQ484" s="90"/>
      <c r="AR484" s="90"/>
      <c r="AS484" s="90"/>
      <c r="AT484" s="90"/>
      <c r="AU484" s="90"/>
      <c r="AV484" s="90"/>
      <c r="AW484" s="90"/>
      <c r="AX484" s="90"/>
      <c r="AY484" s="90"/>
      <c r="AZ484" s="90"/>
      <c r="BA484" s="90"/>
      <c r="BB484" s="90"/>
      <c r="BC484" s="90"/>
      <c r="BD484" s="90"/>
      <c r="BE484" s="90"/>
    </row>
    <row r="485" spans="3:57" x14ac:dyDescent="0.2"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  <c r="AA485" s="89"/>
      <c r="AB485" s="89"/>
      <c r="AC485" s="90"/>
      <c r="AD485" s="90"/>
      <c r="AE485" s="90"/>
      <c r="AF485" s="90"/>
      <c r="AG485" s="90"/>
      <c r="AH485" s="90"/>
      <c r="AI485" s="90"/>
      <c r="AJ485" s="90"/>
      <c r="AK485" s="90"/>
      <c r="AL485" s="90"/>
      <c r="AM485" s="90"/>
      <c r="AN485" s="90"/>
      <c r="AO485" s="90"/>
      <c r="AP485" s="90"/>
      <c r="AQ485" s="90"/>
      <c r="AR485" s="90"/>
      <c r="AS485" s="90"/>
      <c r="AT485" s="90"/>
      <c r="AU485" s="90"/>
      <c r="AV485" s="90"/>
      <c r="AW485" s="90"/>
      <c r="AX485" s="90"/>
      <c r="AY485" s="90"/>
      <c r="AZ485" s="90"/>
      <c r="BA485" s="90"/>
      <c r="BB485" s="90"/>
      <c r="BC485" s="90"/>
      <c r="BD485" s="90"/>
      <c r="BE485" s="90"/>
    </row>
    <row r="486" spans="3:57" x14ac:dyDescent="0.2"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  <c r="AA486" s="89"/>
      <c r="AB486" s="89"/>
      <c r="AC486" s="90"/>
      <c r="AD486" s="90"/>
      <c r="AE486" s="90"/>
      <c r="AF486" s="90"/>
      <c r="AG486" s="90"/>
      <c r="AH486" s="90"/>
      <c r="AI486" s="90"/>
      <c r="AJ486" s="90"/>
      <c r="AK486" s="90"/>
      <c r="AL486" s="90"/>
      <c r="AM486" s="90"/>
      <c r="AN486" s="90"/>
      <c r="AO486" s="90"/>
      <c r="AP486" s="90"/>
      <c r="AQ486" s="90"/>
      <c r="AR486" s="90"/>
      <c r="AS486" s="90"/>
      <c r="AT486" s="90"/>
      <c r="AU486" s="90"/>
      <c r="AV486" s="90"/>
      <c r="AW486" s="90"/>
      <c r="AX486" s="90"/>
      <c r="AY486" s="90"/>
      <c r="AZ486" s="90"/>
      <c r="BA486" s="90"/>
      <c r="BB486" s="90"/>
      <c r="BC486" s="90"/>
      <c r="BD486" s="90"/>
      <c r="BE486" s="90"/>
    </row>
    <row r="487" spans="3:57" x14ac:dyDescent="0.2"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  <c r="AA487" s="89"/>
      <c r="AB487" s="89"/>
      <c r="AC487" s="90"/>
      <c r="AD487" s="90"/>
      <c r="AE487" s="90"/>
      <c r="AF487" s="90"/>
      <c r="AG487" s="90"/>
      <c r="AH487" s="90"/>
      <c r="AI487" s="90"/>
      <c r="AJ487" s="90"/>
      <c r="AK487" s="90"/>
      <c r="AL487" s="90"/>
      <c r="AM487" s="90"/>
      <c r="AN487" s="90"/>
      <c r="AO487" s="90"/>
      <c r="AP487" s="90"/>
      <c r="AQ487" s="90"/>
      <c r="AR487" s="90"/>
      <c r="AS487" s="90"/>
      <c r="AT487" s="90"/>
      <c r="AU487" s="90"/>
      <c r="AV487" s="90"/>
      <c r="AW487" s="90"/>
      <c r="AX487" s="90"/>
      <c r="AY487" s="90"/>
      <c r="AZ487" s="90"/>
      <c r="BA487" s="90"/>
      <c r="BB487" s="90"/>
      <c r="BC487" s="90"/>
      <c r="BD487" s="90"/>
      <c r="BE487" s="90"/>
    </row>
    <row r="488" spans="3:57" x14ac:dyDescent="0.2"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  <c r="AA488" s="89"/>
      <c r="AB488" s="89"/>
      <c r="AC488" s="90"/>
      <c r="AD488" s="90"/>
      <c r="AE488" s="90"/>
      <c r="AF488" s="90"/>
      <c r="AG488" s="90"/>
      <c r="AH488" s="90"/>
      <c r="AI488" s="90"/>
      <c r="AJ488" s="90"/>
      <c r="AK488" s="90"/>
      <c r="AL488" s="90"/>
      <c r="AM488" s="90"/>
      <c r="AN488" s="90"/>
      <c r="AO488" s="90"/>
      <c r="AP488" s="90"/>
      <c r="AQ488" s="90"/>
      <c r="AR488" s="90"/>
      <c r="AS488" s="90"/>
      <c r="AT488" s="90"/>
      <c r="AU488" s="90"/>
      <c r="AV488" s="90"/>
      <c r="AW488" s="90"/>
      <c r="AX488" s="90"/>
      <c r="AY488" s="90"/>
      <c r="AZ488" s="90"/>
      <c r="BA488" s="90"/>
      <c r="BB488" s="90"/>
      <c r="BC488" s="90"/>
      <c r="BD488" s="90"/>
      <c r="BE488" s="90"/>
    </row>
    <row r="489" spans="3:57" x14ac:dyDescent="0.2"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  <c r="AB489" s="89"/>
      <c r="AC489" s="90"/>
      <c r="AD489" s="90"/>
      <c r="AE489" s="90"/>
      <c r="AF489" s="90"/>
      <c r="AG489" s="90"/>
      <c r="AH489" s="90"/>
      <c r="AI489" s="90"/>
      <c r="AJ489" s="90"/>
      <c r="AK489" s="90"/>
      <c r="AL489" s="90"/>
      <c r="AM489" s="90"/>
      <c r="AN489" s="90"/>
      <c r="AO489" s="90"/>
      <c r="AP489" s="90"/>
      <c r="AQ489" s="90"/>
      <c r="AR489" s="90"/>
      <c r="AS489" s="90"/>
      <c r="AT489" s="90"/>
      <c r="AU489" s="90"/>
      <c r="AV489" s="90"/>
      <c r="AW489" s="90"/>
      <c r="AX489" s="90"/>
      <c r="AY489" s="90"/>
      <c r="AZ489" s="90"/>
      <c r="BA489" s="90"/>
      <c r="BB489" s="90"/>
      <c r="BC489" s="90"/>
      <c r="BD489" s="90"/>
      <c r="BE489" s="90"/>
    </row>
    <row r="490" spans="3:57" x14ac:dyDescent="0.2"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  <c r="AA490" s="89"/>
      <c r="AB490" s="89"/>
      <c r="AC490" s="90"/>
      <c r="AD490" s="90"/>
      <c r="AE490" s="90"/>
      <c r="AF490" s="90"/>
      <c r="AG490" s="90"/>
      <c r="AH490" s="90"/>
      <c r="AI490" s="90"/>
      <c r="AJ490" s="90"/>
      <c r="AK490" s="90"/>
      <c r="AL490" s="90"/>
      <c r="AM490" s="90"/>
      <c r="AN490" s="90"/>
      <c r="AO490" s="90"/>
      <c r="AP490" s="90"/>
      <c r="AQ490" s="90"/>
      <c r="AR490" s="90"/>
      <c r="AS490" s="90"/>
      <c r="AT490" s="90"/>
      <c r="AU490" s="90"/>
      <c r="AV490" s="90"/>
      <c r="AW490" s="90"/>
      <c r="AX490" s="90"/>
      <c r="AY490" s="90"/>
      <c r="AZ490" s="90"/>
      <c r="BA490" s="90"/>
      <c r="BB490" s="90"/>
      <c r="BC490" s="90"/>
      <c r="BD490" s="90"/>
      <c r="BE490" s="90"/>
    </row>
    <row r="491" spans="3:57" x14ac:dyDescent="0.2"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  <c r="AB491" s="89"/>
      <c r="AC491" s="90"/>
      <c r="AD491" s="90"/>
      <c r="AE491" s="90"/>
      <c r="AF491" s="90"/>
      <c r="AG491" s="90"/>
      <c r="AH491" s="90"/>
      <c r="AI491" s="90"/>
      <c r="AJ491" s="90"/>
      <c r="AK491" s="90"/>
      <c r="AL491" s="90"/>
      <c r="AM491" s="90"/>
      <c r="AN491" s="90"/>
      <c r="AO491" s="90"/>
      <c r="AP491" s="90"/>
      <c r="AQ491" s="90"/>
      <c r="AR491" s="90"/>
      <c r="AS491" s="90"/>
      <c r="AT491" s="90"/>
      <c r="AU491" s="90"/>
      <c r="AV491" s="90"/>
      <c r="AW491" s="90"/>
      <c r="AX491" s="90"/>
      <c r="AY491" s="90"/>
      <c r="AZ491" s="90"/>
      <c r="BA491" s="90"/>
      <c r="BB491" s="90"/>
      <c r="BC491" s="90"/>
      <c r="BD491" s="90"/>
      <c r="BE491" s="90"/>
    </row>
    <row r="492" spans="3:57" x14ac:dyDescent="0.2"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  <c r="AB492" s="89"/>
      <c r="AC492" s="90"/>
      <c r="AD492" s="90"/>
      <c r="AE492" s="90"/>
      <c r="AF492" s="90"/>
      <c r="AG492" s="90"/>
      <c r="AH492" s="90"/>
      <c r="AI492" s="90"/>
      <c r="AJ492" s="90"/>
      <c r="AK492" s="90"/>
      <c r="AL492" s="90"/>
      <c r="AM492" s="90"/>
      <c r="AN492" s="90"/>
      <c r="AO492" s="90"/>
      <c r="AP492" s="90"/>
      <c r="AQ492" s="90"/>
      <c r="AR492" s="90"/>
      <c r="AS492" s="90"/>
      <c r="AT492" s="90"/>
      <c r="AU492" s="90"/>
      <c r="AV492" s="90"/>
      <c r="AW492" s="90"/>
      <c r="AX492" s="90"/>
      <c r="AY492" s="90"/>
      <c r="AZ492" s="90"/>
      <c r="BA492" s="90"/>
      <c r="BB492" s="90"/>
      <c r="BC492" s="90"/>
      <c r="BD492" s="90"/>
      <c r="BE492" s="90"/>
    </row>
    <row r="493" spans="3:57" x14ac:dyDescent="0.2"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90"/>
      <c r="AD493" s="90"/>
      <c r="AE493" s="90"/>
      <c r="AF493" s="90"/>
      <c r="AG493" s="90"/>
      <c r="AH493" s="90"/>
      <c r="AI493" s="90"/>
      <c r="AJ493" s="90"/>
      <c r="AK493" s="90"/>
      <c r="AL493" s="90"/>
      <c r="AM493" s="90"/>
      <c r="AN493" s="90"/>
      <c r="AO493" s="90"/>
      <c r="AP493" s="90"/>
      <c r="AQ493" s="90"/>
      <c r="AR493" s="90"/>
      <c r="AS493" s="90"/>
      <c r="AT493" s="90"/>
      <c r="AU493" s="90"/>
      <c r="AV493" s="90"/>
      <c r="AW493" s="90"/>
      <c r="AX493" s="90"/>
      <c r="AY493" s="90"/>
      <c r="AZ493" s="90"/>
      <c r="BA493" s="90"/>
      <c r="BB493" s="90"/>
      <c r="BC493" s="90"/>
      <c r="BD493" s="90"/>
      <c r="BE493" s="90"/>
    </row>
    <row r="494" spans="3:57" x14ac:dyDescent="0.2"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  <c r="AB494" s="89"/>
      <c r="AC494" s="90"/>
      <c r="AD494" s="90"/>
      <c r="AE494" s="90"/>
      <c r="AF494" s="90"/>
      <c r="AG494" s="90"/>
      <c r="AH494" s="90"/>
      <c r="AI494" s="90"/>
      <c r="AJ494" s="90"/>
      <c r="AK494" s="90"/>
      <c r="AL494" s="90"/>
      <c r="AM494" s="90"/>
      <c r="AN494" s="90"/>
      <c r="AO494" s="90"/>
      <c r="AP494" s="90"/>
      <c r="AQ494" s="90"/>
      <c r="AR494" s="90"/>
      <c r="AS494" s="90"/>
      <c r="AT494" s="90"/>
      <c r="AU494" s="90"/>
      <c r="AV494" s="90"/>
      <c r="AW494" s="90"/>
      <c r="AX494" s="90"/>
      <c r="AY494" s="90"/>
      <c r="AZ494" s="90"/>
      <c r="BA494" s="90"/>
      <c r="BB494" s="90"/>
      <c r="BC494" s="90"/>
      <c r="BD494" s="90"/>
      <c r="BE494" s="90"/>
    </row>
    <row r="495" spans="3:57" x14ac:dyDescent="0.2"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  <c r="AA495" s="89"/>
      <c r="AB495" s="89"/>
      <c r="AC495" s="90"/>
      <c r="AD495" s="90"/>
      <c r="AE495" s="90"/>
      <c r="AF495" s="90"/>
      <c r="AG495" s="90"/>
      <c r="AH495" s="90"/>
      <c r="AI495" s="90"/>
      <c r="AJ495" s="90"/>
      <c r="AK495" s="90"/>
      <c r="AL495" s="90"/>
      <c r="AM495" s="90"/>
      <c r="AN495" s="90"/>
      <c r="AO495" s="90"/>
      <c r="AP495" s="90"/>
      <c r="AQ495" s="90"/>
      <c r="AR495" s="90"/>
      <c r="AS495" s="90"/>
      <c r="AT495" s="90"/>
      <c r="AU495" s="90"/>
      <c r="AV495" s="90"/>
      <c r="AW495" s="90"/>
      <c r="AX495" s="90"/>
      <c r="AY495" s="90"/>
      <c r="AZ495" s="90"/>
      <c r="BA495" s="90"/>
      <c r="BB495" s="90"/>
      <c r="BC495" s="90"/>
      <c r="BD495" s="90"/>
      <c r="BE495" s="90"/>
    </row>
    <row r="496" spans="3:57" x14ac:dyDescent="0.2"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  <c r="AA496" s="89"/>
      <c r="AB496" s="89"/>
      <c r="AC496" s="90"/>
      <c r="AD496" s="90"/>
      <c r="AE496" s="90"/>
      <c r="AF496" s="90"/>
      <c r="AG496" s="90"/>
      <c r="AH496" s="90"/>
      <c r="AI496" s="90"/>
      <c r="AJ496" s="90"/>
      <c r="AK496" s="90"/>
      <c r="AL496" s="90"/>
      <c r="AM496" s="90"/>
      <c r="AN496" s="90"/>
      <c r="AO496" s="90"/>
      <c r="AP496" s="90"/>
      <c r="AQ496" s="90"/>
      <c r="AR496" s="90"/>
      <c r="AS496" s="90"/>
      <c r="AT496" s="90"/>
      <c r="AU496" s="90"/>
      <c r="AV496" s="90"/>
      <c r="AW496" s="90"/>
      <c r="AX496" s="90"/>
      <c r="AY496" s="90"/>
      <c r="AZ496" s="90"/>
      <c r="BA496" s="90"/>
      <c r="BB496" s="90"/>
      <c r="BC496" s="90"/>
      <c r="BD496" s="90"/>
      <c r="BE496" s="90"/>
    </row>
    <row r="497" spans="3:57" x14ac:dyDescent="0.2"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  <c r="AA497" s="89"/>
      <c r="AB497" s="89"/>
      <c r="AC497" s="90"/>
      <c r="AD497" s="90"/>
      <c r="AE497" s="90"/>
      <c r="AF497" s="90"/>
      <c r="AG497" s="90"/>
      <c r="AH497" s="90"/>
      <c r="AI497" s="90"/>
      <c r="AJ497" s="90"/>
      <c r="AK497" s="90"/>
      <c r="AL497" s="90"/>
      <c r="AM497" s="90"/>
      <c r="AN497" s="90"/>
      <c r="AO497" s="90"/>
      <c r="AP497" s="90"/>
      <c r="AQ497" s="90"/>
      <c r="AR497" s="90"/>
      <c r="AS497" s="90"/>
      <c r="AT497" s="90"/>
      <c r="AU497" s="90"/>
      <c r="AV497" s="90"/>
      <c r="AW497" s="90"/>
      <c r="AX497" s="90"/>
      <c r="AY497" s="90"/>
      <c r="AZ497" s="90"/>
      <c r="BA497" s="90"/>
      <c r="BB497" s="90"/>
      <c r="BC497" s="90"/>
      <c r="BD497" s="90"/>
      <c r="BE497" s="90"/>
    </row>
    <row r="498" spans="3:57" x14ac:dyDescent="0.2"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  <c r="AA498" s="89"/>
      <c r="AB498" s="89"/>
      <c r="AC498" s="90"/>
      <c r="AD498" s="90"/>
      <c r="AE498" s="90"/>
      <c r="AF498" s="90"/>
      <c r="AG498" s="90"/>
      <c r="AH498" s="90"/>
      <c r="AI498" s="90"/>
      <c r="AJ498" s="90"/>
      <c r="AK498" s="90"/>
      <c r="AL498" s="90"/>
      <c r="AM498" s="90"/>
      <c r="AN498" s="90"/>
      <c r="AO498" s="90"/>
      <c r="AP498" s="90"/>
      <c r="AQ498" s="90"/>
      <c r="AR498" s="90"/>
      <c r="AS498" s="90"/>
      <c r="AT498" s="90"/>
      <c r="AU498" s="90"/>
      <c r="AV498" s="90"/>
      <c r="AW498" s="90"/>
      <c r="AX498" s="90"/>
      <c r="AY498" s="90"/>
      <c r="AZ498" s="90"/>
      <c r="BA498" s="90"/>
      <c r="BB498" s="90"/>
      <c r="BC498" s="90"/>
      <c r="BD498" s="90"/>
      <c r="BE498" s="90"/>
    </row>
    <row r="499" spans="3:57" x14ac:dyDescent="0.2"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  <c r="AA499" s="89"/>
      <c r="AB499" s="89"/>
      <c r="AC499" s="90"/>
      <c r="AD499" s="90"/>
      <c r="AE499" s="90"/>
      <c r="AF499" s="90"/>
      <c r="AG499" s="90"/>
      <c r="AH499" s="90"/>
      <c r="AI499" s="90"/>
      <c r="AJ499" s="90"/>
      <c r="AK499" s="90"/>
      <c r="AL499" s="90"/>
      <c r="AM499" s="90"/>
      <c r="AN499" s="90"/>
      <c r="AO499" s="90"/>
      <c r="AP499" s="90"/>
      <c r="AQ499" s="90"/>
      <c r="AR499" s="90"/>
      <c r="AS499" s="90"/>
      <c r="AT499" s="90"/>
      <c r="AU499" s="90"/>
      <c r="AV499" s="90"/>
      <c r="AW499" s="90"/>
      <c r="AX499" s="90"/>
      <c r="AY499" s="90"/>
      <c r="AZ499" s="90"/>
      <c r="BA499" s="90"/>
      <c r="BB499" s="90"/>
      <c r="BC499" s="90"/>
      <c r="BD499" s="90"/>
      <c r="BE499" s="90"/>
    </row>
    <row r="500" spans="3:57" x14ac:dyDescent="0.2"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  <c r="AA500" s="89"/>
      <c r="AB500" s="89"/>
      <c r="AC500" s="90"/>
      <c r="AD500" s="90"/>
      <c r="AE500" s="90"/>
      <c r="AF500" s="90"/>
      <c r="AG500" s="90"/>
      <c r="AH500" s="90"/>
      <c r="AI500" s="90"/>
      <c r="AJ500" s="90"/>
      <c r="AK500" s="90"/>
      <c r="AL500" s="90"/>
      <c r="AM500" s="90"/>
      <c r="AN500" s="90"/>
      <c r="AO500" s="90"/>
      <c r="AP500" s="90"/>
      <c r="AQ500" s="90"/>
      <c r="AR500" s="90"/>
      <c r="AS500" s="90"/>
      <c r="AT500" s="90"/>
      <c r="AU500" s="90"/>
      <c r="AV500" s="90"/>
      <c r="AW500" s="90"/>
      <c r="AX500" s="90"/>
      <c r="AY500" s="90"/>
      <c r="AZ500" s="90"/>
      <c r="BA500" s="90"/>
      <c r="BB500" s="90"/>
      <c r="BC500" s="90"/>
      <c r="BD500" s="90"/>
      <c r="BE500" s="90"/>
    </row>
    <row r="501" spans="3:57" x14ac:dyDescent="0.2"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  <c r="AA501" s="89"/>
      <c r="AB501" s="89"/>
      <c r="AC501" s="90"/>
      <c r="AD501" s="90"/>
      <c r="AE501" s="90"/>
      <c r="AF501" s="90"/>
      <c r="AG501" s="90"/>
      <c r="AH501" s="90"/>
      <c r="AI501" s="90"/>
      <c r="AJ501" s="90"/>
      <c r="AK501" s="90"/>
      <c r="AL501" s="90"/>
      <c r="AM501" s="90"/>
      <c r="AN501" s="90"/>
      <c r="AO501" s="90"/>
      <c r="AP501" s="90"/>
      <c r="AQ501" s="90"/>
      <c r="AR501" s="90"/>
      <c r="AS501" s="90"/>
      <c r="AT501" s="90"/>
      <c r="AU501" s="90"/>
      <c r="AV501" s="90"/>
      <c r="AW501" s="90"/>
      <c r="AX501" s="90"/>
      <c r="AY501" s="90"/>
      <c r="AZ501" s="90"/>
      <c r="BA501" s="90"/>
      <c r="BB501" s="90"/>
      <c r="BC501" s="90"/>
      <c r="BD501" s="90"/>
      <c r="BE501" s="90"/>
    </row>
    <row r="502" spans="3:57" x14ac:dyDescent="0.2"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  <c r="AB502" s="89"/>
      <c r="AC502" s="90"/>
      <c r="AD502" s="90"/>
      <c r="AE502" s="90"/>
      <c r="AF502" s="90"/>
      <c r="AG502" s="90"/>
      <c r="AH502" s="90"/>
      <c r="AI502" s="90"/>
      <c r="AJ502" s="90"/>
      <c r="AK502" s="90"/>
      <c r="AL502" s="90"/>
      <c r="AM502" s="90"/>
      <c r="AN502" s="90"/>
      <c r="AO502" s="90"/>
      <c r="AP502" s="90"/>
      <c r="AQ502" s="90"/>
      <c r="AR502" s="90"/>
      <c r="AS502" s="90"/>
      <c r="AT502" s="90"/>
      <c r="AU502" s="90"/>
      <c r="AV502" s="90"/>
      <c r="AW502" s="90"/>
      <c r="AX502" s="90"/>
      <c r="AY502" s="90"/>
      <c r="AZ502" s="90"/>
      <c r="BA502" s="90"/>
      <c r="BB502" s="90"/>
      <c r="BC502" s="90"/>
      <c r="BD502" s="90"/>
      <c r="BE502" s="90"/>
    </row>
    <row r="503" spans="3:57" x14ac:dyDescent="0.2"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  <c r="AB503" s="89"/>
      <c r="AC503" s="90"/>
      <c r="AD503" s="90"/>
      <c r="AE503" s="90"/>
      <c r="AF503" s="90"/>
      <c r="AG503" s="90"/>
      <c r="AH503" s="90"/>
      <c r="AI503" s="90"/>
      <c r="AJ503" s="90"/>
      <c r="AK503" s="90"/>
      <c r="AL503" s="90"/>
      <c r="AM503" s="90"/>
      <c r="AN503" s="90"/>
      <c r="AO503" s="90"/>
      <c r="AP503" s="90"/>
      <c r="AQ503" s="90"/>
      <c r="AR503" s="90"/>
      <c r="AS503" s="90"/>
      <c r="AT503" s="90"/>
      <c r="AU503" s="90"/>
      <c r="AV503" s="90"/>
      <c r="AW503" s="90"/>
      <c r="AX503" s="90"/>
      <c r="AY503" s="90"/>
      <c r="AZ503" s="90"/>
      <c r="BA503" s="90"/>
      <c r="BB503" s="90"/>
      <c r="BC503" s="90"/>
      <c r="BD503" s="90"/>
      <c r="BE503" s="90"/>
    </row>
    <row r="504" spans="3:57" x14ac:dyDescent="0.2"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  <c r="AB504" s="89"/>
      <c r="AC504" s="90"/>
      <c r="AD504" s="90"/>
      <c r="AE504" s="90"/>
      <c r="AF504" s="90"/>
      <c r="AG504" s="90"/>
      <c r="AH504" s="90"/>
      <c r="AI504" s="90"/>
      <c r="AJ504" s="90"/>
      <c r="AK504" s="90"/>
      <c r="AL504" s="90"/>
      <c r="AM504" s="90"/>
      <c r="AN504" s="90"/>
      <c r="AO504" s="90"/>
      <c r="AP504" s="90"/>
      <c r="AQ504" s="90"/>
      <c r="AR504" s="90"/>
      <c r="AS504" s="90"/>
      <c r="AT504" s="90"/>
      <c r="AU504" s="90"/>
      <c r="AV504" s="90"/>
      <c r="AW504" s="90"/>
      <c r="AX504" s="90"/>
      <c r="AY504" s="90"/>
      <c r="AZ504" s="90"/>
      <c r="BA504" s="90"/>
      <c r="BB504" s="90"/>
      <c r="BC504" s="90"/>
      <c r="BD504" s="90"/>
      <c r="BE504" s="90"/>
    </row>
    <row r="505" spans="3:57" x14ac:dyDescent="0.2"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  <c r="AA505" s="89"/>
      <c r="AB505" s="89"/>
      <c r="AC505" s="90"/>
      <c r="AD505" s="90"/>
      <c r="AE505" s="90"/>
      <c r="AF505" s="90"/>
      <c r="AG505" s="90"/>
      <c r="AH505" s="90"/>
      <c r="AI505" s="90"/>
      <c r="AJ505" s="90"/>
      <c r="AK505" s="90"/>
      <c r="AL505" s="90"/>
      <c r="AM505" s="90"/>
      <c r="AN505" s="90"/>
      <c r="AO505" s="90"/>
      <c r="AP505" s="90"/>
      <c r="AQ505" s="90"/>
      <c r="AR505" s="90"/>
      <c r="AS505" s="90"/>
      <c r="AT505" s="90"/>
      <c r="AU505" s="90"/>
      <c r="AV505" s="90"/>
      <c r="AW505" s="90"/>
      <c r="AX505" s="90"/>
      <c r="AY505" s="90"/>
      <c r="AZ505" s="90"/>
      <c r="BA505" s="90"/>
      <c r="BB505" s="90"/>
      <c r="BC505" s="90"/>
      <c r="BD505" s="90"/>
      <c r="BE505" s="90"/>
    </row>
    <row r="506" spans="3:57" x14ac:dyDescent="0.2"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  <c r="AA506" s="89"/>
      <c r="AB506" s="89"/>
      <c r="AC506" s="90"/>
      <c r="AD506" s="90"/>
      <c r="AE506" s="90"/>
      <c r="AF506" s="90"/>
      <c r="AG506" s="90"/>
      <c r="AH506" s="90"/>
      <c r="AI506" s="90"/>
      <c r="AJ506" s="90"/>
      <c r="AK506" s="90"/>
      <c r="AL506" s="90"/>
      <c r="AM506" s="90"/>
      <c r="AN506" s="90"/>
      <c r="AO506" s="90"/>
      <c r="AP506" s="90"/>
      <c r="AQ506" s="90"/>
      <c r="AR506" s="90"/>
      <c r="AS506" s="90"/>
      <c r="AT506" s="90"/>
      <c r="AU506" s="90"/>
      <c r="AV506" s="90"/>
      <c r="AW506" s="90"/>
      <c r="AX506" s="90"/>
      <c r="AY506" s="90"/>
      <c r="AZ506" s="90"/>
      <c r="BA506" s="90"/>
      <c r="BB506" s="90"/>
      <c r="BC506" s="90"/>
      <c r="BD506" s="90"/>
      <c r="BE506" s="90"/>
    </row>
    <row r="507" spans="3:57" x14ac:dyDescent="0.2"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  <c r="AA507" s="89"/>
      <c r="AB507" s="89"/>
      <c r="AC507" s="90"/>
      <c r="AD507" s="90"/>
      <c r="AE507" s="90"/>
      <c r="AF507" s="90"/>
      <c r="AG507" s="90"/>
      <c r="AH507" s="90"/>
      <c r="AI507" s="90"/>
      <c r="AJ507" s="90"/>
      <c r="AK507" s="90"/>
      <c r="AL507" s="90"/>
      <c r="AM507" s="90"/>
      <c r="AN507" s="90"/>
      <c r="AO507" s="90"/>
      <c r="AP507" s="90"/>
      <c r="AQ507" s="90"/>
      <c r="AR507" s="90"/>
      <c r="AS507" s="90"/>
      <c r="AT507" s="90"/>
      <c r="AU507" s="90"/>
      <c r="AV507" s="90"/>
      <c r="AW507" s="90"/>
      <c r="AX507" s="90"/>
      <c r="AY507" s="90"/>
      <c r="AZ507" s="90"/>
      <c r="BA507" s="90"/>
      <c r="BB507" s="90"/>
      <c r="BC507" s="90"/>
      <c r="BD507" s="90"/>
      <c r="BE507" s="90"/>
    </row>
    <row r="508" spans="3:57" x14ac:dyDescent="0.2"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  <c r="AA508" s="89"/>
      <c r="AB508" s="89"/>
      <c r="AC508" s="90"/>
      <c r="AD508" s="90"/>
      <c r="AE508" s="90"/>
      <c r="AF508" s="90"/>
      <c r="AG508" s="90"/>
      <c r="AH508" s="90"/>
      <c r="AI508" s="90"/>
      <c r="AJ508" s="90"/>
      <c r="AK508" s="90"/>
      <c r="AL508" s="90"/>
      <c r="AM508" s="90"/>
      <c r="AN508" s="90"/>
      <c r="AO508" s="90"/>
      <c r="AP508" s="90"/>
      <c r="AQ508" s="90"/>
      <c r="AR508" s="90"/>
      <c r="AS508" s="90"/>
      <c r="AT508" s="90"/>
      <c r="AU508" s="90"/>
      <c r="AV508" s="90"/>
      <c r="AW508" s="90"/>
      <c r="AX508" s="90"/>
      <c r="AY508" s="90"/>
      <c r="AZ508" s="90"/>
      <c r="BA508" s="90"/>
      <c r="BB508" s="90"/>
      <c r="BC508" s="90"/>
      <c r="BD508" s="90"/>
      <c r="BE508" s="90"/>
    </row>
    <row r="509" spans="3:57" x14ac:dyDescent="0.2"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  <c r="AA509" s="89"/>
      <c r="AB509" s="89"/>
      <c r="AC509" s="90"/>
      <c r="AD509" s="90"/>
      <c r="AE509" s="90"/>
      <c r="AF509" s="90"/>
      <c r="AG509" s="90"/>
      <c r="AH509" s="90"/>
      <c r="AI509" s="90"/>
      <c r="AJ509" s="90"/>
      <c r="AK509" s="90"/>
      <c r="AL509" s="90"/>
      <c r="AM509" s="90"/>
      <c r="AN509" s="90"/>
      <c r="AO509" s="90"/>
      <c r="AP509" s="90"/>
      <c r="AQ509" s="90"/>
      <c r="AR509" s="90"/>
      <c r="AS509" s="90"/>
      <c r="AT509" s="90"/>
      <c r="AU509" s="90"/>
      <c r="AV509" s="90"/>
      <c r="AW509" s="90"/>
      <c r="AX509" s="90"/>
      <c r="AY509" s="90"/>
      <c r="AZ509" s="90"/>
      <c r="BA509" s="90"/>
      <c r="BB509" s="90"/>
      <c r="BC509" s="90"/>
      <c r="BD509" s="90"/>
      <c r="BE509" s="90"/>
    </row>
    <row r="510" spans="3:57" x14ac:dyDescent="0.2"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  <c r="AA510" s="89"/>
      <c r="AB510" s="89"/>
      <c r="AC510" s="90"/>
      <c r="AD510" s="90"/>
      <c r="AE510" s="90"/>
      <c r="AF510" s="90"/>
      <c r="AG510" s="90"/>
      <c r="AH510" s="90"/>
      <c r="AI510" s="90"/>
      <c r="AJ510" s="90"/>
      <c r="AK510" s="90"/>
      <c r="AL510" s="90"/>
      <c r="AM510" s="90"/>
      <c r="AN510" s="90"/>
      <c r="AO510" s="90"/>
      <c r="AP510" s="90"/>
      <c r="AQ510" s="90"/>
      <c r="AR510" s="90"/>
      <c r="AS510" s="90"/>
      <c r="AT510" s="90"/>
      <c r="AU510" s="90"/>
      <c r="AV510" s="90"/>
      <c r="AW510" s="90"/>
      <c r="AX510" s="90"/>
      <c r="AY510" s="90"/>
      <c r="AZ510" s="90"/>
      <c r="BA510" s="90"/>
      <c r="BB510" s="90"/>
      <c r="BC510" s="90"/>
      <c r="BD510" s="90"/>
      <c r="BE510" s="90"/>
    </row>
    <row r="511" spans="3:57" x14ac:dyDescent="0.2"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  <c r="AA511" s="89"/>
      <c r="AB511" s="89"/>
      <c r="AC511" s="90"/>
      <c r="AD511" s="90"/>
      <c r="AE511" s="90"/>
      <c r="AF511" s="90"/>
      <c r="AG511" s="90"/>
      <c r="AH511" s="90"/>
      <c r="AI511" s="90"/>
      <c r="AJ511" s="90"/>
      <c r="AK511" s="90"/>
      <c r="AL511" s="90"/>
      <c r="AM511" s="90"/>
      <c r="AN511" s="90"/>
      <c r="AO511" s="90"/>
      <c r="AP511" s="90"/>
      <c r="AQ511" s="90"/>
      <c r="AR511" s="90"/>
      <c r="AS511" s="90"/>
      <c r="AT511" s="90"/>
      <c r="AU511" s="90"/>
      <c r="AV511" s="90"/>
      <c r="AW511" s="90"/>
      <c r="AX511" s="90"/>
      <c r="AY511" s="90"/>
      <c r="AZ511" s="90"/>
      <c r="BA511" s="90"/>
      <c r="BB511" s="90"/>
      <c r="BC511" s="90"/>
      <c r="BD511" s="90"/>
      <c r="BE511" s="90"/>
    </row>
    <row r="512" spans="3:57" x14ac:dyDescent="0.2"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  <c r="AA512" s="89"/>
      <c r="AB512" s="89"/>
      <c r="AC512" s="90"/>
      <c r="AD512" s="90"/>
      <c r="AE512" s="90"/>
      <c r="AF512" s="90"/>
      <c r="AG512" s="90"/>
      <c r="AH512" s="90"/>
      <c r="AI512" s="90"/>
      <c r="AJ512" s="90"/>
      <c r="AK512" s="90"/>
      <c r="AL512" s="90"/>
      <c r="AM512" s="90"/>
      <c r="AN512" s="90"/>
      <c r="AO512" s="90"/>
      <c r="AP512" s="90"/>
      <c r="AQ512" s="90"/>
      <c r="AR512" s="90"/>
      <c r="AS512" s="90"/>
      <c r="AT512" s="90"/>
      <c r="AU512" s="90"/>
      <c r="AV512" s="90"/>
      <c r="AW512" s="90"/>
      <c r="AX512" s="90"/>
      <c r="AY512" s="90"/>
      <c r="AZ512" s="90"/>
      <c r="BA512" s="90"/>
      <c r="BB512" s="90"/>
      <c r="BC512" s="90"/>
      <c r="BD512" s="90"/>
      <c r="BE512" s="90"/>
    </row>
    <row r="513" spans="3:57" x14ac:dyDescent="0.2"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  <c r="AA513" s="89"/>
      <c r="AB513" s="89"/>
      <c r="AC513" s="90"/>
      <c r="AD513" s="90"/>
      <c r="AE513" s="90"/>
      <c r="AF513" s="90"/>
      <c r="AG513" s="90"/>
      <c r="AH513" s="90"/>
      <c r="AI513" s="90"/>
      <c r="AJ513" s="90"/>
      <c r="AK513" s="90"/>
      <c r="AL513" s="90"/>
      <c r="AM513" s="90"/>
      <c r="AN513" s="90"/>
      <c r="AO513" s="90"/>
      <c r="AP513" s="90"/>
      <c r="AQ513" s="90"/>
      <c r="AR513" s="90"/>
      <c r="AS513" s="90"/>
      <c r="AT513" s="90"/>
      <c r="AU513" s="90"/>
      <c r="AV513" s="90"/>
      <c r="AW513" s="90"/>
      <c r="AX513" s="90"/>
      <c r="AY513" s="90"/>
      <c r="AZ513" s="90"/>
      <c r="BA513" s="90"/>
      <c r="BB513" s="90"/>
      <c r="BC513" s="90"/>
      <c r="BD513" s="90"/>
      <c r="BE513" s="90"/>
    </row>
    <row r="514" spans="3:57" x14ac:dyDescent="0.2"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  <c r="AA514" s="89"/>
      <c r="AB514" s="89"/>
      <c r="AC514" s="90"/>
      <c r="AD514" s="90"/>
      <c r="AE514" s="90"/>
      <c r="AF514" s="90"/>
      <c r="AG514" s="90"/>
      <c r="AH514" s="90"/>
      <c r="AI514" s="90"/>
      <c r="AJ514" s="90"/>
      <c r="AK514" s="90"/>
      <c r="AL514" s="90"/>
      <c r="AM514" s="90"/>
      <c r="AN514" s="90"/>
      <c r="AO514" s="90"/>
      <c r="AP514" s="90"/>
      <c r="AQ514" s="90"/>
      <c r="AR514" s="90"/>
      <c r="AS514" s="90"/>
      <c r="AT514" s="90"/>
      <c r="AU514" s="90"/>
      <c r="AV514" s="90"/>
      <c r="AW514" s="90"/>
      <c r="AX514" s="90"/>
      <c r="AY514" s="90"/>
      <c r="AZ514" s="90"/>
      <c r="BA514" s="90"/>
      <c r="BB514" s="90"/>
      <c r="BC514" s="90"/>
      <c r="BD514" s="90"/>
      <c r="BE514" s="90"/>
    </row>
    <row r="515" spans="3:57" x14ac:dyDescent="0.2"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  <c r="AA515" s="89"/>
      <c r="AB515" s="89"/>
      <c r="AC515" s="90"/>
      <c r="AD515" s="90"/>
      <c r="AE515" s="90"/>
      <c r="AF515" s="90"/>
      <c r="AG515" s="90"/>
      <c r="AH515" s="90"/>
      <c r="AI515" s="90"/>
      <c r="AJ515" s="90"/>
      <c r="AK515" s="90"/>
      <c r="AL515" s="90"/>
      <c r="AM515" s="90"/>
      <c r="AN515" s="90"/>
      <c r="AO515" s="90"/>
      <c r="AP515" s="90"/>
      <c r="AQ515" s="90"/>
      <c r="AR515" s="90"/>
      <c r="AS515" s="90"/>
      <c r="AT515" s="90"/>
      <c r="AU515" s="90"/>
      <c r="AV515" s="90"/>
      <c r="AW515" s="90"/>
      <c r="AX515" s="90"/>
      <c r="AY515" s="90"/>
      <c r="AZ515" s="90"/>
      <c r="BA515" s="90"/>
      <c r="BB515" s="90"/>
      <c r="BC515" s="90"/>
      <c r="BD515" s="90"/>
      <c r="BE515" s="90"/>
    </row>
    <row r="516" spans="3:57" x14ac:dyDescent="0.2"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  <c r="AA516" s="89"/>
      <c r="AB516" s="89"/>
      <c r="AC516" s="90"/>
      <c r="AD516" s="90"/>
      <c r="AE516" s="90"/>
      <c r="AF516" s="90"/>
      <c r="AG516" s="90"/>
      <c r="AH516" s="90"/>
      <c r="AI516" s="90"/>
      <c r="AJ516" s="90"/>
      <c r="AK516" s="90"/>
      <c r="AL516" s="90"/>
      <c r="AM516" s="90"/>
      <c r="AN516" s="90"/>
      <c r="AO516" s="90"/>
      <c r="AP516" s="90"/>
      <c r="AQ516" s="90"/>
      <c r="AR516" s="90"/>
      <c r="AS516" s="90"/>
      <c r="AT516" s="90"/>
      <c r="AU516" s="90"/>
      <c r="AV516" s="90"/>
      <c r="AW516" s="90"/>
      <c r="AX516" s="90"/>
      <c r="AY516" s="90"/>
      <c r="AZ516" s="90"/>
      <c r="BA516" s="90"/>
      <c r="BB516" s="90"/>
      <c r="BC516" s="90"/>
      <c r="BD516" s="90"/>
      <c r="BE516" s="90"/>
    </row>
    <row r="517" spans="3:57" x14ac:dyDescent="0.2"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  <c r="AA517" s="89"/>
      <c r="AB517" s="89"/>
      <c r="AC517" s="90"/>
      <c r="AD517" s="90"/>
      <c r="AE517" s="90"/>
      <c r="AF517" s="90"/>
      <c r="AG517" s="90"/>
      <c r="AH517" s="90"/>
      <c r="AI517" s="90"/>
      <c r="AJ517" s="90"/>
      <c r="AK517" s="90"/>
      <c r="AL517" s="90"/>
      <c r="AM517" s="90"/>
      <c r="AN517" s="90"/>
      <c r="AO517" s="90"/>
      <c r="AP517" s="90"/>
      <c r="AQ517" s="90"/>
      <c r="AR517" s="90"/>
      <c r="AS517" s="90"/>
      <c r="AT517" s="90"/>
      <c r="AU517" s="90"/>
      <c r="AV517" s="90"/>
      <c r="AW517" s="90"/>
      <c r="AX517" s="90"/>
      <c r="AY517" s="90"/>
      <c r="AZ517" s="90"/>
      <c r="BA517" s="90"/>
      <c r="BB517" s="90"/>
      <c r="BC517" s="90"/>
      <c r="BD517" s="90"/>
      <c r="BE517" s="90"/>
    </row>
    <row r="518" spans="3:57" x14ac:dyDescent="0.2"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  <c r="AA518" s="89"/>
      <c r="AB518" s="89"/>
      <c r="AC518" s="90"/>
      <c r="AD518" s="90"/>
      <c r="AE518" s="90"/>
      <c r="AF518" s="90"/>
      <c r="AG518" s="90"/>
      <c r="AH518" s="90"/>
      <c r="AI518" s="90"/>
      <c r="AJ518" s="90"/>
      <c r="AK518" s="90"/>
      <c r="AL518" s="90"/>
      <c r="AM518" s="90"/>
      <c r="AN518" s="90"/>
      <c r="AO518" s="90"/>
      <c r="AP518" s="90"/>
      <c r="AQ518" s="90"/>
      <c r="AR518" s="90"/>
      <c r="AS518" s="90"/>
      <c r="AT518" s="90"/>
      <c r="AU518" s="90"/>
      <c r="AV518" s="90"/>
      <c r="AW518" s="90"/>
      <c r="AX518" s="90"/>
      <c r="AY518" s="90"/>
      <c r="AZ518" s="90"/>
      <c r="BA518" s="90"/>
      <c r="BB518" s="90"/>
      <c r="BC518" s="90"/>
      <c r="BD518" s="90"/>
      <c r="BE518" s="90"/>
    </row>
    <row r="519" spans="3:57" x14ac:dyDescent="0.2"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  <c r="AA519" s="89"/>
      <c r="AB519" s="89"/>
      <c r="AC519" s="90"/>
      <c r="AD519" s="90"/>
      <c r="AE519" s="90"/>
      <c r="AF519" s="90"/>
      <c r="AG519" s="90"/>
      <c r="AH519" s="90"/>
      <c r="AI519" s="90"/>
      <c r="AJ519" s="90"/>
      <c r="AK519" s="90"/>
      <c r="AL519" s="90"/>
      <c r="AM519" s="90"/>
      <c r="AN519" s="90"/>
      <c r="AO519" s="90"/>
      <c r="AP519" s="90"/>
      <c r="AQ519" s="90"/>
      <c r="AR519" s="90"/>
      <c r="AS519" s="90"/>
      <c r="AT519" s="90"/>
      <c r="AU519" s="90"/>
      <c r="AV519" s="90"/>
      <c r="AW519" s="90"/>
      <c r="AX519" s="90"/>
      <c r="AY519" s="90"/>
      <c r="AZ519" s="90"/>
      <c r="BA519" s="90"/>
      <c r="BB519" s="90"/>
      <c r="BC519" s="90"/>
      <c r="BD519" s="90"/>
      <c r="BE519" s="90"/>
    </row>
    <row r="520" spans="3:57" x14ac:dyDescent="0.2"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  <c r="AA520" s="89"/>
      <c r="AB520" s="89"/>
      <c r="AC520" s="90"/>
      <c r="AD520" s="90"/>
      <c r="AE520" s="90"/>
      <c r="AF520" s="90"/>
      <c r="AG520" s="90"/>
      <c r="AH520" s="90"/>
      <c r="AI520" s="90"/>
      <c r="AJ520" s="90"/>
      <c r="AK520" s="90"/>
      <c r="AL520" s="90"/>
      <c r="AM520" s="90"/>
      <c r="AN520" s="90"/>
      <c r="AO520" s="90"/>
      <c r="AP520" s="90"/>
      <c r="AQ520" s="90"/>
      <c r="AR520" s="90"/>
      <c r="AS520" s="90"/>
      <c r="AT520" s="90"/>
      <c r="AU520" s="90"/>
      <c r="AV520" s="90"/>
      <c r="AW520" s="90"/>
      <c r="AX520" s="90"/>
      <c r="AY520" s="90"/>
      <c r="AZ520" s="90"/>
      <c r="BA520" s="90"/>
      <c r="BB520" s="90"/>
      <c r="BC520" s="90"/>
      <c r="BD520" s="90"/>
      <c r="BE520" s="90"/>
    </row>
    <row r="521" spans="3:57" x14ac:dyDescent="0.2"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  <c r="AA521" s="89"/>
      <c r="AB521" s="89"/>
      <c r="AC521" s="90"/>
      <c r="AD521" s="90"/>
      <c r="AE521" s="90"/>
      <c r="AF521" s="90"/>
      <c r="AG521" s="90"/>
      <c r="AH521" s="90"/>
      <c r="AI521" s="90"/>
      <c r="AJ521" s="90"/>
      <c r="AK521" s="90"/>
      <c r="AL521" s="90"/>
      <c r="AM521" s="90"/>
      <c r="AN521" s="90"/>
      <c r="AO521" s="90"/>
      <c r="AP521" s="90"/>
      <c r="AQ521" s="90"/>
      <c r="AR521" s="90"/>
      <c r="AS521" s="90"/>
      <c r="AT521" s="90"/>
      <c r="AU521" s="90"/>
      <c r="AV521" s="90"/>
      <c r="AW521" s="90"/>
      <c r="AX521" s="90"/>
      <c r="AY521" s="90"/>
      <c r="AZ521" s="90"/>
      <c r="BA521" s="90"/>
      <c r="BB521" s="90"/>
      <c r="BC521" s="90"/>
      <c r="BD521" s="90"/>
      <c r="BE521" s="90"/>
    </row>
    <row r="522" spans="3:57" x14ac:dyDescent="0.2"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  <c r="AA522" s="89"/>
      <c r="AB522" s="89"/>
      <c r="AC522" s="90"/>
      <c r="AD522" s="90"/>
      <c r="AE522" s="90"/>
      <c r="AF522" s="90"/>
      <c r="AG522" s="90"/>
      <c r="AH522" s="90"/>
      <c r="AI522" s="90"/>
      <c r="AJ522" s="90"/>
      <c r="AK522" s="90"/>
      <c r="AL522" s="90"/>
      <c r="AM522" s="90"/>
      <c r="AN522" s="90"/>
      <c r="AO522" s="90"/>
      <c r="AP522" s="90"/>
      <c r="AQ522" s="90"/>
      <c r="AR522" s="90"/>
      <c r="AS522" s="90"/>
      <c r="AT522" s="90"/>
      <c r="AU522" s="90"/>
      <c r="AV522" s="90"/>
      <c r="AW522" s="90"/>
      <c r="AX522" s="90"/>
      <c r="AY522" s="90"/>
      <c r="AZ522" s="90"/>
      <c r="BA522" s="90"/>
      <c r="BB522" s="90"/>
      <c r="BC522" s="90"/>
      <c r="BD522" s="90"/>
      <c r="BE522" s="90"/>
    </row>
    <row r="523" spans="3:57" x14ac:dyDescent="0.2"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  <c r="AA523" s="89"/>
      <c r="AB523" s="89"/>
      <c r="AC523" s="90"/>
      <c r="AD523" s="90"/>
      <c r="AE523" s="90"/>
      <c r="AF523" s="90"/>
      <c r="AG523" s="90"/>
      <c r="AH523" s="90"/>
      <c r="AI523" s="90"/>
      <c r="AJ523" s="90"/>
      <c r="AK523" s="90"/>
      <c r="AL523" s="90"/>
      <c r="AM523" s="90"/>
      <c r="AN523" s="90"/>
      <c r="AO523" s="90"/>
      <c r="AP523" s="90"/>
      <c r="AQ523" s="90"/>
      <c r="AR523" s="90"/>
      <c r="AS523" s="90"/>
      <c r="AT523" s="90"/>
      <c r="AU523" s="90"/>
      <c r="AV523" s="90"/>
      <c r="AW523" s="90"/>
      <c r="AX523" s="90"/>
      <c r="AY523" s="90"/>
      <c r="AZ523" s="90"/>
      <c r="BA523" s="90"/>
      <c r="BB523" s="90"/>
      <c r="BC523" s="90"/>
      <c r="BD523" s="90"/>
      <c r="BE523" s="90"/>
    </row>
    <row r="524" spans="3:57" x14ac:dyDescent="0.2"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  <c r="AA524" s="89"/>
      <c r="AB524" s="89"/>
      <c r="AC524" s="90"/>
      <c r="AD524" s="90"/>
      <c r="AE524" s="90"/>
      <c r="AF524" s="90"/>
      <c r="AG524" s="90"/>
      <c r="AH524" s="90"/>
      <c r="AI524" s="90"/>
      <c r="AJ524" s="90"/>
      <c r="AK524" s="90"/>
      <c r="AL524" s="90"/>
      <c r="AM524" s="90"/>
      <c r="AN524" s="90"/>
      <c r="AO524" s="90"/>
      <c r="AP524" s="90"/>
      <c r="AQ524" s="90"/>
      <c r="AR524" s="90"/>
      <c r="AS524" s="90"/>
      <c r="AT524" s="90"/>
      <c r="AU524" s="90"/>
      <c r="AV524" s="90"/>
      <c r="AW524" s="90"/>
      <c r="AX524" s="90"/>
      <c r="AY524" s="90"/>
      <c r="AZ524" s="90"/>
      <c r="BA524" s="90"/>
      <c r="BB524" s="90"/>
      <c r="BC524" s="90"/>
      <c r="BD524" s="90"/>
      <c r="BE524" s="90"/>
    </row>
    <row r="525" spans="3:57" x14ac:dyDescent="0.2"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  <c r="AA525" s="89"/>
      <c r="AB525" s="89"/>
      <c r="AC525" s="90"/>
      <c r="AD525" s="90"/>
      <c r="AE525" s="90"/>
      <c r="AF525" s="90"/>
      <c r="AG525" s="90"/>
      <c r="AH525" s="90"/>
      <c r="AI525" s="90"/>
      <c r="AJ525" s="90"/>
      <c r="AK525" s="90"/>
      <c r="AL525" s="90"/>
      <c r="AM525" s="90"/>
      <c r="AN525" s="90"/>
      <c r="AO525" s="90"/>
      <c r="AP525" s="90"/>
      <c r="AQ525" s="90"/>
      <c r="AR525" s="90"/>
      <c r="AS525" s="90"/>
      <c r="AT525" s="90"/>
      <c r="AU525" s="90"/>
      <c r="AV525" s="90"/>
      <c r="AW525" s="90"/>
      <c r="AX525" s="90"/>
      <c r="AY525" s="90"/>
      <c r="AZ525" s="90"/>
      <c r="BA525" s="90"/>
      <c r="BB525" s="90"/>
      <c r="BC525" s="90"/>
      <c r="BD525" s="90"/>
      <c r="BE525" s="90"/>
    </row>
    <row r="526" spans="3:57" x14ac:dyDescent="0.2"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89"/>
      <c r="AB526" s="89"/>
      <c r="AC526" s="90"/>
      <c r="AD526" s="90"/>
      <c r="AE526" s="90"/>
      <c r="AF526" s="90"/>
      <c r="AG526" s="90"/>
      <c r="AH526" s="90"/>
      <c r="AI526" s="90"/>
      <c r="AJ526" s="90"/>
      <c r="AK526" s="90"/>
      <c r="AL526" s="90"/>
      <c r="AM526" s="90"/>
      <c r="AN526" s="90"/>
      <c r="AO526" s="90"/>
      <c r="AP526" s="90"/>
      <c r="AQ526" s="90"/>
      <c r="AR526" s="90"/>
      <c r="AS526" s="90"/>
      <c r="AT526" s="90"/>
      <c r="AU526" s="90"/>
      <c r="AV526" s="90"/>
      <c r="AW526" s="90"/>
      <c r="AX526" s="90"/>
      <c r="AY526" s="90"/>
      <c r="AZ526" s="90"/>
      <c r="BA526" s="90"/>
      <c r="BB526" s="90"/>
      <c r="BC526" s="90"/>
      <c r="BD526" s="90"/>
      <c r="BE526" s="90"/>
    </row>
    <row r="527" spans="3:57" x14ac:dyDescent="0.2"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  <c r="AA527" s="89"/>
      <c r="AB527" s="89"/>
      <c r="AC527" s="90"/>
      <c r="AD527" s="90"/>
      <c r="AE527" s="90"/>
      <c r="AF527" s="90"/>
      <c r="AG527" s="90"/>
      <c r="AH527" s="90"/>
      <c r="AI527" s="90"/>
      <c r="AJ527" s="90"/>
      <c r="AK527" s="90"/>
      <c r="AL527" s="90"/>
      <c r="AM527" s="90"/>
      <c r="AN527" s="90"/>
      <c r="AO527" s="90"/>
      <c r="AP527" s="90"/>
      <c r="AQ527" s="90"/>
      <c r="AR527" s="90"/>
      <c r="AS527" s="90"/>
      <c r="AT527" s="90"/>
      <c r="AU527" s="90"/>
      <c r="AV527" s="90"/>
      <c r="AW527" s="90"/>
      <c r="AX527" s="90"/>
      <c r="AY527" s="90"/>
      <c r="AZ527" s="90"/>
      <c r="BA527" s="90"/>
      <c r="BB527" s="90"/>
      <c r="BC527" s="90"/>
      <c r="BD527" s="90"/>
      <c r="BE527" s="90"/>
    </row>
    <row r="528" spans="3:57" x14ac:dyDescent="0.2"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  <c r="AA528" s="89"/>
      <c r="AB528" s="89"/>
      <c r="AC528" s="90"/>
      <c r="AD528" s="90"/>
      <c r="AE528" s="90"/>
      <c r="AF528" s="90"/>
      <c r="AG528" s="90"/>
      <c r="AH528" s="90"/>
      <c r="AI528" s="90"/>
      <c r="AJ528" s="90"/>
      <c r="AK528" s="90"/>
      <c r="AL528" s="90"/>
      <c r="AM528" s="90"/>
      <c r="AN528" s="90"/>
      <c r="AO528" s="90"/>
      <c r="AP528" s="90"/>
      <c r="AQ528" s="90"/>
      <c r="AR528" s="90"/>
      <c r="AS528" s="90"/>
      <c r="AT528" s="90"/>
      <c r="AU528" s="90"/>
      <c r="AV528" s="90"/>
      <c r="AW528" s="90"/>
      <c r="AX528" s="90"/>
      <c r="AY528" s="90"/>
      <c r="AZ528" s="90"/>
      <c r="BA528" s="90"/>
      <c r="BB528" s="90"/>
      <c r="BC528" s="90"/>
      <c r="BD528" s="90"/>
      <c r="BE528" s="90"/>
    </row>
    <row r="529" spans="3:57" x14ac:dyDescent="0.2"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  <c r="AA529" s="89"/>
      <c r="AB529" s="89"/>
      <c r="AC529" s="90"/>
      <c r="AD529" s="90"/>
      <c r="AE529" s="90"/>
      <c r="AF529" s="90"/>
      <c r="AG529" s="90"/>
      <c r="AH529" s="90"/>
      <c r="AI529" s="90"/>
      <c r="AJ529" s="90"/>
      <c r="AK529" s="90"/>
      <c r="AL529" s="90"/>
      <c r="AM529" s="90"/>
      <c r="AN529" s="90"/>
      <c r="AO529" s="90"/>
      <c r="AP529" s="90"/>
      <c r="AQ529" s="90"/>
      <c r="AR529" s="90"/>
      <c r="AS529" s="90"/>
      <c r="AT529" s="90"/>
      <c r="AU529" s="90"/>
      <c r="AV529" s="90"/>
      <c r="AW529" s="90"/>
      <c r="AX529" s="90"/>
      <c r="AY529" s="90"/>
      <c r="AZ529" s="90"/>
      <c r="BA529" s="90"/>
      <c r="BB529" s="90"/>
      <c r="BC529" s="90"/>
      <c r="BD529" s="90"/>
      <c r="BE529" s="90"/>
    </row>
    <row r="530" spans="3:57" x14ac:dyDescent="0.2"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  <c r="AA530" s="89"/>
      <c r="AB530" s="89"/>
      <c r="AC530" s="90"/>
      <c r="AD530" s="90"/>
      <c r="AE530" s="90"/>
      <c r="AF530" s="90"/>
      <c r="AG530" s="90"/>
      <c r="AH530" s="90"/>
      <c r="AI530" s="90"/>
      <c r="AJ530" s="90"/>
      <c r="AK530" s="90"/>
      <c r="AL530" s="90"/>
      <c r="AM530" s="90"/>
      <c r="AN530" s="90"/>
      <c r="AO530" s="90"/>
      <c r="AP530" s="90"/>
      <c r="AQ530" s="90"/>
      <c r="AR530" s="90"/>
      <c r="AS530" s="90"/>
      <c r="AT530" s="90"/>
      <c r="AU530" s="90"/>
      <c r="AV530" s="90"/>
      <c r="AW530" s="90"/>
      <c r="AX530" s="90"/>
      <c r="AY530" s="90"/>
      <c r="AZ530" s="90"/>
      <c r="BA530" s="90"/>
      <c r="BB530" s="90"/>
      <c r="BC530" s="90"/>
      <c r="BD530" s="90"/>
      <c r="BE530" s="90"/>
    </row>
    <row r="531" spans="3:57" x14ac:dyDescent="0.2"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  <c r="AA531" s="89"/>
      <c r="AB531" s="89"/>
      <c r="AC531" s="90"/>
      <c r="AD531" s="90"/>
      <c r="AE531" s="90"/>
      <c r="AF531" s="90"/>
      <c r="AG531" s="90"/>
      <c r="AH531" s="90"/>
      <c r="AI531" s="90"/>
      <c r="AJ531" s="90"/>
      <c r="AK531" s="90"/>
      <c r="AL531" s="90"/>
      <c r="AM531" s="90"/>
      <c r="AN531" s="90"/>
      <c r="AO531" s="90"/>
      <c r="AP531" s="90"/>
      <c r="AQ531" s="90"/>
      <c r="AR531" s="90"/>
      <c r="AS531" s="90"/>
      <c r="AT531" s="90"/>
      <c r="AU531" s="90"/>
      <c r="AV531" s="90"/>
      <c r="AW531" s="90"/>
      <c r="AX531" s="90"/>
      <c r="AY531" s="90"/>
      <c r="AZ531" s="90"/>
      <c r="BA531" s="90"/>
      <c r="BB531" s="90"/>
      <c r="BC531" s="90"/>
      <c r="BD531" s="90"/>
      <c r="BE531" s="90"/>
    </row>
    <row r="532" spans="3:57" x14ac:dyDescent="0.2"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  <c r="AA532" s="89"/>
      <c r="AB532" s="89"/>
      <c r="AC532" s="90"/>
      <c r="AD532" s="90"/>
      <c r="AE532" s="90"/>
      <c r="AF532" s="90"/>
      <c r="AG532" s="90"/>
      <c r="AH532" s="90"/>
      <c r="AI532" s="90"/>
      <c r="AJ532" s="90"/>
      <c r="AK532" s="90"/>
      <c r="AL532" s="90"/>
      <c r="AM532" s="90"/>
      <c r="AN532" s="90"/>
      <c r="AO532" s="90"/>
      <c r="AP532" s="90"/>
      <c r="AQ532" s="90"/>
      <c r="AR532" s="90"/>
      <c r="AS532" s="90"/>
      <c r="AT532" s="90"/>
      <c r="AU532" s="90"/>
      <c r="AV532" s="90"/>
      <c r="AW532" s="90"/>
      <c r="AX532" s="90"/>
      <c r="AY532" s="90"/>
      <c r="AZ532" s="90"/>
      <c r="BA532" s="90"/>
      <c r="BB532" s="90"/>
      <c r="BC532" s="90"/>
      <c r="BD532" s="90"/>
      <c r="BE532" s="90"/>
    </row>
    <row r="533" spans="3:57" x14ac:dyDescent="0.2"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  <c r="AA533" s="89"/>
      <c r="AB533" s="89"/>
      <c r="AC533" s="90"/>
      <c r="AD533" s="90"/>
      <c r="AE533" s="90"/>
      <c r="AF533" s="90"/>
      <c r="AG533" s="90"/>
      <c r="AH533" s="90"/>
      <c r="AI533" s="90"/>
      <c r="AJ533" s="90"/>
      <c r="AK533" s="90"/>
      <c r="AL533" s="90"/>
      <c r="AM533" s="90"/>
      <c r="AN533" s="90"/>
      <c r="AO533" s="90"/>
      <c r="AP533" s="90"/>
      <c r="AQ533" s="90"/>
      <c r="AR533" s="90"/>
      <c r="AS533" s="90"/>
      <c r="AT533" s="90"/>
      <c r="AU533" s="90"/>
      <c r="AV533" s="90"/>
      <c r="AW533" s="90"/>
      <c r="AX533" s="90"/>
      <c r="AY533" s="90"/>
      <c r="AZ533" s="90"/>
      <c r="BA533" s="90"/>
      <c r="BB533" s="90"/>
      <c r="BC533" s="90"/>
      <c r="BD533" s="90"/>
      <c r="BE533" s="90"/>
    </row>
    <row r="534" spans="3:57" x14ac:dyDescent="0.2"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  <c r="AA534" s="89"/>
      <c r="AB534" s="89"/>
      <c r="AC534" s="90"/>
      <c r="AD534" s="90"/>
      <c r="AE534" s="90"/>
      <c r="AF534" s="90"/>
      <c r="AG534" s="90"/>
      <c r="AH534" s="90"/>
      <c r="AI534" s="90"/>
      <c r="AJ534" s="90"/>
      <c r="AK534" s="90"/>
      <c r="AL534" s="90"/>
      <c r="AM534" s="90"/>
      <c r="AN534" s="90"/>
      <c r="AO534" s="90"/>
      <c r="AP534" s="90"/>
      <c r="AQ534" s="90"/>
      <c r="AR534" s="90"/>
      <c r="AS534" s="90"/>
      <c r="AT534" s="90"/>
      <c r="AU534" s="90"/>
      <c r="AV534" s="90"/>
      <c r="AW534" s="90"/>
      <c r="AX534" s="90"/>
      <c r="AY534" s="90"/>
      <c r="AZ534" s="90"/>
      <c r="BA534" s="90"/>
      <c r="BB534" s="90"/>
      <c r="BC534" s="90"/>
      <c r="BD534" s="90"/>
      <c r="BE534" s="90"/>
    </row>
    <row r="535" spans="3:57" x14ac:dyDescent="0.2"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  <c r="AA535" s="89"/>
      <c r="AB535" s="89"/>
      <c r="AC535" s="90"/>
      <c r="AD535" s="90"/>
      <c r="AE535" s="90"/>
      <c r="AF535" s="90"/>
      <c r="AG535" s="90"/>
      <c r="AH535" s="90"/>
      <c r="AI535" s="90"/>
      <c r="AJ535" s="90"/>
      <c r="AK535" s="90"/>
      <c r="AL535" s="90"/>
      <c r="AM535" s="90"/>
      <c r="AN535" s="90"/>
      <c r="AO535" s="90"/>
      <c r="AP535" s="90"/>
      <c r="AQ535" s="90"/>
      <c r="AR535" s="90"/>
      <c r="AS535" s="90"/>
      <c r="AT535" s="90"/>
      <c r="AU535" s="90"/>
      <c r="AV535" s="90"/>
      <c r="AW535" s="90"/>
      <c r="AX535" s="90"/>
      <c r="AY535" s="90"/>
      <c r="AZ535" s="90"/>
      <c r="BA535" s="90"/>
      <c r="BB535" s="90"/>
      <c r="BC535" s="90"/>
      <c r="BD535" s="90"/>
      <c r="BE535" s="90"/>
    </row>
    <row r="536" spans="3:57" x14ac:dyDescent="0.2"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  <c r="AA536" s="89"/>
      <c r="AB536" s="89"/>
      <c r="AC536" s="90"/>
      <c r="AD536" s="90"/>
      <c r="AE536" s="90"/>
      <c r="AF536" s="90"/>
      <c r="AG536" s="90"/>
      <c r="AH536" s="90"/>
      <c r="AI536" s="90"/>
      <c r="AJ536" s="90"/>
      <c r="AK536" s="90"/>
      <c r="AL536" s="90"/>
      <c r="AM536" s="90"/>
      <c r="AN536" s="90"/>
      <c r="AO536" s="90"/>
      <c r="AP536" s="90"/>
      <c r="AQ536" s="90"/>
      <c r="AR536" s="90"/>
      <c r="AS536" s="90"/>
      <c r="AT536" s="90"/>
      <c r="AU536" s="90"/>
      <c r="AV536" s="90"/>
      <c r="AW536" s="90"/>
      <c r="AX536" s="90"/>
      <c r="AY536" s="90"/>
      <c r="AZ536" s="90"/>
      <c r="BA536" s="90"/>
      <c r="BB536" s="90"/>
      <c r="BC536" s="90"/>
      <c r="BD536" s="90"/>
      <c r="BE536" s="90"/>
    </row>
    <row r="537" spans="3:57" x14ac:dyDescent="0.2"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  <c r="AA537" s="89"/>
      <c r="AB537" s="89"/>
      <c r="AC537" s="90"/>
      <c r="AD537" s="90"/>
      <c r="AE537" s="90"/>
      <c r="AF537" s="90"/>
      <c r="AG537" s="90"/>
      <c r="AH537" s="90"/>
      <c r="AI537" s="90"/>
      <c r="AJ537" s="90"/>
      <c r="AK537" s="90"/>
      <c r="AL537" s="90"/>
      <c r="AM537" s="90"/>
      <c r="AN537" s="90"/>
      <c r="AO537" s="90"/>
      <c r="AP537" s="90"/>
      <c r="AQ537" s="90"/>
      <c r="AR537" s="90"/>
      <c r="AS537" s="90"/>
      <c r="AT537" s="90"/>
      <c r="AU537" s="90"/>
      <c r="AV537" s="90"/>
      <c r="AW537" s="90"/>
      <c r="AX537" s="90"/>
      <c r="AY537" s="90"/>
      <c r="AZ537" s="90"/>
      <c r="BA537" s="90"/>
      <c r="BB537" s="90"/>
      <c r="BC537" s="90"/>
      <c r="BD537" s="90"/>
      <c r="BE537" s="90"/>
    </row>
    <row r="538" spans="3:57" x14ac:dyDescent="0.2"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  <c r="AA538" s="89"/>
      <c r="AB538" s="89"/>
      <c r="AC538" s="90"/>
      <c r="AD538" s="90"/>
      <c r="AE538" s="90"/>
      <c r="AF538" s="90"/>
      <c r="AG538" s="90"/>
      <c r="AH538" s="90"/>
      <c r="AI538" s="90"/>
      <c r="AJ538" s="90"/>
      <c r="AK538" s="90"/>
      <c r="AL538" s="90"/>
      <c r="AM538" s="90"/>
      <c r="AN538" s="90"/>
      <c r="AO538" s="90"/>
      <c r="AP538" s="90"/>
      <c r="AQ538" s="90"/>
      <c r="AR538" s="90"/>
      <c r="AS538" s="90"/>
      <c r="AT538" s="90"/>
      <c r="AU538" s="90"/>
      <c r="AV538" s="90"/>
      <c r="AW538" s="90"/>
      <c r="AX538" s="90"/>
      <c r="AY538" s="90"/>
      <c r="AZ538" s="90"/>
      <c r="BA538" s="90"/>
      <c r="BB538" s="90"/>
      <c r="BC538" s="90"/>
      <c r="BD538" s="90"/>
      <c r="BE538" s="90"/>
    </row>
    <row r="539" spans="3:57" x14ac:dyDescent="0.2"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  <c r="AB539" s="89"/>
      <c r="AC539" s="90"/>
      <c r="AD539" s="90"/>
      <c r="AE539" s="90"/>
      <c r="AF539" s="90"/>
      <c r="AG539" s="90"/>
      <c r="AH539" s="90"/>
      <c r="AI539" s="90"/>
      <c r="AJ539" s="90"/>
      <c r="AK539" s="90"/>
      <c r="AL539" s="90"/>
      <c r="AM539" s="90"/>
      <c r="AN539" s="90"/>
      <c r="AO539" s="90"/>
      <c r="AP539" s="90"/>
      <c r="AQ539" s="90"/>
      <c r="AR539" s="90"/>
      <c r="AS539" s="90"/>
      <c r="AT539" s="90"/>
      <c r="AU539" s="90"/>
      <c r="AV539" s="90"/>
      <c r="AW539" s="90"/>
      <c r="AX539" s="90"/>
      <c r="AY539" s="90"/>
      <c r="AZ539" s="90"/>
      <c r="BA539" s="90"/>
      <c r="BB539" s="90"/>
      <c r="BC539" s="90"/>
      <c r="BD539" s="90"/>
      <c r="BE539" s="90"/>
    </row>
    <row r="540" spans="3:57" x14ac:dyDescent="0.2"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  <c r="AA540" s="89"/>
      <c r="AB540" s="89"/>
      <c r="AC540" s="90"/>
      <c r="AD540" s="90"/>
      <c r="AE540" s="90"/>
      <c r="AF540" s="90"/>
      <c r="AG540" s="90"/>
      <c r="AH540" s="90"/>
      <c r="AI540" s="90"/>
      <c r="AJ540" s="90"/>
      <c r="AK540" s="90"/>
      <c r="AL540" s="90"/>
      <c r="AM540" s="90"/>
      <c r="AN540" s="90"/>
      <c r="AO540" s="90"/>
      <c r="AP540" s="90"/>
      <c r="AQ540" s="90"/>
      <c r="AR540" s="90"/>
      <c r="AS540" s="90"/>
      <c r="AT540" s="90"/>
      <c r="AU540" s="90"/>
      <c r="AV540" s="90"/>
      <c r="AW540" s="90"/>
      <c r="AX540" s="90"/>
      <c r="AY540" s="90"/>
      <c r="AZ540" s="90"/>
      <c r="BA540" s="90"/>
      <c r="BB540" s="90"/>
      <c r="BC540" s="90"/>
      <c r="BD540" s="90"/>
      <c r="BE540" s="90"/>
    </row>
    <row r="541" spans="3:57" x14ac:dyDescent="0.2"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  <c r="AA541" s="89"/>
      <c r="AB541" s="89"/>
      <c r="AC541" s="90"/>
      <c r="AD541" s="90"/>
      <c r="AE541" s="90"/>
      <c r="AF541" s="90"/>
      <c r="AG541" s="90"/>
      <c r="AH541" s="90"/>
      <c r="AI541" s="90"/>
      <c r="AJ541" s="90"/>
      <c r="AK541" s="90"/>
      <c r="AL541" s="90"/>
      <c r="AM541" s="90"/>
      <c r="AN541" s="90"/>
      <c r="AO541" s="90"/>
      <c r="AP541" s="90"/>
      <c r="AQ541" s="90"/>
      <c r="AR541" s="90"/>
      <c r="AS541" s="90"/>
      <c r="AT541" s="90"/>
      <c r="AU541" s="90"/>
      <c r="AV541" s="90"/>
      <c r="AW541" s="90"/>
      <c r="AX541" s="90"/>
      <c r="AY541" s="90"/>
      <c r="AZ541" s="90"/>
      <c r="BA541" s="90"/>
      <c r="BB541" s="90"/>
      <c r="BC541" s="90"/>
      <c r="BD541" s="90"/>
      <c r="BE541" s="90"/>
    </row>
    <row r="542" spans="3:57" x14ac:dyDescent="0.2"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  <c r="AA542" s="89"/>
      <c r="AB542" s="89"/>
      <c r="AC542" s="90"/>
      <c r="AD542" s="90"/>
      <c r="AE542" s="90"/>
      <c r="AF542" s="90"/>
      <c r="AG542" s="90"/>
      <c r="AH542" s="90"/>
      <c r="AI542" s="90"/>
      <c r="AJ542" s="90"/>
      <c r="AK542" s="90"/>
      <c r="AL542" s="90"/>
      <c r="AM542" s="90"/>
      <c r="AN542" s="90"/>
      <c r="AO542" s="90"/>
      <c r="AP542" s="90"/>
      <c r="AQ542" s="90"/>
      <c r="AR542" s="90"/>
      <c r="AS542" s="90"/>
      <c r="AT542" s="90"/>
      <c r="AU542" s="90"/>
      <c r="AV542" s="90"/>
      <c r="AW542" s="90"/>
      <c r="AX542" s="90"/>
      <c r="AY542" s="90"/>
      <c r="AZ542" s="90"/>
      <c r="BA542" s="90"/>
      <c r="BB542" s="90"/>
      <c r="BC542" s="90"/>
      <c r="BD542" s="90"/>
      <c r="BE542" s="90"/>
    </row>
    <row r="543" spans="3:57" x14ac:dyDescent="0.2"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  <c r="AA543" s="89"/>
      <c r="AB543" s="89"/>
      <c r="AC543" s="90"/>
      <c r="AD543" s="90"/>
      <c r="AE543" s="90"/>
      <c r="AF543" s="90"/>
      <c r="AG543" s="90"/>
      <c r="AH543" s="90"/>
      <c r="AI543" s="90"/>
      <c r="AJ543" s="90"/>
      <c r="AK543" s="90"/>
      <c r="AL543" s="90"/>
      <c r="AM543" s="90"/>
      <c r="AN543" s="90"/>
      <c r="AO543" s="90"/>
      <c r="AP543" s="90"/>
      <c r="AQ543" s="90"/>
      <c r="AR543" s="90"/>
      <c r="AS543" s="90"/>
      <c r="AT543" s="90"/>
      <c r="AU543" s="90"/>
      <c r="AV543" s="90"/>
      <c r="AW543" s="90"/>
      <c r="AX543" s="90"/>
      <c r="AY543" s="90"/>
      <c r="AZ543" s="90"/>
      <c r="BA543" s="90"/>
      <c r="BB543" s="90"/>
      <c r="BC543" s="90"/>
      <c r="BD543" s="90"/>
      <c r="BE543" s="90"/>
    </row>
    <row r="544" spans="3:57" x14ac:dyDescent="0.2"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  <c r="AA544" s="89"/>
      <c r="AB544" s="89"/>
      <c r="AC544" s="90"/>
      <c r="AD544" s="90"/>
      <c r="AE544" s="90"/>
      <c r="AF544" s="90"/>
      <c r="AG544" s="90"/>
      <c r="AH544" s="90"/>
      <c r="AI544" s="90"/>
      <c r="AJ544" s="90"/>
      <c r="AK544" s="90"/>
      <c r="AL544" s="90"/>
      <c r="AM544" s="90"/>
      <c r="AN544" s="90"/>
      <c r="AO544" s="90"/>
      <c r="AP544" s="90"/>
      <c r="AQ544" s="90"/>
      <c r="AR544" s="90"/>
      <c r="AS544" s="90"/>
      <c r="AT544" s="90"/>
      <c r="AU544" s="90"/>
      <c r="AV544" s="90"/>
      <c r="AW544" s="90"/>
      <c r="AX544" s="90"/>
      <c r="AY544" s="90"/>
      <c r="AZ544" s="90"/>
      <c r="BA544" s="90"/>
      <c r="BB544" s="90"/>
      <c r="BC544" s="90"/>
      <c r="BD544" s="90"/>
      <c r="BE544" s="90"/>
    </row>
    <row r="545" spans="3:57" x14ac:dyDescent="0.2"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  <c r="AA545" s="89"/>
      <c r="AB545" s="89"/>
      <c r="AC545" s="90"/>
      <c r="AD545" s="90"/>
      <c r="AE545" s="90"/>
      <c r="AF545" s="90"/>
      <c r="AG545" s="90"/>
      <c r="AH545" s="90"/>
      <c r="AI545" s="90"/>
      <c r="AJ545" s="90"/>
      <c r="AK545" s="90"/>
      <c r="AL545" s="90"/>
      <c r="AM545" s="90"/>
      <c r="AN545" s="90"/>
      <c r="AO545" s="90"/>
      <c r="AP545" s="90"/>
      <c r="AQ545" s="90"/>
      <c r="AR545" s="90"/>
      <c r="AS545" s="90"/>
      <c r="AT545" s="90"/>
      <c r="AU545" s="90"/>
      <c r="AV545" s="90"/>
      <c r="AW545" s="90"/>
      <c r="AX545" s="90"/>
      <c r="AY545" s="90"/>
      <c r="AZ545" s="90"/>
      <c r="BA545" s="90"/>
      <c r="BB545" s="90"/>
      <c r="BC545" s="90"/>
      <c r="BD545" s="90"/>
      <c r="BE545" s="90"/>
    </row>
    <row r="546" spans="3:57" x14ac:dyDescent="0.2"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  <c r="AA546" s="89"/>
      <c r="AB546" s="89"/>
      <c r="AC546" s="90"/>
      <c r="AD546" s="90"/>
      <c r="AE546" s="90"/>
      <c r="AF546" s="90"/>
      <c r="AG546" s="90"/>
      <c r="AH546" s="90"/>
      <c r="AI546" s="90"/>
      <c r="AJ546" s="90"/>
      <c r="AK546" s="90"/>
      <c r="AL546" s="90"/>
      <c r="AM546" s="90"/>
      <c r="AN546" s="90"/>
      <c r="AO546" s="90"/>
      <c r="AP546" s="90"/>
      <c r="AQ546" s="90"/>
      <c r="AR546" s="90"/>
      <c r="AS546" s="90"/>
      <c r="AT546" s="90"/>
      <c r="AU546" s="90"/>
      <c r="AV546" s="90"/>
      <c r="AW546" s="90"/>
      <c r="AX546" s="90"/>
      <c r="AY546" s="90"/>
      <c r="AZ546" s="90"/>
      <c r="BA546" s="90"/>
      <c r="BB546" s="90"/>
      <c r="BC546" s="90"/>
      <c r="BD546" s="90"/>
      <c r="BE546" s="90"/>
    </row>
    <row r="547" spans="3:57" x14ac:dyDescent="0.2"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  <c r="AA547" s="89"/>
      <c r="AB547" s="89"/>
      <c r="AC547" s="90"/>
      <c r="AD547" s="90"/>
      <c r="AE547" s="90"/>
      <c r="AF547" s="90"/>
      <c r="AG547" s="90"/>
      <c r="AH547" s="90"/>
      <c r="AI547" s="90"/>
      <c r="AJ547" s="90"/>
      <c r="AK547" s="90"/>
      <c r="AL547" s="90"/>
      <c r="AM547" s="90"/>
      <c r="AN547" s="90"/>
      <c r="AO547" s="90"/>
      <c r="AP547" s="90"/>
      <c r="AQ547" s="90"/>
      <c r="AR547" s="90"/>
      <c r="AS547" s="90"/>
      <c r="AT547" s="90"/>
      <c r="AU547" s="90"/>
      <c r="AV547" s="90"/>
      <c r="AW547" s="90"/>
      <c r="AX547" s="90"/>
      <c r="AY547" s="90"/>
      <c r="AZ547" s="90"/>
      <c r="BA547" s="90"/>
      <c r="BB547" s="90"/>
      <c r="BC547" s="90"/>
      <c r="BD547" s="90"/>
      <c r="BE547" s="90"/>
    </row>
    <row r="548" spans="3:57" x14ac:dyDescent="0.2"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  <c r="AA548" s="89"/>
      <c r="AB548" s="89"/>
      <c r="AC548" s="90"/>
      <c r="AD548" s="90"/>
      <c r="AE548" s="90"/>
      <c r="AF548" s="90"/>
      <c r="AG548" s="90"/>
      <c r="AH548" s="90"/>
      <c r="AI548" s="90"/>
      <c r="AJ548" s="90"/>
      <c r="AK548" s="90"/>
      <c r="AL548" s="90"/>
      <c r="AM548" s="90"/>
      <c r="AN548" s="90"/>
      <c r="AO548" s="90"/>
      <c r="AP548" s="90"/>
      <c r="AQ548" s="90"/>
      <c r="AR548" s="90"/>
      <c r="AS548" s="90"/>
      <c r="AT548" s="90"/>
      <c r="AU548" s="90"/>
      <c r="AV548" s="90"/>
      <c r="AW548" s="90"/>
      <c r="AX548" s="90"/>
      <c r="AY548" s="90"/>
      <c r="AZ548" s="90"/>
      <c r="BA548" s="90"/>
      <c r="BB548" s="90"/>
      <c r="BC548" s="90"/>
      <c r="BD548" s="90"/>
      <c r="BE548" s="90"/>
    </row>
    <row r="549" spans="3:57" x14ac:dyDescent="0.2"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  <c r="AA549" s="89"/>
      <c r="AB549" s="89"/>
      <c r="AC549" s="90"/>
      <c r="AD549" s="90"/>
      <c r="AE549" s="90"/>
      <c r="AF549" s="90"/>
      <c r="AG549" s="90"/>
      <c r="AH549" s="90"/>
      <c r="AI549" s="90"/>
      <c r="AJ549" s="90"/>
      <c r="AK549" s="90"/>
      <c r="AL549" s="90"/>
      <c r="AM549" s="90"/>
      <c r="AN549" s="90"/>
      <c r="AO549" s="90"/>
      <c r="AP549" s="90"/>
      <c r="AQ549" s="90"/>
      <c r="AR549" s="90"/>
      <c r="AS549" s="90"/>
      <c r="AT549" s="90"/>
      <c r="AU549" s="90"/>
      <c r="AV549" s="90"/>
      <c r="AW549" s="90"/>
      <c r="AX549" s="90"/>
      <c r="AY549" s="90"/>
      <c r="AZ549" s="90"/>
      <c r="BA549" s="90"/>
      <c r="BB549" s="90"/>
      <c r="BC549" s="90"/>
      <c r="BD549" s="90"/>
      <c r="BE549" s="90"/>
    </row>
    <row r="550" spans="3:57" x14ac:dyDescent="0.2"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  <c r="AA550" s="89"/>
      <c r="AB550" s="89"/>
      <c r="AC550" s="90"/>
      <c r="AD550" s="90"/>
      <c r="AE550" s="90"/>
      <c r="AF550" s="90"/>
      <c r="AG550" s="90"/>
      <c r="AH550" s="90"/>
      <c r="AI550" s="90"/>
      <c r="AJ550" s="90"/>
      <c r="AK550" s="90"/>
      <c r="AL550" s="90"/>
      <c r="AM550" s="90"/>
      <c r="AN550" s="90"/>
      <c r="AO550" s="90"/>
      <c r="AP550" s="90"/>
      <c r="AQ550" s="90"/>
      <c r="AR550" s="90"/>
      <c r="AS550" s="90"/>
      <c r="AT550" s="90"/>
      <c r="AU550" s="90"/>
      <c r="AV550" s="90"/>
      <c r="AW550" s="90"/>
      <c r="AX550" s="90"/>
      <c r="AY550" s="90"/>
      <c r="AZ550" s="90"/>
      <c r="BA550" s="90"/>
      <c r="BB550" s="90"/>
      <c r="BC550" s="90"/>
      <c r="BD550" s="90"/>
      <c r="BE550" s="90"/>
    </row>
    <row r="551" spans="3:57" x14ac:dyDescent="0.2"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  <c r="AA551" s="89"/>
      <c r="AB551" s="89"/>
      <c r="AC551" s="90"/>
      <c r="AD551" s="90"/>
      <c r="AE551" s="90"/>
      <c r="AF551" s="90"/>
      <c r="AG551" s="90"/>
      <c r="AH551" s="90"/>
      <c r="AI551" s="90"/>
      <c r="AJ551" s="90"/>
      <c r="AK551" s="90"/>
      <c r="AL551" s="90"/>
      <c r="AM551" s="90"/>
      <c r="AN551" s="90"/>
      <c r="AO551" s="90"/>
      <c r="AP551" s="90"/>
      <c r="AQ551" s="90"/>
      <c r="AR551" s="90"/>
      <c r="AS551" s="90"/>
      <c r="AT551" s="90"/>
      <c r="AU551" s="90"/>
      <c r="AV551" s="90"/>
      <c r="AW551" s="90"/>
      <c r="AX551" s="90"/>
      <c r="AY551" s="90"/>
      <c r="AZ551" s="90"/>
      <c r="BA551" s="90"/>
      <c r="BB551" s="90"/>
      <c r="BC551" s="90"/>
      <c r="BD551" s="90"/>
      <c r="BE551" s="90"/>
    </row>
    <row r="552" spans="3:57" x14ac:dyDescent="0.2"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  <c r="AA552" s="89"/>
      <c r="AB552" s="89"/>
      <c r="AC552" s="90"/>
      <c r="AD552" s="90"/>
      <c r="AE552" s="90"/>
      <c r="AF552" s="90"/>
      <c r="AG552" s="90"/>
      <c r="AH552" s="90"/>
      <c r="AI552" s="90"/>
      <c r="AJ552" s="90"/>
      <c r="AK552" s="90"/>
      <c r="AL552" s="90"/>
      <c r="AM552" s="90"/>
      <c r="AN552" s="90"/>
      <c r="AO552" s="90"/>
      <c r="AP552" s="90"/>
      <c r="AQ552" s="90"/>
      <c r="AR552" s="90"/>
      <c r="AS552" s="90"/>
      <c r="AT552" s="90"/>
      <c r="AU552" s="90"/>
      <c r="AV552" s="90"/>
      <c r="AW552" s="90"/>
      <c r="AX552" s="90"/>
      <c r="AY552" s="90"/>
      <c r="AZ552" s="90"/>
      <c r="BA552" s="90"/>
      <c r="BB552" s="90"/>
      <c r="BC552" s="90"/>
      <c r="BD552" s="90"/>
      <c r="BE552" s="90"/>
    </row>
    <row r="553" spans="3:57" x14ac:dyDescent="0.2"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  <c r="AA553" s="89"/>
      <c r="AB553" s="89"/>
      <c r="AC553" s="90"/>
      <c r="AD553" s="90"/>
      <c r="AE553" s="90"/>
      <c r="AF553" s="90"/>
      <c r="AG553" s="90"/>
      <c r="AH553" s="90"/>
      <c r="AI553" s="90"/>
      <c r="AJ553" s="90"/>
      <c r="AK553" s="90"/>
      <c r="AL553" s="90"/>
      <c r="AM553" s="90"/>
      <c r="AN553" s="90"/>
      <c r="AO553" s="90"/>
      <c r="AP553" s="90"/>
      <c r="AQ553" s="90"/>
      <c r="AR553" s="90"/>
      <c r="AS553" s="90"/>
      <c r="AT553" s="90"/>
      <c r="AU553" s="90"/>
      <c r="AV553" s="90"/>
      <c r="AW553" s="90"/>
      <c r="AX553" s="90"/>
      <c r="AY553" s="90"/>
      <c r="AZ553" s="90"/>
      <c r="BA553" s="90"/>
      <c r="BB553" s="90"/>
      <c r="BC553" s="90"/>
      <c r="BD553" s="90"/>
      <c r="BE553" s="90"/>
    </row>
    <row r="554" spans="3:57" x14ac:dyDescent="0.2"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  <c r="AA554" s="89"/>
      <c r="AB554" s="89"/>
      <c r="AC554" s="90"/>
      <c r="AD554" s="90"/>
      <c r="AE554" s="90"/>
      <c r="AF554" s="90"/>
      <c r="AG554" s="90"/>
      <c r="AH554" s="90"/>
      <c r="AI554" s="90"/>
      <c r="AJ554" s="90"/>
      <c r="AK554" s="90"/>
      <c r="AL554" s="90"/>
      <c r="AM554" s="90"/>
      <c r="AN554" s="90"/>
      <c r="AO554" s="90"/>
      <c r="AP554" s="90"/>
      <c r="AQ554" s="90"/>
      <c r="AR554" s="90"/>
      <c r="AS554" s="90"/>
      <c r="AT554" s="90"/>
      <c r="AU554" s="90"/>
      <c r="AV554" s="90"/>
      <c r="AW554" s="90"/>
      <c r="AX554" s="90"/>
      <c r="AY554" s="90"/>
      <c r="AZ554" s="90"/>
      <c r="BA554" s="90"/>
      <c r="BB554" s="90"/>
      <c r="BC554" s="90"/>
      <c r="BD554" s="90"/>
      <c r="BE554" s="90"/>
    </row>
    <row r="555" spans="3:57" x14ac:dyDescent="0.2"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  <c r="AA555" s="89"/>
      <c r="AB555" s="89"/>
      <c r="AC555" s="90"/>
      <c r="AD555" s="90"/>
      <c r="AE555" s="90"/>
      <c r="AF555" s="90"/>
      <c r="AG555" s="90"/>
      <c r="AH555" s="90"/>
      <c r="AI555" s="90"/>
      <c r="AJ555" s="90"/>
      <c r="AK555" s="90"/>
      <c r="AL555" s="90"/>
      <c r="AM555" s="90"/>
      <c r="AN555" s="90"/>
      <c r="AO555" s="90"/>
      <c r="AP555" s="90"/>
      <c r="AQ555" s="90"/>
      <c r="AR555" s="90"/>
      <c r="AS555" s="90"/>
      <c r="AT555" s="90"/>
      <c r="AU555" s="90"/>
      <c r="AV555" s="90"/>
      <c r="AW555" s="90"/>
      <c r="AX555" s="90"/>
      <c r="AY555" s="90"/>
      <c r="AZ555" s="90"/>
      <c r="BA555" s="90"/>
      <c r="BB555" s="90"/>
      <c r="BC555" s="90"/>
      <c r="BD555" s="90"/>
      <c r="BE555" s="90"/>
    </row>
    <row r="556" spans="3:57" x14ac:dyDescent="0.2"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  <c r="AA556" s="89"/>
      <c r="AB556" s="89"/>
      <c r="AC556" s="90"/>
      <c r="AD556" s="90"/>
      <c r="AE556" s="90"/>
      <c r="AF556" s="90"/>
      <c r="AG556" s="90"/>
      <c r="AH556" s="90"/>
      <c r="AI556" s="90"/>
      <c r="AJ556" s="90"/>
      <c r="AK556" s="90"/>
      <c r="AL556" s="90"/>
      <c r="AM556" s="90"/>
      <c r="AN556" s="90"/>
      <c r="AO556" s="90"/>
      <c r="AP556" s="90"/>
      <c r="AQ556" s="90"/>
      <c r="AR556" s="90"/>
      <c r="AS556" s="90"/>
      <c r="AT556" s="90"/>
      <c r="AU556" s="90"/>
      <c r="AV556" s="90"/>
      <c r="AW556" s="90"/>
      <c r="AX556" s="90"/>
      <c r="AY556" s="90"/>
      <c r="AZ556" s="90"/>
      <c r="BA556" s="90"/>
      <c r="BB556" s="90"/>
      <c r="BC556" s="90"/>
      <c r="BD556" s="90"/>
      <c r="BE556" s="90"/>
    </row>
    <row r="557" spans="3:57" x14ac:dyDescent="0.2"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  <c r="AA557" s="89"/>
      <c r="AB557" s="89"/>
      <c r="AC557" s="90"/>
      <c r="AD557" s="90"/>
      <c r="AE557" s="90"/>
      <c r="AF557" s="90"/>
      <c r="AG557" s="90"/>
      <c r="AH557" s="90"/>
      <c r="AI557" s="90"/>
      <c r="AJ557" s="90"/>
      <c r="AK557" s="90"/>
      <c r="AL557" s="90"/>
      <c r="AM557" s="90"/>
      <c r="AN557" s="90"/>
      <c r="AO557" s="90"/>
      <c r="AP557" s="90"/>
      <c r="AQ557" s="90"/>
      <c r="AR557" s="90"/>
      <c r="AS557" s="90"/>
      <c r="AT557" s="90"/>
      <c r="AU557" s="90"/>
      <c r="AV557" s="90"/>
      <c r="AW557" s="90"/>
      <c r="AX557" s="90"/>
      <c r="AY557" s="90"/>
      <c r="AZ557" s="90"/>
      <c r="BA557" s="90"/>
      <c r="BB557" s="90"/>
      <c r="BC557" s="90"/>
      <c r="BD557" s="90"/>
      <c r="BE557" s="90"/>
    </row>
    <row r="558" spans="3:57" x14ac:dyDescent="0.2"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  <c r="AA558" s="89"/>
      <c r="AB558" s="89"/>
      <c r="AC558" s="90"/>
      <c r="AD558" s="90"/>
      <c r="AE558" s="90"/>
      <c r="AF558" s="90"/>
      <c r="AG558" s="90"/>
      <c r="AH558" s="90"/>
      <c r="AI558" s="90"/>
      <c r="AJ558" s="90"/>
      <c r="AK558" s="90"/>
      <c r="AL558" s="90"/>
      <c r="AM558" s="90"/>
      <c r="AN558" s="90"/>
      <c r="AO558" s="90"/>
      <c r="AP558" s="90"/>
      <c r="AQ558" s="90"/>
      <c r="AR558" s="90"/>
      <c r="AS558" s="90"/>
      <c r="AT558" s="90"/>
      <c r="AU558" s="90"/>
      <c r="AV558" s="90"/>
      <c r="AW558" s="90"/>
      <c r="AX558" s="90"/>
      <c r="AY558" s="90"/>
      <c r="AZ558" s="90"/>
      <c r="BA558" s="90"/>
      <c r="BB558" s="90"/>
      <c r="BC558" s="90"/>
      <c r="BD558" s="90"/>
      <c r="BE558" s="90"/>
    </row>
    <row r="559" spans="3:57" x14ac:dyDescent="0.2"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  <c r="AA559" s="89"/>
      <c r="AB559" s="89"/>
      <c r="AC559" s="90"/>
      <c r="AD559" s="90"/>
      <c r="AE559" s="90"/>
      <c r="AF559" s="90"/>
      <c r="AG559" s="90"/>
      <c r="AH559" s="90"/>
      <c r="AI559" s="90"/>
      <c r="AJ559" s="90"/>
      <c r="AK559" s="90"/>
      <c r="AL559" s="90"/>
      <c r="AM559" s="90"/>
      <c r="AN559" s="90"/>
      <c r="AO559" s="90"/>
      <c r="AP559" s="90"/>
      <c r="AQ559" s="90"/>
      <c r="AR559" s="90"/>
      <c r="AS559" s="90"/>
      <c r="AT559" s="90"/>
      <c r="AU559" s="90"/>
      <c r="AV559" s="90"/>
      <c r="AW559" s="90"/>
      <c r="AX559" s="90"/>
      <c r="AY559" s="90"/>
      <c r="AZ559" s="90"/>
      <c r="BA559" s="90"/>
      <c r="BB559" s="90"/>
      <c r="BC559" s="90"/>
      <c r="BD559" s="90"/>
      <c r="BE559" s="90"/>
    </row>
    <row r="560" spans="3:57" x14ac:dyDescent="0.2"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  <c r="AA560" s="89"/>
      <c r="AB560" s="89"/>
      <c r="AC560" s="90"/>
      <c r="AD560" s="90"/>
      <c r="AE560" s="90"/>
      <c r="AF560" s="90"/>
      <c r="AG560" s="90"/>
      <c r="AH560" s="90"/>
      <c r="AI560" s="90"/>
      <c r="AJ560" s="90"/>
      <c r="AK560" s="90"/>
      <c r="AL560" s="90"/>
      <c r="AM560" s="90"/>
      <c r="AN560" s="90"/>
      <c r="AO560" s="90"/>
      <c r="AP560" s="90"/>
      <c r="AQ560" s="90"/>
      <c r="AR560" s="90"/>
      <c r="AS560" s="90"/>
      <c r="AT560" s="90"/>
      <c r="AU560" s="90"/>
      <c r="AV560" s="90"/>
      <c r="AW560" s="90"/>
      <c r="AX560" s="90"/>
      <c r="AY560" s="90"/>
      <c r="AZ560" s="90"/>
      <c r="BA560" s="90"/>
      <c r="BB560" s="90"/>
      <c r="BC560" s="90"/>
      <c r="BD560" s="90"/>
      <c r="BE560" s="90"/>
    </row>
    <row r="561" spans="3:57" x14ac:dyDescent="0.2"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  <c r="AA561" s="89"/>
      <c r="AB561" s="89"/>
      <c r="AC561" s="90"/>
      <c r="AD561" s="90"/>
      <c r="AE561" s="90"/>
      <c r="AF561" s="90"/>
      <c r="AG561" s="90"/>
      <c r="AH561" s="90"/>
      <c r="AI561" s="90"/>
      <c r="AJ561" s="90"/>
      <c r="AK561" s="90"/>
      <c r="AL561" s="90"/>
      <c r="AM561" s="90"/>
      <c r="AN561" s="90"/>
      <c r="AO561" s="90"/>
      <c r="AP561" s="90"/>
      <c r="AQ561" s="90"/>
      <c r="AR561" s="90"/>
      <c r="AS561" s="90"/>
      <c r="AT561" s="90"/>
      <c r="AU561" s="90"/>
      <c r="AV561" s="90"/>
      <c r="AW561" s="90"/>
      <c r="AX561" s="90"/>
      <c r="AY561" s="90"/>
      <c r="AZ561" s="90"/>
      <c r="BA561" s="90"/>
      <c r="BB561" s="90"/>
      <c r="BC561" s="90"/>
      <c r="BD561" s="90"/>
      <c r="BE561" s="90"/>
    </row>
    <row r="562" spans="3:57" x14ac:dyDescent="0.2"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  <c r="AA562" s="89"/>
      <c r="AB562" s="89"/>
      <c r="AC562" s="90"/>
      <c r="AD562" s="90"/>
      <c r="AE562" s="90"/>
      <c r="AF562" s="90"/>
      <c r="AG562" s="90"/>
      <c r="AH562" s="90"/>
      <c r="AI562" s="90"/>
      <c r="AJ562" s="90"/>
      <c r="AK562" s="90"/>
      <c r="AL562" s="90"/>
      <c r="AM562" s="90"/>
      <c r="AN562" s="90"/>
      <c r="AO562" s="90"/>
      <c r="AP562" s="90"/>
      <c r="AQ562" s="90"/>
      <c r="AR562" s="90"/>
      <c r="AS562" s="90"/>
      <c r="AT562" s="90"/>
      <c r="AU562" s="90"/>
      <c r="AV562" s="90"/>
      <c r="AW562" s="90"/>
      <c r="AX562" s="90"/>
      <c r="AY562" s="90"/>
      <c r="AZ562" s="90"/>
      <c r="BA562" s="90"/>
      <c r="BB562" s="90"/>
      <c r="BC562" s="90"/>
      <c r="BD562" s="90"/>
      <c r="BE562" s="90"/>
    </row>
    <row r="563" spans="3:57" x14ac:dyDescent="0.2"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  <c r="AA563" s="89"/>
      <c r="AB563" s="89"/>
      <c r="AC563" s="90"/>
      <c r="AD563" s="90"/>
      <c r="AE563" s="90"/>
      <c r="AF563" s="90"/>
      <c r="AG563" s="90"/>
      <c r="AH563" s="90"/>
      <c r="AI563" s="90"/>
      <c r="AJ563" s="90"/>
      <c r="AK563" s="90"/>
      <c r="AL563" s="90"/>
      <c r="AM563" s="90"/>
      <c r="AN563" s="90"/>
      <c r="AO563" s="90"/>
      <c r="AP563" s="90"/>
      <c r="AQ563" s="90"/>
      <c r="AR563" s="90"/>
      <c r="AS563" s="90"/>
      <c r="AT563" s="90"/>
      <c r="AU563" s="90"/>
      <c r="AV563" s="90"/>
      <c r="AW563" s="90"/>
      <c r="AX563" s="90"/>
      <c r="AY563" s="90"/>
      <c r="AZ563" s="90"/>
      <c r="BA563" s="90"/>
      <c r="BB563" s="90"/>
      <c r="BC563" s="90"/>
      <c r="BD563" s="90"/>
      <c r="BE563" s="90"/>
    </row>
    <row r="564" spans="3:57" x14ac:dyDescent="0.2"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  <c r="AA564" s="89"/>
      <c r="AB564" s="89"/>
      <c r="AC564" s="90"/>
      <c r="AD564" s="90"/>
      <c r="AE564" s="90"/>
      <c r="AF564" s="90"/>
      <c r="AG564" s="90"/>
      <c r="AH564" s="90"/>
      <c r="AI564" s="90"/>
      <c r="AJ564" s="90"/>
      <c r="AK564" s="90"/>
      <c r="AL564" s="90"/>
      <c r="AM564" s="90"/>
      <c r="AN564" s="90"/>
      <c r="AO564" s="90"/>
      <c r="AP564" s="90"/>
      <c r="AQ564" s="90"/>
      <c r="AR564" s="90"/>
      <c r="AS564" s="90"/>
      <c r="AT564" s="90"/>
      <c r="AU564" s="90"/>
      <c r="AV564" s="90"/>
      <c r="AW564" s="90"/>
      <c r="AX564" s="90"/>
      <c r="AY564" s="90"/>
      <c r="AZ564" s="90"/>
      <c r="BA564" s="90"/>
      <c r="BB564" s="90"/>
      <c r="BC564" s="90"/>
      <c r="BD564" s="90"/>
      <c r="BE564" s="90"/>
    </row>
    <row r="565" spans="3:57" x14ac:dyDescent="0.2"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  <c r="AA565" s="89"/>
      <c r="AB565" s="89"/>
      <c r="AC565" s="90"/>
      <c r="AD565" s="90"/>
      <c r="AE565" s="90"/>
      <c r="AF565" s="90"/>
      <c r="AG565" s="90"/>
      <c r="AH565" s="90"/>
      <c r="AI565" s="90"/>
      <c r="AJ565" s="90"/>
      <c r="AK565" s="90"/>
      <c r="AL565" s="90"/>
      <c r="AM565" s="90"/>
      <c r="AN565" s="90"/>
      <c r="AO565" s="90"/>
      <c r="AP565" s="90"/>
      <c r="AQ565" s="90"/>
      <c r="AR565" s="90"/>
      <c r="AS565" s="90"/>
      <c r="AT565" s="90"/>
      <c r="AU565" s="90"/>
      <c r="AV565" s="90"/>
      <c r="AW565" s="90"/>
      <c r="AX565" s="90"/>
      <c r="AY565" s="90"/>
      <c r="AZ565" s="90"/>
      <c r="BA565" s="90"/>
      <c r="BB565" s="90"/>
      <c r="BC565" s="90"/>
      <c r="BD565" s="90"/>
      <c r="BE565" s="90"/>
    </row>
    <row r="566" spans="3:57" x14ac:dyDescent="0.2"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  <c r="AA566" s="89"/>
      <c r="AB566" s="89"/>
      <c r="AC566" s="90"/>
      <c r="AD566" s="90"/>
      <c r="AE566" s="90"/>
      <c r="AF566" s="90"/>
      <c r="AG566" s="90"/>
      <c r="AH566" s="90"/>
      <c r="AI566" s="90"/>
      <c r="AJ566" s="90"/>
      <c r="AK566" s="90"/>
      <c r="AL566" s="90"/>
      <c r="AM566" s="90"/>
      <c r="AN566" s="90"/>
      <c r="AO566" s="90"/>
      <c r="AP566" s="90"/>
      <c r="AQ566" s="90"/>
      <c r="AR566" s="90"/>
      <c r="AS566" s="90"/>
      <c r="AT566" s="90"/>
      <c r="AU566" s="90"/>
      <c r="AV566" s="90"/>
      <c r="AW566" s="90"/>
      <c r="AX566" s="90"/>
      <c r="AY566" s="90"/>
      <c r="AZ566" s="90"/>
      <c r="BA566" s="90"/>
      <c r="BB566" s="90"/>
      <c r="BC566" s="90"/>
      <c r="BD566" s="90"/>
      <c r="BE566" s="90"/>
    </row>
    <row r="567" spans="3:57" x14ac:dyDescent="0.2"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  <c r="AA567" s="89"/>
      <c r="AB567" s="89"/>
      <c r="AC567" s="90"/>
      <c r="AD567" s="90"/>
      <c r="AE567" s="90"/>
      <c r="AF567" s="90"/>
      <c r="AG567" s="90"/>
      <c r="AH567" s="90"/>
      <c r="AI567" s="90"/>
      <c r="AJ567" s="90"/>
      <c r="AK567" s="90"/>
      <c r="AL567" s="90"/>
      <c r="AM567" s="90"/>
      <c r="AN567" s="90"/>
      <c r="AO567" s="90"/>
      <c r="AP567" s="90"/>
      <c r="AQ567" s="90"/>
      <c r="AR567" s="90"/>
      <c r="AS567" s="90"/>
      <c r="AT567" s="90"/>
      <c r="AU567" s="90"/>
      <c r="AV567" s="90"/>
      <c r="AW567" s="90"/>
      <c r="AX567" s="90"/>
      <c r="AY567" s="90"/>
      <c r="AZ567" s="90"/>
      <c r="BA567" s="90"/>
      <c r="BB567" s="90"/>
      <c r="BC567" s="90"/>
      <c r="BD567" s="90"/>
      <c r="BE567" s="90"/>
    </row>
    <row r="568" spans="3:57" x14ac:dyDescent="0.2"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  <c r="AA568" s="89"/>
      <c r="AB568" s="89"/>
      <c r="AC568" s="90"/>
      <c r="AD568" s="90"/>
      <c r="AE568" s="90"/>
      <c r="AF568" s="90"/>
      <c r="AG568" s="90"/>
      <c r="AH568" s="90"/>
      <c r="AI568" s="90"/>
      <c r="AJ568" s="90"/>
      <c r="AK568" s="90"/>
      <c r="AL568" s="90"/>
      <c r="AM568" s="90"/>
      <c r="AN568" s="90"/>
      <c r="AO568" s="90"/>
      <c r="AP568" s="90"/>
      <c r="AQ568" s="90"/>
      <c r="AR568" s="90"/>
      <c r="AS568" s="90"/>
      <c r="AT568" s="90"/>
      <c r="AU568" s="90"/>
      <c r="AV568" s="90"/>
      <c r="AW568" s="90"/>
      <c r="AX568" s="90"/>
      <c r="AY568" s="90"/>
      <c r="AZ568" s="90"/>
      <c r="BA568" s="90"/>
      <c r="BB568" s="90"/>
      <c r="BC568" s="90"/>
      <c r="BD568" s="90"/>
      <c r="BE568" s="90"/>
    </row>
    <row r="569" spans="3:57" x14ac:dyDescent="0.2"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  <c r="AA569" s="89"/>
      <c r="AB569" s="89"/>
      <c r="AC569" s="90"/>
      <c r="AD569" s="90"/>
      <c r="AE569" s="90"/>
      <c r="AF569" s="90"/>
      <c r="AG569" s="90"/>
      <c r="AH569" s="90"/>
      <c r="AI569" s="90"/>
      <c r="AJ569" s="90"/>
      <c r="AK569" s="90"/>
      <c r="AL569" s="90"/>
      <c r="AM569" s="90"/>
      <c r="AN569" s="90"/>
      <c r="AO569" s="90"/>
      <c r="AP569" s="90"/>
      <c r="AQ569" s="90"/>
      <c r="AR569" s="90"/>
      <c r="AS569" s="90"/>
      <c r="AT569" s="90"/>
      <c r="AU569" s="90"/>
      <c r="AV569" s="90"/>
      <c r="AW569" s="90"/>
      <c r="AX569" s="90"/>
      <c r="AY569" s="90"/>
      <c r="AZ569" s="90"/>
      <c r="BA569" s="90"/>
      <c r="BB569" s="90"/>
      <c r="BC569" s="90"/>
      <c r="BD569" s="90"/>
      <c r="BE569" s="90"/>
    </row>
    <row r="570" spans="3:57" x14ac:dyDescent="0.2"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  <c r="AA570" s="89"/>
      <c r="AB570" s="89"/>
      <c r="AC570" s="90"/>
      <c r="AD570" s="90"/>
      <c r="AE570" s="90"/>
      <c r="AF570" s="90"/>
      <c r="AG570" s="90"/>
      <c r="AH570" s="90"/>
      <c r="AI570" s="90"/>
      <c r="AJ570" s="90"/>
      <c r="AK570" s="90"/>
      <c r="AL570" s="90"/>
      <c r="AM570" s="90"/>
      <c r="AN570" s="90"/>
      <c r="AO570" s="90"/>
      <c r="AP570" s="90"/>
      <c r="AQ570" s="90"/>
      <c r="AR570" s="90"/>
      <c r="AS570" s="90"/>
      <c r="AT570" s="90"/>
      <c r="AU570" s="90"/>
      <c r="AV570" s="90"/>
      <c r="AW570" s="90"/>
      <c r="AX570" s="90"/>
      <c r="AY570" s="90"/>
      <c r="AZ570" s="90"/>
      <c r="BA570" s="90"/>
      <c r="BB570" s="90"/>
      <c r="BC570" s="90"/>
      <c r="BD570" s="90"/>
      <c r="BE570" s="90"/>
    </row>
    <row r="571" spans="3:57" x14ac:dyDescent="0.2"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  <c r="AA571" s="89"/>
      <c r="AB571" s="89"/>
      <c r="AC571" s="90"/>
      <c r="AD571" s="90"/>
      <c r="AE571" s="90"/>
      <c r="AF571" s="90"/>
      <c r="AG571" s="90"/>
      <c r="AH571" s="90"/>
      <c r="AI571" s="90"/>
      <c r="AJ571" s="90"/>
      <c r="AK571" s="90"/>
      <c r="AL571" s="90"/>
      <c r="AM571" s="90"/>
      <c r="AN571" s="90"/>
      <c r="AO571" s="90"/>
      <c r="AP571" s="90"/>
      <c r="AQ571" s="90"/>
      <c r="AR571" s="90"/>
      <c r="AS571" s="90"/>
      <c r="AT571" s="90"/>
      <c r="AU571" s="90"/>
      <c r="AV571" s="90"/>
      <c r="AW571" s="90"/>
      <c r="AX571" s="90"/>
      <c r="AY571" s="90"/>
      <c r="AZ571" s="90"/>
      <c r="BA571" s="90"/>
      <c r="BB571" s="90"/>
      <c r="BC571" s="90"/>
      <c r="BD571" s="90"/>
      <c r="BE571" s="90"/>
    </row>
    <row r="572" spans="3:57" x14ac:dyDescent="0.2"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  <c r="AA572" s="89"/>
      <c r="AB572" s="89"/>
      <c r="AC572" s="90"/>
      <c r="AD572" s="90"/>
      <c r="AE572" s="90"/>
      <c r="AF572" s="90"/>
      <c r="AG572" s="90"/>
      <c r="AH572" s="90"/>
      <c r="AI572" s="90"/>
      <c r="AJ572" s="90"/>
      <c r="AK572" s="90"/>
      <c r="AL572" s="90"/>
      <c r="AM572" s="90"/>
      <c r="AN572" s="90"/>
      <c r="AO572" s="90"/>
      <c r="AP572" s="90"/>
      <c r="AQ572" s="90"/>
      <c r="AR572" s="90"/>
      <c r="AS572" s="90"/>
      <c r="AT572" s="90"/>
      <c r="AU572" s="90"/>
      <c r="AV572" s="90"/>
      <c r="AW572" s="90"/>
      <c r="AX572" s="90"/>
      <c r="AY572" s="90"/>
      <c r="AZ572" s="90"/>
      <c r="BA572" s="90"/>
      <c r="BB572" s="90"/>
      <c r="BC572" s="90"/>
      <c r="BD572" s="90"/>
      <c r="BE572" s="90"/>
    </row>
    <row r="573" spans="3:57" x14ac:dyDescent="0.2"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  <c r="AA573" s="89"/>
      <c r="AB573" s="89"/>
      <c r="AC573" s="90"/>
      <c r="AD573" s="90"/>
      <c r="AE573" s="90"/>
      <c r="AF573" s="90"/>
      <c r="AG573" s="90"/>
      <c r="AH573" s="90"/>
      <c r="AI573" s="90"/>
      <c r="AJ573" s="90"/>
      <c r="AK573" s="90"/>
      <c r="AL573" s="90"/>
      <c r="AM573" s="90"/>
      <c r="AN573" s="90"/>
      <c r="AO573" s="90"/>
      <c r="AP573" s="90"/>
      <c r="AQ573" s="90"/>
      <c r="AR573" s="90"/>
      <c r="AS573" s="90"/>
      <c r="AT573" s="90"/>
      <c r="AU573" s="90"/>
      <c r="AV573" s="90"/>
      <c r="AW573" s="90"/>
      <c r="AX573" s="90"/>
      <c r="AY573" s="90"/>
      <c r="AZ573" s="90"/>
      <c r="BA573" s="90"/>
      <c r="BB573" s="90"/>
      <c r="BC573" s="90"/>
      <c r="BD573" s="90"/>
      <c r="BE573" s="90"/>
    </row>
    <row r="574" spans="3:57" x14ac:dyDescent="0.2"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  <c r="AA574" s="89"/>
      <c r="AB574" s="89"/>
      <c r="AC574" s="90"/>
      <c r="AD574" s="90"/>
      <c r="AE574" s="90"/>
      <c r="AF574" s="90"/>
      <c r="AG574" s="90"/>
      <c r="AH574" s="90"/>
      <c r="AI574" s="90"/>
      <c r="AJ574" s="90"/>
      <c r="AK574" s="90"/>
      <c r="AL574" s="90"/>
      <c r="AM574" s="90"/>
      <c r="AN574" s="90"/>
      <c r="AO574" s="90"/>
      <c r="AP574" s="90"/>
      <c r="AQ574" s="90"/>
      <c r="AR574" s="90"/>
      <c r="AS574" s="90"/>
      <c r="AT574" s="90"/>
      <c r="AU574" s="90"/>
      <c r="AV574" s="90"/>
      <c r="AW574" s="90"/>
      <c r="AX574" s="90"/>
      <c r="AY574" s="90"/>
      <c r="AZ574" s="90"/>
      <c r="BA574" s="90"/>
      <c r="BB574" s="90"/>
      <c r="BC574" s="90"/>
      <c r="BD574" s="90"/>
      <c r="BE574" s="90"/>
    </row>
    <row r="575" spans="3:57" x14ac:dyDescent="0.2"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  <c r="AA575" s="89"/>
      <c r="AB575" s="89"/>
      <c r="AC575" s="90"/>
      <c r="AD575" s="90"/>
      <c r="AE575" s="90"/>
      <c r="AF575" s="90"/>
      <c r="AG575" s="90"/>
      <c r="AH575" s="90"/>
      <c r="AI575" s="90"/>
      <c r="AJ575" s="90"/>
      <c r="AK575" s="90"/>
      <c r="AL575" s="90"/>
      <c r="AM575" s="90"/>
      <c r="AN575" s="90"/>
      <c r="AO575" s="90"/>
      <c r="AP575" s="90"/>
      <c r="AQ575" s="90"/>
      <c r="AR575" s="90"/>
      <c r="AS575" s="90"/>
      <c r="AT575" s="90"/>
      <c r="AU575" s="90"/>
      <c r="AV575" s="90"/>
      <c r="AW575" s="90"/>
      <c r="AX575" s="90"/>
      <c r="AY575" s="90"/>
      <c r="AZ575" s="90"/>
      <c r="BA575" s="90"/>
      <c r="BB575" s="90"/>
      <c r="BC575" s="90"/>
      <c r="BD575" s="90"/>
      <c r="BE575" s="90"/>
    </row>
    <row r="576" spans="3:57" x14ac:dyDescent="0.2"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  <c r="AA576" s="89"/>
      <c r="AB576" s="89"/>
      <c r="AC576" s="90"/>
      <c r="AD576" s="90"/>
      <c r="AE576" s="90"/>
      <c r="AF576" s="90"/>
      <c r="AG576" s="90"/>
      <c r="AH576" s="90"/>
      <c r="AI576" s="90"/>
      <c r="AJ576" s="90"/>
      <c r="AK576" s="90"/>
      <c r="AL576" s="90"/>
      <c r="AM576" s="90"/>
      <c r="AN576" s="90"/>
      <c r="AO576" s="90"/>
      <c r="AP576" s="90"/>
      <c r="AQ576" s="90"/>
      <c r="AR576" s="90"/>
      <c r="AS576" s="90"/>
      <c r="AT576" s="90"/>
      <c r="AU576" s="90"/>
      <c r="AV576" s="90"/>
      <c r="AW576" s="90"/>
      <c r="AX576" s="90"/>
      <c r="AY576" s="90"/>
      <c r="AZ576" s="90"/>
      <c r="BA576" s="90"/>
      <c r="BB576" s="90"/>
      <c r="BC576" s="90"/>
      <c r="BD576" s="90"/>
      <c r="BE576" s="90"/>
    </row>
    <row r="577" spans="3:57" x14ac:dyDescent="0.2"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  <c r="AA577" s="89"/>
      <c r="AB577" s="89"/>
      <c r="AC577" s="90"/>
      <c r="AD577" s="90"/>
      <c r="AE577" s="90"/>
      <c r="AF577" s="90"/>
      <c r="AG577" s="90"/>
      <c r="AH577" s="90"/>
      <c r="AI577" s="90"/>
      <c r="AJ577" s="90"/>
      <c r="AK577" s="90"/>
      <c r="AL577" s="90"/>
      <c r="AM577" s="90"/>
      <c r="AN577" s="90"/>
      <c r="AO577" s="90"/>
      <c r="AP577" s="90"/>
      <c r="AQ577" s="90"/>
      <c r="AR577" s="90"/>
      <c r="AS577" s="90"/>
      <c r="AT577" s="90"/>
      <c r="AU577" s="90"/>
      <c r="AV577" s="90"/>
      <c r="AW577" s="90"/>
      <c r="AX577" s="90"/>
      <c r="AY577" s="90"/>
      <c r="AZ577" s="90"/>
      <c r="BA577" s="90"/>
      <c r="BB577" s="90"/>
      <c r="BC577" s="90"/>
      <c r="BD577" s="90"/>
      <c r="BE577" s="90"/>
    </row>
    <row r="578" spans="3:57" x14ac:dyDescent="0.2"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  <c r="AA578" s="89"/>
      <c r="AB578" s="89"/>
      <c r="AC578" s="90"/>
      <c r="AD578" s="90"/>
      <c r="AE578" s="90"/>
      <c r="AF578" s="90"/>
      <c r="AG578" s="90"/>
      <c r="AH578" s="90"/>
      <c r="AI578" s="90"/>
      <c r="AJ578" s="90"/>
      <c r="AK578" s="90"/>
      <c r="AL578" s="90"/>
      <c r="AM578" s="90"/>
      <c r="AN578" s="90"/>
      <c r="AO578" s="90"/>
      <c r="AP578" s="90"/>
      <c r="AQ578" s="90"/>
      <c r="AR578" s="90"/>
      <c r="AS578" s="90"/>
      <c r="AT578" s="90"/>
      <c r="AU578" s="90"/>
      <c r="AV578" s="90"/>
      <c r="AW578" s="90"/>
      <c r="AX578" s="90"/>
      <c r="AY578" s="90"/>
      <c r="AZ578" s="90"/>
      <c r="BA578" s="90"/>
      <c r="BB578" s="90"/>
      <c r="BC578" s="90"/>
      <c r="BD578" s="90"/>
      <c r="BE578" s="90"/>
    </row>
    <row r="579" spans="3:57" x14ac:dyDescent="0.2"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  <c r="AA579" s="89"/>
      <c r="AB579" s="89"/>
      <c r="AC579" s="90"/>
      <c r="AD579" s="90"/>
      <c r="AE579" s="90"/>
      <c r="AF579" s="90"/>
      <c r="AG579" s="90"/>
      <c r="AH579" s="90"/>
      <c r="AI579" s="90"/>
      <c r="AJ579" s="90"/>
      <c r="AK579" s="90"/>
      <c r="AL579" s="90"/>
      <c r="AM579" s="90"/>
      <c r="AN579" s="90"/>
      <c r="AO579" s="90"/>
      <c r="AP579" s="90"/>
      <c r="AQ579" s="90"/>
      <c r="AR579" s="90"/>
      <c r="AS579" s="90"/>
      <c r="AT579" s="90"/>
      <c r="AU579" s="90"/>
      <c r="AV579" s="90"/>
      <c r="AW579" s="90"/>
      <c r="AX579" s="90"/>
      <c r="AY579" s="90"/>
      <c r="AZ579" s="90"/>
      <c r="BA579" s="90"/>
      <c r="BB579" s="90"/>
      <c r="BC579" s="90"/>
      <c r="BD579" s="90"/>
      <c r="BE579" s="90"/>
    </row>
    <row r="580" spans="3:57" x14ac:dyDescent="0.2"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  <c r="AA580" s="89"/>
      <c r="AB580" s="89"/>
      <c r="AC580" s="90"/>
      <c r="AD580" s="90"/>
      <c r="AE580" s="90"/>
      <c r="AF580" s="90"/>
      <c r="AG580" s="90"/>
      <c r="AH580" s="90"/>
      <c r="AI580" s="90"/>
      <c r="AJ580" s="90"/>
      <c r="AK580" s="90"/>
      <c r="AL580" s="90"/>
      <c r="AM580" s="90"/>
      <c r="AN580" s="90"/>
      <c r="AO580" s="90"/>
      <c r="AP580" s="90"/>
      <c r="AQ580" s="90"/>
      <c r="AR580" s="90"/>
      <c r="AS580" s="90"/>
      <c r="AT580" s="90"/>
      <c r="AU580" s="90"/>
      <c r="AV580" s="90"/>
      <c r="AW580" s="90"/>
      <c r="AX580" s="90"/>
      <c r="AY580" s="90"/>
      <c r="AZ580" s="90"/>
      <c r="BA580" s="90"/>
      <c r="BB580" s="90"/>
      <c r="BC580" s="90"/>
      <c r="BD580" s="90"/>
      <c r="BE580" s="90"/>
    </row>
    <row r="581" spans="3:57" x14ac:dyDescent="0.2"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  <c r="AA581" s="89"/>
      <c r="AB581" s="89"/>
      <c r="AC581" s="90"/>
      <c r="AD581" s="90"/>
      <c r="AE581" s="90"/>
      <c r="AF581" s="90"/>
      <c r="AG581" s="90"/>
      <c r="AH581" s="90"/>
      <c r="AI581" s="90"/>
      <c r="AJ581" s="90"/>
      <c r="AK581" s="90"/>
      <c r="AL581" s="90"/>
      <c r="AM581" s="90"/>
      <c r="AN581" s="90"/>
      <c r="AO581" s="90"/>
      <c r="AP581" s="90"/>
      <c r="AQ581" s="90"/>
      <c r="AR581" s="90"/>
      <c r="AS581" s="90"/>
      <c r="AT581" s="90"/>
      <c r="AU581" s="90"/>
      <c r="AV581" s="90"/>
      <c r="AW581" s="90"/>
      <c r="AX581" s="90"/>
      <c r="AY581" s="90"/>
      <c r="AZ581" s="90"/>
      <c r="BA581" s="90"/>
      <c r="BB581" s="90"/>
      <c r="BC581" s="90"/>
      <c r="BD581" s="90"/>
      <c r="BE581" s="90"/>
    </row>
    <row r="582" spans="3:57" x14ac:dyDescent="0.2"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  <c r="AA582" s="89"/>
      <c r="AB582" s="89"/>
      <c r="AC582" s="90"/>
      <c r="AD582" s="90"/>
      <c r="AE582" s="90"/>
      <c r="AF582" s="90"/>
      <c r="AG582" s="90"/>
      <c r="AH582" s="90"/>
      <c r="AI582" s="90"/>
      <c r="AJ582" s="90"/>
      <c r="AK582" s="90"/>
      <c r="AL582" s="90"/>
      <c r="AM582" s="90"/>
      <c r="AN582" s="90"/>
      <c r="AO582" s="90"/>
      <c r="AP582" s="90"/>
      <c r="AQ582" s="90"/>
      <c r="AR582" s="90"/>
      <c r="AS582" s="90"/>
      <c r="AT582" s="90"/>
      <c r="AU582" s="90"/>
      <c r="AV582" s="90"/>
      <c r="AW582" s="90"/>
      <c r="AX582" s="90"/>
      <c r="AY582" s="90"/>
      <c r="AZ582" s="90"/>
      <c r="BA582" s="90"/>
      <c r="BB582" s="90"/>
      <c r="BC582" s="90"/>
      <c r="BD582" s="90"/>
      <c r="BE582" s="90"/>
    </row>
    <row r="583" spans="3:57" x14ac:dyDescent="0.2"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  <c r="AA583" s="89"/>
      <c r="AB583" s="89"/>
      <c r="AC583" s="90"/>
      <c r="AD583" s="90"/>
      <c r="AE583" s="90"/>
      <c r="AF583" s="90"/>
      <c r="AG583" s="90"/>
      <c r="AH583" s="90"/>
      <c r="AI583" s="90"/>
      <c r="AJ583" s="90"/>
      <c r="AK583" s="90"/>
      <c r="AL583" s="90"/>
      <c r="AM583" s="90"/>
      <c r="AN583" s="90"/>
      <c r="AO583" s="90"/>
      <c r="AP583" s="90"/>
      <c r="AQ583" s="90"/>
      <c r="AR583" s="90"/>
      <c r="AS583" s="90"/>
      <c r="AT583" s="90"/>
      <c r="AU583" s="90"/>
      <c r="AV583" s="90"/>
      <c r="AW583" s="90"/>
      <c r="AX583" s="90"/>
      <c r="AY583" s="90"/>
      <c r="AZ583" s="90"/>
      <c r="BA583" s="90"/>
      <c r="BB583" s="90"/>
      <c r="BC583" s="90"/>
      <c r="BD583" s="90"/>
      <c r="BE583" s="90"/>
    </row>
    <row r="584" spans="3:57" x14ac:dyDescent="0.2"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  <c r="AA584" s="89"/>
      <c r="AB584" s="89"/>
      <c r="AC584" s="90"/>
      <c r="AD584" s="90"/>
      <c r="AE584" s="90"/>
      <c r="AF584" s="90"/>
      <c r="AG584" s="90"/>
      <c r="AH584" s="90"/>
      <c r="AI584" s="90"/>
      <c r="AJ584" s="90"/>
      <c r="AK584" s="90"/>
      <c r="AL584" s="90"/>
      <c r="AM584" s="90"/>
      <c r="AN584" s="90"/>
      <c r="AO584" s="90"/>
      <c r="AP584" s="90"/>
      <c r="AQ584" s="90"/>
      <c r="AR584" s="90"/>
      <c r="AS584" s="90"/>
      <c r="AT584" s="90"/>
      <c r="AU584" s="90"/>
      <c r="AV584" s="90"/>
      <c r="AW584" s="90"/>
      <c r="AX584" s="90"/>
      <c r="AY584" s="90"/>
      <c r="AZ584" s="90"/>
      <c r="BA584" s="90"/>
      <c r="BB584" s="90"/>
      <c r="BC584" s="90"/>
      <c r="BD584" s="90"/>
      <c r="BE584" s="90"/>
    </row>
    <row r="585" spans="3:57" x14ac:dyDescent="0.2"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  <c r="AA585" s="89"/>
      <c r="AB585" s="89"/>
      <c r="AC585" s="90"/>
      <c r="AD585" s="90"/>
      <c r="AE585" s="90"/>
      <c r="AF585" s="90"/>
      <c r="AG585" s="90"/>
      <c r="AH585" s="90"/>
      <c r="AI585" s="90"/>
      <c r="AJ585" s="90"/>
      <c r="AK585" s="90"/>
      <c r="AL585" s="90"/>
      <c r="AM585" s="90"/>
      <c r="AN585" s="90"/>
      <c r="AO585" s="90"/>
      <c r="AP585" s="90"/>
      <c r="AQ585" s="90"/>
      <c r="AR585" s="90"/>
      <c r="AS585" s="90"/>
      <c r="AT585" s="90"/>
      <c r="AU585" s="90"/>
      <c r="AV585" s="90"/>
      <c r="AW585" s="90"/>
      <c r="AX585" s="90"/>
      <c r="AY585" s="90"/>
      <c r="AZ585" s="90"/>
      <c r="BA585" s="90"/>
      <c r="BB585" s="90"/>
      <c r="BC585" s="90"/>
      <c r="BD585" s="90"/>
      <c r="BE585" s="90"/>
    </row>
    <row r="586" spans="3:57" x14ac:dyDescent="0.2"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  <c r="AA586" s="89"/>
      <c r="AB586" s="89"/>
      <c r="AC586" s="90"/>
      <c r="AD586" s="90"/>
      <c r="AE586" s="90"/>
      <c r="AF586" s="90"/>
      <c r="AG586" s="90"/>
      <c r="AH586" s="90"/>
      <c r="AI586" s="90"/>
      <c r="AJ586" s="90"/>
      <c r="AK586" s="90"/>
      <c r="AL586" s="90"/>
      <c r="AM586" s="90"/>
      <c r="AN586" s="90"/>
      <c r="AO586" s="90"/>
      <c r="AP586" s="90"/>
      <c r="AQ586" s="90"/>
      <c r="AR586" s="90"/>
      <c r="AS586" s="90"/>
      <c r="AT586" s="90"/>
      <c r="AU586" s="90"/>
      <c r="AV586" s="90"/>
      <c r="AW586" s="90"/>
      <c r="AX586" s="90"/>
      <c r="AY586" s="90"/>
      <c r="AZ586" s="90"/>
      <c r="BA586" s="90"/>
      <c r="BB586" s="90"/>
      <c r="BC586" s="90"/>
      <c r="BD586" s="90"/>
      <c r="BE586" s="90"/>
    </row>
    <row r="587" spans="3:57" x14ac:dyDescent="0.2"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  <c r="AA587" s="89"/>
      <c r="AB587" s="89"/>
      <c r="AC587" s="90"/>
      <c r="AD587" s="90"/>
      <c r="AE587" s="90"/>
      <c r="AF587" s="90"/>
      <c r="AG587" s="90"/>
      <c r="AH587" s="90"/>
      <c r="AI587" s="90"/>
      <c r="AJ587" s="90"/>
      <c r="AK587" s="90"/>
      <c r="AL587" s="90"/>
      <c r="AM587" s="90"/>
      <c r="AN587" s="90"/>
      <c r="AO587" s="90"/>
      <c r="AP587" s="90"/>
      <c r="AQ587" s="90"/>
      <c r="AR587" s="90"/>
      <c r="AS587" s="90"/>
      <c r="AT587" s="90"/>
      <c r="AU587" s="90"/>
      <c r="AV587" s="90"/>
      <c r="AW587" s="90"/>
      <c r="AX587" s="90"/>
      <c r="AY587" s="90"/>
      <c r="AZ587" s="90"/>
      <c r="BA587" s="90"/>
      <c r="BB587" s="90"/>
      <c r="BC587" s="90"/>
      <c r="BD587" s="90"/>
      <c r="BE587" s="90"/>
    </row>
    <row r="588" spans="3:57" x14ac:dyDescent="0.2"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  <c r="AA588" s="89"/>
      <c r="AB588" s="89"/>
      <c r="AC588" s="90"/>
      <c r="AD588" s="90"/>
      <c r="AE588" s="90"/>
      <c r="AF588" s="90"/>
      <c r="AG588" s="90"/>
      <c r="AH588" s="90"/>
      <c r="AI588" s="90"/>
      <c r="AJ588" s="90"/>
      <c r="AK588" s="90"/>
      <c r="AL588" s="90"/>
      <c r="AM588" s="90"/>
      <c r="AN588" s="90"/>
      <c r="AO588" s="90"/>
      <c r="AP588" s="90"/>
      <c r="AQ588" s="90"/>
      <c r="AR588" s="90"/>
      <c r="AS588" s="90"/>
      <c r="AT588" s="90"/>
      <c r="AU588" s="90"/>
      <c r="AV588" s="90"/>
      <c r="AW588" s="90"/>
      <c r="AX588" s="90"/>
      <c r="AY588" s="90"/>
      <c r="AZ588" s="90"/>
      <c r="BA588" s="90"/>
      <c r="BB588" s="90"/>
      <c r="BC588" s="90"/>
      <c r="BD588" s="90"/>
      <c r="BE588" s="90"/>
    </row>
    <row r="589" spans="3:57" x14ac:dyDescent="0.2"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  <c r="AA589" s="89"/>
      <c r="AB589" s="89"/>
      <c r="AC589" s="90"/>
      <c r="AD589" s="90"/>
      <c r="AE589" s="90"/>
      <c r="AF589" s="90"/>
      <c r="AG589" s="90"/>
      <c r="AH589" s="90"/>
      <c r="AI589" s="90"/>
      <c r="AJ589" s="90"/>
      <c r="AK589" s="90"/>
      <c r="AL589" s="90"/>
      <c r="AM589" s="90"/>
      <c r="AN589" s="90"/>
      <c r="AO589" s="90"/>
      <c r="AP589" s="90"/>
      <c r="AQ589" s="90"/>
      <c r="AR589" s="90"/>
      <c r="AS589" s="90"/>
      <c r="AT589" s="90"/>
      <c r="AU589" s="90"/>
      <c r="AV589" s="90"/>
      <c r="AW589" s="90"/>
      <c r="AX589" s="90"/>
      <c r="AY589" s="90"/>
      <c r="AZ589" s="90"/>
      <c r="BA589" s="90"/>
      <c r="BB589" s="90"/>
      <c r="BC589" s="90"/>
      <c r="BD589" s="90"/>
      <c r="BE589" s="90"/>
    </row>
    <row r="590" spans="3:57" x14ac:dyDescent="0.2"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  <c r="AA590" s="89"/>
      <c r="AB590" s="89"/>
      <c r="AC590" s="90"/>
      <c r="AD590" s="90"/>
      <c r="AE590" s="90"/>
      <c r="AF590" s="90"/>
      <c r="AG590" s="90"/>
      <c r="AH590" s="90"/>
      <c r="AI590" s="90"/>
      <c r="AJ590" s="90"/>
      <c r="AK590" s="90"/>
      <c r="AL590" s="90"/>
      <c r="AM590" s="90"/>
      <c r="AN590" s="90"/>
      <c r="AO590" s="90"/>
      <c r="AP590" s="90"/>
      <c r="AQ590" s="90"/>
      <c r="AR590" s="90"/>
      <c r="AS590" s="90"/>
      <c r="AT590" s="90"/>
      <c r="AU590" s="90"/>
      <c r="AV590" s="90"/>
      <c r="AW590" s="90"/>
      <c r="AX590" s="90"/>
      <c r="AY590" s="90"/>
      <c r="AZ590" s="90"/>
      <c r="BA590" s="90"/>
      <c r="BB590" s="90"/>
      <c r="BC590" s="90"/>
      <c r="BD590" s="90"/>
      <c r="BE590" s="90"/>
    </row>
    <row r="591" spans="3:57" x14ac:dyDescent="0.2"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  <c r="AA591" s="89"/>
      <c r="AB591" s="89"/>
      <c r="AC591" s="90"/>
      <c r="AD591" s="90"/>
      <c r="AE591" s="90"/>
      <c r="AF591" s="90"/>
      <c r="AG591" s="90"/>
      <c r="AH591" s="90"/>
      <c r="AI591" s="90"/>
      <c r="AJ591" s="90"/>
      <c r="AK591" s="90"/>
      <c r="AL591" s="90"/>
      <c r="AM591" s="90"/>
      <c r="AN591" s="90"/>
      <c r="AO591" s="90"/>
      <c r="AP591" s="90"/>
      <c r="AQ591" s="90"/>
      <c r="AR591" s="90"/>
      <c r="AS591" s="90"/>
      <c r="AT591" s="90"/>
      <c r="AU591" s="90"/>
      <c r="AV591" s="90"/>
      <c r="AW591" s="90"/>
      <c r="AX591" s="90"/>
      <c r="AY591" s="90"/>
      <c r="AZ591" s="90"/>
      <c r="BA591" s="90"/>
      <c r="BB591" s="90"/>
      <c r="BC591" s="90"/>
      <c r="BD591" s="90"/>
      <c r="BE591" s="90"/>
    </row>
    <row r="592" spans="3:57" x14ac:dyDescent="0.2"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  <c r="AA592" s="89"/>
      <c r="AB592" s="89"/>
      <c r="AC592" s="90"/>
      <c r="AD592" s="90"/>
      <c r="AE592" s="90"/>
      <c r="AF592" s="90"/>
      <c r="AG592" s="90"/>
      <c r="AH592" s="90"/>
      <c r="AI592" s="90"/>
      <c r="AJ592" s="90"/>
      <c r="AK592" s="90"/>
      <c r="AL592" s="90"/>
      <c r="AM592" s="90"/>
      <c r="AN592" s="90"/>
      <c r="AO592" s="90"/>
      <c r="AP592" s="90"/>
      <c r="AQ592" s="90"/>
      <c r="AR592" s="90"/>
      <c r="AS592" s="90"/>
      <c r="AT592" s="90"/>
      <c r="AU592" s="90"/>
      <c r="AV592" s="90"/>
      <c r="AW592" s="90"/>
      <c r="AX592" s="90"/>
      <c r="AY592" s="90"/>
      <c r="AZ592" s="90"/>
      <c r="BA592" s="90"/>
      <c r="BB592" s="90"/>
      <c r="BC592" s="90"/>
      <c r="BD592" s="90"/>
      <c r="BE592" s="90"/>
    </row>
    <row r="593" spans="3:57" x14ac:dyDescent="0.2"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  <c r="AA593" s="89"/>
      <c r="AB593" s="89"/>
      <c r="AC593" s="90"/>
      <c r="AD593" s="90"/>
      <c r="AE593" s="90"/>
      <c r="AF593" s="90"/>
      <c r="AG593" s="90"/>
      <c r="AH593" s="90"/>
      <c r="AI593" s="90"/>
      <c r="AJ593" s="90"/>
      <c r="AK593" s="90"/>
      <c r="AL593" s="90"/>
      <c r="AM593" s="90"/>
      <c r="AN593" s="90"/>
      <c r="AO593" s="90"/>
      <c r="AP593" s="90"/>
      <c r="AQ593" s="90"/>
      <c r="AR593" s="90"/>
      <c r="AS593" s="90"/>
      <c r="AT593" s="90"/>
      <c r="AU593" s="90"/>
      <c r="AV593" s="90"/>
      <c r="AW593" s="90"/>
      <c r="AX593" s="90"/>
      <c r="AY593" s="90"/>
      <c r="AZ593" s="90"/>
      <c r="BA593" s="90"/>
      <c r="BB593" s="90"/>
      <c r="BC593" s="90"/>
      <c r="BD593" s="90"/>
      <c r="BE593" s="90"/>
    </row>
    <row r="594" spans="3:57" x14ac:dyDescent="0.2"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  <c r="AA594" s="89"/>
      <c r="AB594" s="89"/>
      <c r="AC594" s="90"/>
      <c r="AD594" s="90"/>
      <c r="AE594" s="90"/>
      <c r="AF594" s="90"/>
      <c r="AG594" s="90"/>
      <c r="AH594" s="90"/>
      <c r="AI594" s="90"/>
      <c r="AJ594" s="90"/>
      <c r="AK594" s="90"/>
      <c r="AL594" s="90"/>
      <c r="AM594" s="90"/>
      <c r="AN594" s="90"/>
      <c r="AO594" s="90"/>
      <c r="AP594" s="90"/>
      <c r="AQ594" s="90"/>
      <c r="AR594" s="90"/>
      <c r="AS594" s="90"/>
      <c r="AT594" s="90"/>
      <c r="AU594" s="90"/>
      <c r="AV594" s="90"/>
      <c r="AW594" s="90"/>
      <c r="AX594" s="90"/>
      <c r="AY594" s="90"/>
      <c r="AZ594" s="90"/>
      <c r="BA594" s="90"/>
      <c r="BB594" s="90"/>
      <c r="BC594" s="90"/>
      <c r="BD594" s="90"/>
      <c r="BE594" s="90"/>
    </row>
    <row r="595" spans="3:57" x14ac:dyDescent="0.2"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  <c r="AA595" s="89"/>
      <c r="AB595" s="89"/>
      <c r="AC595" s="90"/>
      <c r="AD595" s="90"/>
      <c r="AE595" s="90"/>
      <c r="AF595" s="90"/>
      <c r="AG595" s="90"/>
      <c r="AH595" s="90"/>
      <c r="AI595" s="90"/>
      <c r="AJ595" s="90"/>
      <c r="AK595" s="90"/>
      <c r="AL595" s="90"/>
      <c r="AM595" s="90"/>
      <c r="AN595" s="90"/>
      <c r="AO595" s="90"/>
      <c r="AP595" s="90"/>
      <c r="AQ595" s="90"/>
      <c r="AR595" s="90"/>
      <c r="AS595" s="90"/>
      <c r="AT595" s="90"/>
      <c r="AU595" s="90"/>
      <c r="AV595" s="90"/>
      <c r="AW595" s="90"/>
      <c r="AX595" s="90"/>
      <c r="AY595" s="90"/>
      <c r="AZ595" s="90"/>
      <c r="BA595" s="90"/>
      <c r="BB595" s="90"/>
      <c r="BC595" s="90"/>
      <c r="BD595" s="90"/>
      <c r="BE595" s="90"/>
    </row>
    <row r="596" spans="3:57" x14ac:dyDescent="0.2"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  <c r="AA596" s="89"/>
      <c r="AB596" s="89"/>
      <c r="AC596" s="90"/>
      <c r="AD596" s="90"/>
      <c r="AE596" s="90"/>
      <c r="AF596" s="90"/>
      <c r="AG596" s="90"/>
      <c r="AH596" s="90"/>
      <c r="AI596" s="90"/>
      <c r="AJ596" s="90"/>
      <c r="AK596" s="90"/>
      <c r="AL596" s="90"/>
      <c r="AM596" s="90"/>
      <c r="AN596" s="90"/>
      <c r="AO596" s="90"/>
      <c r="AP596" s="90"/>
      <c r="AQ596" s="90"/>
      <c r="AR596" s="90"/>
      <c r="AS596" s="90"/>
      <c r="AT596" s="90"/>
      <c r="AU596" s="90"/>
      <c r="AV596" s="90"/>
      <c r="AW596" s="90"/>
      <c r="AX596" s="90"/>
      <c r="AY596" s="90"/>
      <c r="AZ596" s="90"/>
      <c r="BA596" s="90"/>
      <c r="BB596" s="90"/>
      <c r="BC596" s="90"/>
      <c r="BD596" s="90"/>
      <c r="BE596" s="90"/>
    </row>
    <row r="597" spans="3:57" x14ac:dyDescent="0.2"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  <c r="AA597" s="89"/>
      <c r="AB597" s="89"/>
      <c r="AC597" s="90"/>
      <c r="AD597" s="90"/>
      <c r="AE597" s="90"/>
      <c r="AF597" s="90"/>
      <c r="AG597" s="90"/>
      <c r="AH597" s="90"/>
      <c r="AI597" s="90"/>
      <c r="AJ597" s="90"/>
      <c r="AK597" s="90"/>
      <c r="AL597" s="90"/>
      <c r="AM597" s="90"/>
      <c r="AN597" s="90"/>
      <c r="AO597" s="90"/>
      <c r="AP597" s="90"/>
      <c r="AQ597" s="90"/>
      <c r="AR597" s="90"/>
      <c r="AS597" s="90"/>
      <c r="AT597" s="90"/>
      <c r="AU597" s="90"/>
      <c r="AV597" s="90"/>
      <c r="AW597" s="90"/>
      <c r="AX597" s="90"/>
      <c r="AY597" s="90"/>
      <c r="AZ597" s="90"/>
      <c r="BA597" s="90"/>
      <c r="BB597" s="90"/>
      <c r="BC597" s="90"/>
      <c r="BD597" s="90"/>
      <c r="BE597" s="90"/>
    </row>
    <row r="598" spans="3:57" x14ac:dyDescent="0.2"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  <c r="AA598" s="89"/>
      <c r="AB598" s="89"/>
      <c r="AC598" s="90"/>
      <c r="AD598" s="90"/>
      <c r="AE598" s="90"/>
      <c r="AF598" s="90"/>
      <c r="AG598" s="90"/>
      <c r="AH598" s="90"/>
      <c r="AI598" s="90"/>
      <c r="AJ598" s="90"/>
      <c r="AK598" s="90"/>
      <c r="AL598" s="90"/>
      <c r="AM598" s="90"/>
      <c r="AN598" s="90"/>
      <c r="AO598" s="90"/>
      <c r="AP598" s="90"/>
      <c r="AQ598" s="90"/>
      <c r="AR598" s="90"/>
      <c r="AS598" s="90"/>
      <c r="AT598" s="90"/>
      <c r="AU598" s="90"/>
      <c r="AV598" s="90"/>
      <c r="AW598" s="90"/>
      <c r="AX598" s="90"/>
      <c r="AY598" s="90"/>
      <c r="AZ598" s="90"/>
      <c r="BA598" s="90"/>
      <c r="BB598" s="90"/>
      <c r="BC598" s="90"/>
      <c r="BD598" s="90"/>
      <c r="BE598" s="90"/>
    </row>
    <row r="599" spans="3:57" x14ac:dyDescent="0.2"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  <c r="AA599" s="89"/>
      <c r="AB599" s="89"/>
      <c r="AC599" s="90"/>
      <c r="AD599" s="90"/>
      <c r="AE599" s="90"/>
      <c r="AF599" s="90"/>
      <c r="AG599" s="90"/>
      <c r="AH599" s="90"/>
      <c r="AI599" s="90"/>
      <c r="AJ599" s="90"/>
      <c r="AK599" s="90"/>
      <c r="AL599" s="90"/>
      <c r="AM599" s="90"/>
      <c r="AN599" s="90"/>
      <c r="AO599" s="90"/>
      <c r="AP599" s="90"/>
      <c r="AQ599" s="90"/>
      <c r="AR599" s="90"/>
      <c r="AS599" s="90"/>
      <c r="AT599" s="90"/>
      <c r="AU599" s="90"/>
      <c r="AV599" s="90"/>
      <c r="AW599" s="90"/>
      <c r="AX599" s="90"/>
      <c r="AY599" s="90"/>
      <c r="AZ599" s="90"/>
      <c r="BA599" s="90"/>
      <c r="BB599" s="90"/>
      <c r="BC599" s="90"/>
      <c r="BD599" s="90"/>
      <c r="BE599" s="90"/>
    </row>
    <row r="600" spans="3:57" x14ac:dyDescent="0.2"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  <c r="AA600" s="89"/>
      <c r="AB600" s="89"/>
      <c r="AC600" s="90"/>
      <c r="AD600" s="90"/>
      <c r="AE600" s="90"/>
      <c r="AF600" s="90"/>
      <c r="AG600" s="90"/>
      <c r="AH600" s="90"/>
      <c r="AI600" s="90"/>
      <c r="AJ600" s="90"/>
      <c r="AK600" s="90"/>
      <c r="AL600" s="90"/>
      <c r="AM600" s="90"/>
      <c r="AN600" s="90"/>
      <c r="AO600" s="90"/>
      <c r="AP600" s="90"/>
      <c r="AQ600" s="90"/>
      <c r="AR600" s="90"/>
      <c r="AS600" s="90"/>
      <c r="AT600" s="90"/>
      <c r="AU600" s="90"/>
      <c r="AV600" s="90"/>
      <c r="AW600" s="90"/>
      <c r="AX600" s="90"/>
      <c r="AY600" s="90"/>
      <c r="AZ600" s="90"/>
      <c r="BA600" s="90"/>
      <c r="BB600" s="90"/>
      <c r="BC600" s="90"/>
      <c r="BD600" s="90"/>
      <c r="BE600" s="90"/>
    </row>
    <row r="601" spans="3:57" x14ac:dyDescent="0.2"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  <c r="AA601" s="89"/>
      <c r="AB601" s="89"/>
      <c r="AC601" s="90"/>
      <c r="AD601" s="90"/>
      <c r="AE601" s="90"/>
      <c r="AF601" s="90"/>
      <c r="AG601" s="90"/>
      <c r="AH601" s="90"/>
      <c r="AI601" s="90"/>
      <c r="AJ601" s="90"/>
      <c r="AK601" s="90"/>
      <c r="AL601" s="90"/>
      <c r="AM601" s="90"/>
      <c r="AN601" s="90"/>
      <c r="AO601" s="90"/>
      <c r="AP601" s="90"/>
      <c r="AQ601" s="90"/>
      <c r="AR601" s="90"/>
      <c r="AS601" s="90"/>
      <c r="AT601" s="90"/>
      <c r="AU601" s="90"/>
      <c r="AV601" s="90"/>
      <c r="AW601" s="90"/>
      <c r="AX601" s="90"/>
      <c r="AY601" s="90"/>
      <c r="AZ601" s="90"/>
      <c r="BA601" s="90"/>
      <c r="BB601" s="90"/>
      <c r="BC601" s="90"/>
      <c r="BD601" s="90"/>
      <c r="BE601" s="90"/>
    </row>
    <row r="602" spans="3:57" x14ac:dyDescent="0.2"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  <c r="AA602" s="89"/>
      <c r="AB602" s="89"/>
      <c r="AC602" s="90"/>
      <c r="AD602" s="90"/>
      <c r="AE602" s="90"/>
      <c r="AF602" s="90"/>
      <c r="AG602" s="90"/>
      <c r="AH602" s="90"/>
      <c r="AI602" s="90"/>
      <c r="AJ602" s="90"/>
      <c r="AK602" s="90"/>
      <c r="AL602" s="90"/>
      <c r="AM602" s="90"/>
      <c r="AN602" s="90"/>
      <c r="AO602" s="90"/>
      <c r="AP602" s="90"/>
      <c r="AQ602" s="90"/>
      <c r="AR602" s="90"/>
      <c r="AS602" s="90"/>
      <c r="AT602" s="90"/>
      <c r="AU602" s="90"/>
      <c r="AV602" s="90"/>
      <c r="AW602" s="90"/>
      <c r="AX602" s="90"/>
      <c r="AY602" s="90"/>
      <c r="AZ602" s="90"/>
      <c r="BA602" s="90"/>
      <c r="BB602" s="90"/>
      <c r="BC602" s="90"/>
      <c r="BD602" s="90"/>
      <c r="BE602" s="90"/>
    </row>
    <row r="603" spans="3:57" x14ac:dyDescent="0.2"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  <c r="AA603" s="89"/>
      <c r="AB603" s="89"/>
      <c r="AC603" s="90"/>
      <c r="AD603" s="90"/>
      <c r="AE603" s="90"/>
      <c r="AF603" s="90"/>
      <c r="AG603" s="90"/>
      <c r="AH603" s="90"/>
      <c r="AI603" s="90"/>
      <c r="AJ603" s="90"/>
      <c r="AK603" s="90"/>
      <c r="AL603" s="90"/>
      <c r="AM603" s="90"/>
      <c r="AN603" s="90"/>
      <c r="AO603" s="90"/>
      <c r="AP603" s="90"/>
      <c r="AQ603" s="90"/>
      <c r="AR603" s="90"/>
      <c r="AS603" s="90"/>
      <c r="AT603" s="90"/>
      <c r="AU603" s="90"/>
      <c r="AV603" s="90"/>
      <c r="AW603" s="90"/>
      <c r="AX603" s="90"/>
      <c r="AY603" s="90"/>
      <c r="AZ603" s="90"/>
      <c r="BA603" s="90"/>
      <c r="BB603" s="90"/>
      <c r="BC603" s="90"/>
      <c r="BD603" s="90"/>
      <c r="BE603" s="90"/>
    </row>
    <row r="604" spans="3:57" x14ac:dyDescent="0.2"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  <c r="AA604" s="89"/>
      <c r="AB604" s="89"/>
      <c r="AC604" s="90"/>
      <c r="AD604" s="90"/>
      <c r="AE604" s="90"/>
      <c r="AF604" s="90"/>
      <c r="AG604" s="90"/>
      <c r="AH604" s="90"/>
      <c r="AI604" s="90"/>
      <c r="AJ604" s="90"/>
      <c r="AK604" s="90"/>
      <c r="AL604" s="90"/>
      <c r="AM604" s="90"/>
      <c r="AN604" s="90"/>
      <c r="AO604" s="90"/>
      <c r="AP604" s="90"/>
      <c r="AQ604" s="90"/>
      <c r="AR604" s="90"/>
      <c r="AS604" s="90"/>
      <c r="AT604" s="90"/>
      <c r="AU604" s="90"/>
      <c r="AV604" s="90"/>
      <c r="AW604" s="90"/>
      <c r="AX604" s="90"/>
      <c r="AY604" s="90"/>
      <c r="AZ604" s="90"/>
      <c r="BA604" s="90"/>
      <c r="BB604" s="90"/>
      <c r="BC604" s="90"/>
      <c r="BD604" s="90"/>
      <c r="BE604" s="90"/>
    </row>
    <row r="605" spans="3:57" x14ac:dyDescent="0.2"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  <c r="AA605" s="89"/>
      <c r="AB605" s="89"/>
      <c r="AC605" s="90"/>
      <c r="AD605" s="90"/>
      <c r="AE605" s="90"/>
      <c r="AF605" s="90"/>
      <c r="AG605" s="90"/>
      <c r="AH605" s="90"/>
      <c r="AI605" s="90"/>
      <c r="AJ605" s="90"/>
      <c r="AK605" s="90"/>
      <c r="AL605" s="90"/>
      <c r="AM605" s="90"/>
      <c r="AN605" s="90"/>
      <c r="AO605" s="90"/>
      <c r="AP605" s="90"/>
      <c r="AQ605" s="90"/>
      <c r="AR605" s="90"/>
      <c r="AS605" s="90"/>
      <c r="AT605" s="90"/>
      <c r="AU605" s="90"/>
      <c r="AV605" s="90"/>
      <c r="AW605" s="90"/>
      <c r="AX605" s="90"/>
      <c r="AY605" s="90"/>
      <c r="AZ605" s="90"/>
      <c r="BA605" s="90"/>
      <c r="BB605" s="90"/>
      <c r="BC605" s="90"/>
      <c r="BD605" s="90"/>
      <c r="BE605" s="90"/>
    </row>
    <row r="606" spans="3:57" x14ac:dyDescent="0.2"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  <c r="AA606" s="89"/>
      <c r="AB606" s="89"/>
      <c r="AC606" s="90"/>
      <c r="AD606" s="90"/>
      <c r="AE606" s="90"/>
      <c r="AF606" s="90"/>
      <c r="AG606" s="90"/>
      <c r="AH606" s="90"/>
      <c r="AI606" s="90"/>
      <c r="AJ606" s="90"/>
      <c r="AK606" s="90"/>
      <c r="AL606" s="90"/>
      <c r="AM606" s="90"/>
      <c r="AN606" s="90"/>
      <c r="AO606" s="90"/>
      <c r="AP606" s="90"/>
      <c r="AQ606" s="90"/>
      <c r="AR606" s="90"/>
      <c r="AS606" s="90"/>
      <c r="AT606" s="90"/>
      <c r="AU606" s="90"/>
      <c r="AV606" s="90"/>
      <c r="AW606" s="90"/>
      <c r="AX606" s="90"/>
      <c r="AY606" s="90"/>
      <c r="AZ606" s="90"/>
      <c r="BA606" s="90"/>
      <c r="BB606" s="90"/>
      <c r="BC606" s="90"/>
      <c r="BD606" s="90"/>
      <c r="BE606" s="90"/>
    </row>
    <row r="607" spans="3:57" x14ac:dyDescent="0.2"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  <c r="AA607" s="89"/>
      <c r="AB607" s="89"/>
      <c r="AC607" s="90"/>
      <c r="AD607" s="90"/>
      <c r="AE607" s="90"/>
      <c r="AF607" s="90"/>
      <c r="AG607" s="90"/>
      <c r="AH607" s="90"/>
      <c r="AI607" s="90"/>
      <c r="AJ607" s="90"/>
      <c r="AK607" s="90"/>
      <c r="AL607" s="90"/>
      <c r="AM607" s="90"/>
      <c r="AN607" s="90"/>
      <c r="AO607" s="90"/>
      <c r="AP607" s="90"/>
      <c r="AQ607" s="90"/>
      <c r="AR607" s="90"/>
      <c r="AS607" s="90"/>
      <c r="AT607" s="90"/>
      <c r="AU607" s="90"/>
      <c r="AV607" s="90"/>
      <c r="AW607" s="90"/>
      <c r="AX607" s="90"/>
      <c r="AY607" s="90"/>
      <c r="AZ607" s="90"/>
      <c r="BA607" s="90"/>
      <c r="BB607" s="90"/>
      <c r="BC607" s="90"/>
      <c r="BD607" s="90"/>
      <c r="BE607" s="90"/>
    </row>
    <row r="608" spans="3:57" x14ac:dyDescent="0.2"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  <c r="AA608" s="89"/>
      <c r="AB608" s="89"/>
      <c r="AC608" s="90"/>
      <c r="AD608" s="90"/>
      <c r="AE608" s="90"/>
      <c r="AF608" s="90"/>
      <c r="AG608" s="90"/>
      <c r="AH608" s="90"/>
      <c r="AI608" s="90"/>
      <c r="AJ608" s="90"/>
      <c r="AK608" s="90"/>
      <c r="AL608" s="90"/>
      <c r="AM608" s="90"/>
      <c r="AN608" s="90"/>
      <c r="AO608" s="90"/>
      <c r="AP608" s="90"/>
      <c r="AQ608" s="90"/>
      <c r="AR608" s="90"/>
      <c r="AS608" s="90"/>
      <c r="AT608" s="90"/>
      <c r="AU608" s="90"/>
      <c r="AV608" s="90"/>
      <c r="AW608" s="90"/>
      <c r="AX608" s="90"/>
      <c r="AY608" s="90"/>
      <c r="AZ608" s="90"/>
      <c r="BA608" s="90"/>
      <c r="BB608" s="90"/>
      <c r="BC608" s="90"/>
      <c r="BD608" s="90"/>
      <c r="BE608" s="90"/>
    </row>
    <row r="609" spans="3:57" x14ac:dyDescent="0.2"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  <c r="AA609" s="89"/>
      <c r="AB609" s="89"/>
      <c r="AC609" s="90"/>
      <c r="AD609" s="90"/>
      <c r="AE609" s="90"/>
      <c r="AF609" s="90"/>
      <c r="AG609" s="90"/>
      <c r="AH609" s="90"/>
      <c r="AI609" s="90"/>
      <c r="AJ609" s="90"/>
      <c r="AK609" s="90"/>
      <c r="AL609" s="90"/>
      <c r="AM609" s="90"/>
      <c r="AN609" s="90"/>
      <c r="AO609" s="90"/>
      <c r="AP609" s="90"/>
      <c r="AQ609" s="90"/>
      <c r="AR609" s="90"/>
      <c r="AS609" s="90"/>
      <c r="AT609" s="90"/>
      <c r="AU609" s="90"/>
      <c r="AV609" s="90"/>
      <c r="AW609" s="90"/>
      <c r="AX609" s="90"/>
      <c r="AY609" s="90"/>
      <c r="AZ609" s="90"/>
      <c r="BA609" s="90"/>
      <c r="BB609" s="90"/>
      <c r="BC609" s="90"/>
      <c r="BD609" s="90"/>
      <c r="BE609" s="90"/>
    </row>
    <row r="610" spans="3:57" x14ac:dyDescent="0.2"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  <c r="AA610" s="89"/>
      <c r="AB610" s="89"/>
      <c r="AC610" s="90"/>
      <c r="AD610" s="90"/>
      <c r="AE610" s="90"/>
      <c r="AF610" s="90"/>
      <c r="AG610" s="90"/>
      <c r="AH610" s="90"/>
      <c r="AI610" s="90"/>
      <c r="AJ610" s="90"/>
      <c r="AK610" s="90"/>
      <c r="AL610" s="90"/>
      <c r="AM610" s="90"/>
      <c r="AN610" s="90"/>
      <c r="AO610" s="90"/>
      <c r="AP610" s="90"/>
      <c r="AQ610" s="90"/>
      <c r="AR610" s="90"/>
      <c r="AS610" s="90"/>
      <c r="AT610" s="90"/>
      <c r="AU610" s="90"/>
      <c r="AV610" s="90"/>
      <c r="AW610" s="90"/>
      <c r="AX610" s="90"/>
      <c r="AY610" s="90"/>
      <c r="AZ610" s="90"/>
      <c r="BA610" s="90"/>
      <c r="BB610" s="90"/>
      <c r="BC610" s="90"/>
      <c r="BD610" s="90"/>
      <c r="BE610" s="90"/>
    </row>
    <row r="611" spans="3:57" x14ac:dyDescent="0.2"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  <c r="AA611" s="89"/>
      <c r="AB611" s="89"/>
      <c r="AC611" s="90"/>
      <c r="AD611" s="90"/>
      <c r="AE611" s="90"/>
      <c r="AF611" s="90"/>
      <c r="AG611" s="90"/>
      <c r="AH611" s="90"/>
      <c r="AI611" s="90"/>
      <c r="AJ611" s="90"/>
      <c r="AK611" s="90"/>
      <c r="AL611" s="90"/>
      <c r="AM611" s="90"/>
      <c r="AN611" s="90"/>
      <c r="AO611" s="90"/>
      <c r="AP611" s="90"/>
      <c r="AQ611" s="90"/>
      <c r="AR611" s="90"/>
      <c r="AS611" s="90"/>
      <c r="AT611" s="90"/>
      <c r="AU611" s="90"/>
      <c r="AV611" s="90"/>
      <c r="AW611" s="90"/>
      <c r="AX611" s="90"/>
      <c r="AY611" s="90"/>
      <c r="AZ611" s="90"/>
      <c r="BA611" s="90"/>
      <c r="BB611" s="90"/>
      <c r="BC611" s="90"/>
      <c r="BD611" s="90"/>
      <c r="BE611" s="90"/>
    </row>
    <row r="612" spans="3:57" x14ac:dyDescent="0.2"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  <c r="AA612" s="89"/>
      <c r="AB612" s="89"/>
      <c r="AC612" s="90"/>
      <c r="AD612" s="90"/>
      <c r="AE612" s="90"/>
      <c r="AF612" s="90"/>
      <c r="AG612" s="90"/>
      <c r="AH612" s="90"/>
      <c r="AI612" s="90"/>
      <c r="AJ612" s="90"/>
      <c r="AK612" s="90"/>
      <c r="AL612" s="90"/>
      <c r="AM612" s="90"/>
      <c r="AN612" s="90"/>
      <c r="AO612" s="90"/>
      <c r="AP612" s="90"/>
      <c r="AQ612" s="90"/>
      <c r="AR612" s="90"/>
      <c r="AS612" s="90"/>
      <c r="AT612" s="90"/>
      <c r="AU612" s="90"/>
      <c r="AV612" s="90"/>
      <c r="AW612" s="90"/>
      <c r="AX612" s="90"/>
      <c r="AY612" s="90"/>
      <c r="AZ612" s="90"/>
      <c r="BA612" s="90"/>
      <c r="BB612" s="90"/>
      <c r="BC612" s="90"/>
      <c r="BD612" s="90"/>
      <c r="BE612" s="90"/>
    </row>
    <row r="613" spans="3:57" x14ac:dyDescent="0.2"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  <c r="AA613" s="89"/>
      <c r="AB613" s="89"/>
      <c r="AC613" s="90"/>
      <c r="AD613" s="90"/>
      <c r="AE613" s="90"/>
      <c r="AF613" s="90"/>
      <c r="AG613" s="90"/>
      <c r="AH613" s="90"/>
      <c r="AI613" s="90"/>
      <c r="AJ613" s="90"/>
      <c r="AK613" s="90"/>
      <c r="AL613" s="90"/>
      <c r="AM613" s="90"/>
      <c r="AN613" s="90"/>
      <c r="AO613" s="90"/>
      <c r="AP613" s="90"/>
      <c r="AQ613" s="90"/>
      <c r="AR613" s="90"/>
      <c r="AS613" s="90"/>
      <c r="AT613" s="90"/>
      <c r="AU613" s="90"/>
      <c r="AV613" s="90"/>
      <c r="AW613" s="90"/>
      <c r="AX613" s="90"/>
      <c r="AY613" s="90"/>
      <c r="AZ613" s="90"/>
      <c r="BA613" s="90"/>
      <c r="BB613" s="90"/>
      <c r="BC613" s="90"/>
      <c r="BD613" s="90"/>
      <c r="BE613" s="90"/>
    </row>
    <row r="614" spans="3:57" x14ac:dyDescent="0.2"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  <c r="AA614" s="89"/>
      <c r="AB614" s="89"/>
      <c r="AC614" s="90"/>
      <c r="AD614" s="90"/>
      <c r="AE614" s="90"/>
      <c r="AF614" s="90"/>
      <c r="AG614" s="90"/>
      <c r="AH614" s="90"/>
      <c r="AI614" s="90"/>
      <c r="AJ614" s="90"/>
      <c r="AK614" s="90"/>
      <c r="AL614" s="90"/>
      <c r="AM614" s="90"/>
      <c r="AN614" s="90"/>
      <c r="AO614" s="90"/>
      <c r="AP614" s="90"/>
      <c r="AQ614" s="90"/>
      <c r="AR614" s="90"/>
      <c r="AS614" s="90"/>
      <c r="AT614" s="90"/>
      <c r="AU614" s="90"/>
      <c r="AV614" s="90"/>
      <c r="AW614" s="90"/>
      <c r="AX614" s="90"/>
      <c r="AY614" s="90"/>
      <c r="AZ614" s="90"/>
      <c r="BA614" s="90"/>
      <c r="BB614" s="90"/>
      <c r="BC614" s="90"/>
      <c r="BD614" s="90"/>
      <c r="BE614" s="90"/>
    </row>
    <row r="615" spans="3:57" x14ac:dyDescent="0.2"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  <c r="AA615" s="89"/>
      <c r="AB615" s="89"/>
      <c r="AC615" s="90"/>
      <c r="AD615" s="90"/>
      <c r="AE615" s="90"/>
      <c r="AF615" s="90"/>
      <c r="AG615" s="90"/>
      <c r="AH615" s="90"/>
      <c r="AI615" s="90"/>
      <c r="AJ615" s="90"/>
      <c r="AK615" s="90"/>
      <c r="AL615" s="90"/>
      <c r="AM615" s="90"/>
      <c r="AN615" s="90"/>
      <c r="AO615" s="90"/>
      <c r="AP615" s="90"/>
      <c r="AQ615" s="90"/>
      <c r="AR615" s="90"/>
      <c r="AS615" s="90"/>
      <c r="AT615" s="90"/>
      <c r="AU615" s="90"/>
      <c r="AV615" s="90"/>
      <c r="AW615" s="90"/>
      <c r="AX615" s="90"/>
      <c r="AY615" s="90"/>
      <c r="AZ615" s="90"/>
      <c r="BA615" s="90"/>
      <c r="BB615" s="90"/>
      <c r="BC615" s="90"/>
      <c r="BD615" s="90"/>
      <c r="BE615" s="90"/>
    </row>
    <row r="616" spans="3:57" x14ac:dyDescent="0.2"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  <c r="AA616" s="89"/>
      <c r="AB616" s="89"/>
      <c r="AC616" s="90"/>
      <c r="AD616" s="90"/>
      <c r="AE616" s="90"/>
      <c r="AF616" s="90"/>
      <c r="AG616" s="90"/>
      <c r="AH616" s="90"/>
      <c r="AI616" s="90"/>
      <c r="AJ616" s="90"/>
      <c r="AK616" s="90"/>
      <c r="AL616" s="90"/>
      <c r="AM616" s="90"/>
      <c r="AN616" s="90"/>
      <c r="AO616" s="90"/>
      <c r="AP616" s="90"/>
      <c r="AQ616" s="90"/>
      <c r="AR616" s="90"/>
      <c r="AS616" s="90"/>
      <c r="AT616" s="90"/>
      <c r="AU616" s="90"/>
      <c r="AV616" s="90"/>
      <c r="AW616" s="90"/>
      <c r="AX616" s="90"/>
      <c r="AY616" s="90"/>
      <c r="AZ616" s="90"/>
      <c r="BA616" s="90"/>
      <c r="BB616" s="90"/>
      <c r="BC616" s="90"/>
      <c r="BD616" s="90"/>
      <c r="BE616" s="90"/>
    </row>
    <row r="617" spans="3:57" x14ac:dyDescent="0.2"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  <c r="AA617" s="89"/>
      <c r="AB617" s="89"/>
      <c r="AC617" s="90"/>
      <c r="AD617" s="90"/>
      <c r="AE617" s="90"/>
      <c r="AF617" s="90"/>
      <c r="AG617" s="90"/>
      <c r="AH617" s="90"/>
      <c r="AI617" s="90"/>
      <c r="AJ617" s="90"/>
      <c r="AK617" s="90"/>
      <c r="AL617" s="90"/>
      <c r="AM617" s="90"/>
      <c r="AN617" s="90"/>
      <c r="AO617" s="90"/>
      <c r="AP617" s="90"/>
      <c r="AQ617" s="90"/>
      <c r="AR617" s="90"/>
      <c r="AS617" s="90"/>
      <c r="AT617" s="90"/>
      <c r="AU617" s="90"/>
      <c r="AV617" s="90"/>
      <c r="AW617" s="90"/>
      <c r="AX617" s="90"/>
      <c r="AY617" s="90"/>
      <c r="AZ617" s="90"/>
      <c r="BA617" s="90"/>
      <c r="BB617" s="90"/>
      <c r="BC617" s="90"/>
      <c r="BD617" s="90"/>
      <c r="BE617" s="90"/>
    </row>
    <row r="618" spans="3:57" x14ac:dyDescent="0.2"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  <c r="AA618" s="89"/>
      <c r="AB618" s="89"/>
      <c r="AC618" s="90"/>
      <c r="AD618" s="90"/>
      <c r="AE618" s="90"/>
      <c r="AF618" s="90"/>
      <c r="AG618" s="90"/>
      <c r="AH618" s="90"/>
      <c r="AI618" s="90"/>
      <c r="AJ618" s="90"/>
      <c r="AK618" s="90"/>
      <c r="AL618" s="90"/>
      <c r="AM618" s="90"/>
      <c r="AN618" s="90"/>
      <c r="AO618" s="90"/>
      <c r="AP618" s="90"/>
      <c r="AQ618" s="90"/>
      <c r="AR618" s="90"/>
      <c r="AS618" s="90"/>
      <c r="AT618" s="90"/>
      <c r="AU618" s="90"/>
      <c r="AV618" s="90"/>
      <c r="AW618" s="90"/>
      <c r="AX618" s="90"/>
      <c r="AY618" s="90"/>
      <c r="AZ618" s="90"/>
      <c r="BA618" s="90"/>
      <c r="BB618" s="90"/>
      <c r="BC618" s="90"/>
      <c r="BD618" s="90"/>
      <c r="BE618" s="90"/>
    </row>
    <row r="619" spans="3:57" x14ac:dyDescent="0.2"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  <c r="AA619" s="89"/>
      <c r="AB619" s="89"/>
      <c r="AC619" s="90"/>
      <c r="AD619" s="90"/>
      <c r="AE619" s="90"/>
      <c r="AF619" s="90"/>
      <c r="AG619" s="90"/>
      <c r="AH619" s="90"/>
      <c r="AI619" s="90"/>
      <c r="AJ619" s="90"/>
      <c r="AK619" s="90"/>
      <c r="AL619" s="90"/>
      <c r="AM619" s="90"/>
      <c r="AN619" s="90"/>
      <c r="AO619" s="90"/>
      <c r="AP619" s="90"/>
      <c r="AQ619" s="90"/>
      <c r="AR619" s="90"/>
      <c r="AS619" s="90"/>
      <c r="AT619" s="90"/>
      <c r="AU619" s="90"/>
      <c r="AV619" s="90"/>
      <c r="AW619" s="90"/>
      <c r="AX619" s="90"/>
      <c r="AY619" s="90"/>
      <c r="AZ619" s="90"/>
      <c r="BA619" s="90"/>
      <c r="BB619" s="90"/>
      <c r="BC619" s="90"/>
      <c r="BD619" s="90"/>
      <c r="BE619" s="90"/>
    </row>
    <row r="620" spans="3:57" x14ac:dyDescent="0.2"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  <c r="AA620" s="89"/>
      <c r="AB620" s="89"/>
      <c r="AC620" s="90"/>
      <c r="AD620" s="90"/>
      <c r="AE620" s="90"/>
      <c r="AF620" s="90"/>
      <c r="AG620" s="90"/>
      <c r="AH620" s="90"/>
      <c r="AI620" s="90"/>
      <c r="AJ620" s="90"/>
      <c r="AK620" s="90"/>
      <c r="AL620" s="90"/>
      <c r="AM620" s="90"/>
      <c r="AN620" s="90"/>
      <c r="AO620" s="90"/>
      <c r="AP620" s="90"/>
      <c r="AQ620" s="90"/>
      <c r="AR620" s="90"/>
      <c r="AS620" s="90"/>
      <c r="AT620" s="90"/>
      <c r="AU620" s="90"/>
      <c r="AV620" s="90"/>
      <c r="AW620" s="90"/>
      <c r="AX620" s="90"/>
      <c r="AY620" s="90"/>
      <c r="AZ620" s="90"/>
      <c r="BA620" s="90"/>
      <c r="BB620" s="90"/>
      <c r="BC620" s="90"/>
      <c r="BD620" s="90"/>
      <c r="BE620" s="90"/>
    </row>
    <row r="621" spans="3:57" x14ac:dyDescent="0.2"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  <c r="AA621" s="89"/>
      <c r="AB621" s="89"/>
      <c r="AC621" s="90"/>
      <c r="AD621" s="90"/>
      <c r="AE621" s="90"/>
      <c r="AF621" s="90"/>
      <c r="AG621" s="90"/>
      <c r="AH621" s="90"/>
      <c r="AI621" s="90"/>
      <c r="AJ621" s="90"/>
      <c r="AK621" s="90"/>
      <c r="AL621" s="90"/>
      <c r="AM621" s="90"/>
      <c r="AN621" s="90"/>
      <c r="AO621" s="90"/>
      <c r="AP621" s="90"/>
      <c r="AQ621" s="90"/>
      <c r="AR621" s="90"/>
      <c r="AS621" s="90"/>
      <c r="AT621" s="90"/>
      <c r="AU621" s="90"/>
      <c r="AV621" s="90"/>
      <c r="AW621" s="90"/>
      <c r="AX621" s="90"/>
      <c r="AY621" s="90"/>
      <c r="AZ621" s="90"/>
      <c r="BA621" s="90"/>
      <c r="BB621" s="90"/>
      <c r="BC621" s="90"/>
      <c r="BD621" s="90"/>
      <c r="BE621" s="90"/>
    </row>
    <row r="622" spans="3:57" x14ac:dyDescent="0.2"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  <c r="AA622" s="89"/>
      <c r="AB622" s="89"/>
      <c r="AC622" s="90"/>
      <c r="AD622" s="90"/>
      <c r="AE622" s="90"/>
      <c r="AF622" s="90"/>
      <c r="AG622" s="90"/>
      <c r="AH622" s="90"/>
      <c r="AI622" s="90"/>
      <c r="AJ622" s="90"/>
      <c r="AK622" s="90"/>
      <c r="AL622" s="90"/>
      <c r="AM622" s="90"/>
      <c r="AN622" s="90"/>
      <c r="AO622" s="90"/>
      <c r="AP622" s="90"/>
      <c r="AQ622" s="90"/>
      <c r="AR622" s="90"/>
      <c r="AS622" s="90"/>
      <c r="AT622" s="90"/>
      <c r="AU622" s="90"/>
      <c r="AV622" s="90"/>
      <c r="AW622" s="90"/>
      <c r="AX622" s="90"/>
      <c r="AY622" s="90"/>
      <c r="AZ622" s="90"/>
      <c r="BA622" s="90"/>
      <c r="BB622" s="90"/>
      <c r="BC622" s="90"/>
      <c r="BD622" s="90"/>
      <c r="BE622" s="90"/>
    </row>
    <row r="623" spans="3:57" x14ac:dyDescent="0.2"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  <c r="AA623" s="89"/>
      <c r="AB623" s="89"/>
      <c r="AC623" s="90"/>
      <c r="AD623" s="90"/>
      <c r="AE623" s="90"/>
      <c r="AF623" s="90"/>
      <c r="AG623" s="90"/>
      <c r="AH623" s="90"/>
      <c r="AI623" s="90"/>
      <c r="AJ623" s="90"/>
      <c r="AK623" s="90"/>
      <c r="AL623" s="90"/>
      <c r="AM623" s="90"/>
      <c r="AN623" s="90"/>
      <c r="AO623" s="90"/>
      <c r="AP623" s="90"/>
      <c r="AQ623" s="90"/>
      <c r="AR623" s="90"/>
      <c r="AS623" s="90"/>
      <c r="AT623" s="90"/>
      <c r="AU623" s="90"/>
      <c r="AV623" s="90"/>
      <c r="AW623" s="90"/>
      <c r="AX623" s="90"/>
      <c r="AY623" s="90"/>
      <c r="AZ623" s="90"/>
      <c r="BA623" s="90"/>
      <c r="BB623" s="90"/>
      <c r="BC623" s="90"/>
      <c r="BD623" s="90"/>
      <c r="BE623" s="90"/>
    </row>
    <row r="624" spans="3:57" x14ac:dyDescent="0.2"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  <c r="AA624" s="89"/>
      <c r="AB624" s="89"/>
      <c r="AC624" s="90"/>
      <c r="AD624" s="90"/>
      <c r="AE624" s="90"/>
      <c r="AF624" s="90"/>
      <c r="AG624" s="90"/>
      <c r="AH624" s="90"/>
      <c r="AI624" s="90"/>
      <c r="AJ624" s="90"/>
      <c r="AK624" s="90"/>
      <c r="AL624" s="90"/>
      <c r="AM624" s="90"/>
      <c r="AN624" s="90"/>
      <c r="AO624" s="90"/>
      <c r="AP624" s="90"/>
      <c r="AQ624" s="90"/>
      <c r="AR624" s="90"/>
      <c r="AS624" s="90"/>
      <c r="AT624" s="90"/>
      <c r="AU624" s="90"/>
      <c r="AV624" s="90"/>
      <c r="AW624" s="90"/>
      <c r="AX624" s="90"/>
      <c r="AY624" s="90"/>
      <c r="AZ624" s="90"/>
      <c r="BA624" s="90"/>
      <c r="BB624" s="90"/>
      <c r="BC624" s="90"/>
      <c r="BD624" s="90"/>
      <c r="BE624" s="90"/>
    </row>
    <row r="625" spans="3:57" x14ac:dyDescent="0.2"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  <c r="AA625" s="89"/>
      <c r="AB625" s="89"/>
      <c r="AC625" s="90"/>
      <c r="AD625" s="90"/>
      <c r="AE625" s="90"/>
      <c r="AF625" s="90"/>
      <c r="AG625" s="90"/>
      <c r="AH625" s="90"/>
      <c r="AI625" s="90"/>
      <c r="AJ625" s="90"/>
      <c r="AK625" s="90"/>
      <c r="AL625" s="90"/>
      <c r="AM625" s="90"/>
      <c r="AN625" s="90"/>
      <c r="AO625" s="90"/>
      <c r="AP625" s="90"/>
      <c r="AQ625" s="90"/>
      <c r="AR625" s="90"/>
      <c r="AS625" s="90"/>
      <c r="AT625" s="90"/>
      <c r="AU625" s="90"/>
      <c r="AV625" s="90"/>
      <c r="AW625" s="90"/>
      <c r="AX625" s="90"/>
      <c r="AY625" s="90"/>
      <c r="AZ625" s="90"/>
      <c r="BA625" s="90"/>
      <c r="BB625" s="90"/>
      <c r="BC625" s="90"/>
      <c r="BD625" s="90"/>
      <c r="BE625" s="90"/>
    </row>
    <row r="626" spans="3:57" x14ac:dyDescent="0.2"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  <c r="AA626" s="89"/>
      <c r="AB626" s="89"/>
      <c r="AC626" s="90"/>
      <c r="AD626" s="90"/>
      <c r="AE626" s="90"/>
      <c r="AF626" s="90"/>
      <c r="AG626" s="90"/>
      <c r="AH626" s="90"/>
      <c r="AI626" s="90"/>
      <c r="AJ626" s="90"/>
      <c r="AK626" s="90"/>
      <c r="AL626" s="90"/>
      <c r="AM626" s="90"/>
      <c r="AN626" s="90"/>
      <c r="AO626" s="90"/>
      <c r="AP626" s="90"/>
      <c r="AQ626" s="90"/>
      <c r="AR626" s="90"/>
      <c r="AS626" s="90"/>
      <c r="AT626" s="90"/>
      <c r="AU626" s="90"/>
      <c r="AV626" s="90"/>
      <c r="AW626" s="90"/>
      <c r="AX626" s="90"/>
      <c r="AY626" s="90"/>
      <c r="AZ626" s="90"/>
      <c r="BA626" s="90"/>
      <c r="BB626" s="90"/>
      <c r="BC626" s="90"/>
      <c r="BD626" s="90"/>
      <c r="BE626" s="90"/>
    </row>
    <row r="627" spans="3:57" x14ac:dyDescent="0.2"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  <c r="AA627" s="89"/>
      <c r="AB627" s="89"/>
      <c r="AC627" s="90"/>
      <c r="AD627" s="90"/>
      <c r="AE627" s="90"/>
      <c r="AF627" s="90"/>
      <c r="AG627" s="90"/>
      <c r="AH627" s="90"/>
      <c r="AI627" s="90"/>
      <c r="AJ627" s="90"/>
      <c r="AK627" s="90"/>
      <c r="AL627" s="90"/>
      <c r="AM627" s="90"/>
      <c r="AN627" s="90"/>
      <c r="AO627" s="90"/>
      <c r="AP627" s="90"/>
      <c r="AQ627" s="90"/>
      <c r="AR627" s="90"/>
      <c r="AS627" s="90"/>
      <c r="AT627" s="90"/>
      <c r="AU627" s="90"/>
      <c r="AV627" s="90"/>
      <c r="AW627" s="90"/>
      <c r="AX627" s="90"/>
      <c r="AY627" s="90"/>
      <c r="AZ627" s="90"/>
      <c r="BA627" s="90"/>
      <c r="BB627" s="90"/>
      <c r="BC627" s="90"/>
      <c r="BD627" s="90"/>
      <c r="BE627" s="90"/>
    </row>
    <row r="628" spans="3:57" x14ac:dyDescent="0.2"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  <c r="AA628" s="89"/>
      <c r="AB628" s="89"/>
      <c r="AC628" s="90"/>
      <c r="AD628" s="90"/>
      <c r="AE628" s="90"/>
      <c r="AF628" s="90"/>
      <c r="AG628" s="90"/>
      <c r="AH628" s="90"/>
      <c r="AI628" s="90"/>
      <c r="AJ628" s="90"/>
      <c r="AK628" s="90"/>
      <c r="AL628" s="90"/>
      <c r="AM628" s="90"/>
      <c r="AN628" s="90"/>
      <c r="AO628" s="90"/>
      <c r="AP628" s="90"/>
      <c r="AQ628" s="90"/>
      <c r="AR628" s="90"/>
      <c r="AS628" s="90"/>
      <c r="AT628" s="90"/>
      <c r="AU628" s="90"/>
      <c r="AV628" s="90"/>
      <c r="AW628" s="90"/>
      <c r="AX628" s="90"/>
      <c r="AY628" s="90"/>
      <c r="AZ628" s="90"/>
      <c r="BA628" s="90"/>
      <c r="BB628" s="90"/>
      <c r="BC628" s="90"/>
      <c r="BD628" s="90"/>
      <c r="BE628" s="90"/>
    </row>
    <row r="629" spans="3:57" x14ac:dyDescent="0.2"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  <c r="AA629" s="89"/>
      <c r="AB629" s="89"/>
      <c r="AC629" s="90"/>
      <c r="AD629" s="90"/>
      <c r="AE629" s="90"/>
      <c r="AF629" s="90"/>
      <c r="AG629" s="90"/>
      <c r="AH629" s="90"/>
      <c r="AI629" s="90"/>
      <c r="AJ629" s="90"/>
      <c r="AK629" s="90"/>
      <c r="AL629" s="90"/>
      <c r="AM629" s="90"/>
      <c r="AN629" s="90"/>
      <c r="AO629" s="90"/>
      <c r="AP629" s="90"/>
      <c r="AQ629" s="90"/>
      <c r="AR629" s="90"/>
      <c r="AS629" s="90"/>
      <c r="AT629" s="90"/>
      <c r="AU629" s="90"/>
      <c r="AV629" s="90"/>
      <c r="AW629" s="90"/>
      <c r="AX629" s="90"/>
      <c r="AY629" s="90"/>
      <c r="AZ629" s="90"/>
      <c r="BA629" s="90"/>
      <c r="BB629" s="90"/>
      <c r="BC629" s="90"/>
      <c r="BD629" s="90"/>
      <c r="BE629" s="90"/>
    </row>
    <row r="630" spans="3:57" x14ac:dyDescent="0.2"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  <c r="AA630" s="89"/>
      <c r="AB630" s="89"/>
      <c r="AC630" s="90"/>
      <c r="AD630" s="90"/>
      <c r="AE630" s="90"/>
      <c r="AF630" s="90"/>
      <c r="AG630" s="90"/>
      <c r="AH630" s="90"/>
      <c r="AI630" s="90"/>
      <c r="AJ630" s="90"/>
      <c r="AK630" s="90"/>
      <c r="AL630" s="90"/>
      <c r="AM630" s="90"/>
      <c r="AN630" s="90"/>
      <c r="AO630" s="90"/>
      <c r="AP630" s="90"/>
      <c r="AQ630" s="90"/>
      <c r="AR630" s="90"/>
      <c r="AS630" s="90"/>
      <c r="AT630" s="90"/>
      <c r="AU630" s="90"/>
      <c r="AV630" s="90"/>
      <c r="AW630" s="90"/>
      <c r="AX630" s="90"/>
      <c r="AY630" s="90"/>
      <c r="AZ630" s="90"/>
      <c r="BA630" s="90"/>
      <c r="BB630" s="90"/>
      <c r="BC630" s="90"/>
      <c r="BD630" s="90"/>
      <c r="BE630" s="90"/>
    </row>
    <row r="631" spans="3:57" x14ac:dyDescent="0.2"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  <c r="AA631" s="89"/>
      <c r="AB631" s="89"/>
      <c r="AC631" s="90"/>
      <c r="AD631" s="90"/>
      <c r="AE631" s="90"/>
      <c r="AF631" s="90"/>
      <c r="AG631" s="90"/>
      <c r="AH631" s="90"/>
      <c r="AI631" s="90"/>
      <c r="AJ631" s="90"/>
      <c r="AK631" s="90"/>
      <c r="AL631" s="90"/>
      <c r="AM631" s="90"/>
      <c r="AN631" s="90"/>
      <c r="AO631" s="90"/>
      <c r="AP631" s="90"/>
      <c r="AQ631" s="90"/>
      <c r="AR631" s="90"/>
      <c r="AS631" s="90"/>
      <c r="AT631" s="90"/>
      <c r="AU631" s="90"/>
      <c r="AV631" s="90"/>
      <c r="AW631" s="90"/>
      <c r="AX631" s="90"/>
      <c r="AY631" s="90"/>
      <c r="AZ631" s="90"/>
      <c r="BA631" s="90"/>
      <c r="BB631" s="90"/>
      <c r="BC631" s="90"/>
      <c r="BD631" s="90"/>
      <c r="BE631" s="90"/>
    </row>
    <row r="632" spans="3:57" x14ac:dyDescent="0.2"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  <c r="AA632" s="89"/>
      <c r="AB632" s="89"/>
      <c r="AC632" s="90"/>
      <c r="AD632" s="90"/>
      <c r="AE632" s="90"/>
      <c r="AF632" s="90"/>
      <c r="AG632" s="90"/>
      <c r="AH632" s="90"/>
      <c r="AI632" s="90"/>
      <c r="AJ632" s="90"/>
      <c r="AK632" s="90"/>
      <c r="AL632" s="90"/>
      <c r="AM632" s="90"/>
      <c r="AN632" s="90"/>
      <c r="AO632" s="90"/>
      <c r="AP632" s="90"/>
      <c r="AQ632" s="90"/>
      <c r="AR632" s="90"/>
      <c r="AS632" s="90"/>
      <c r="AT632" s="90"/>
      <c r="AU632" s="90"/>
      <c r="AV632" s="90"/>
      <c r="AW632" s="90"/>
      <c r="AX632" s="90"/>
      <c r="AY632" s="90"/>
      <c r="AZ632" s="90"/>
      <c r="BA632" s="90"/>
      <c r="BB632" s="90"/>
      <c r="BC632" s="90"/>
      <c r="BD632" s="90"/>
      <c r="BE632" s="90"/>
    </row>
    <row r="633" spans="3:57" x14ac:dyDescent="0.2"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  <c r="AA633" s="89"/>
      <c r="AB633" s="89"/>
      <c r="AC633" s="90"/>
      <c r="AD633" s="90"/>
      <c r="AE633" s="90"/>
      <c r="AF633" s="90"/>
      <c r="AG633" s="90"/>
      <c r="AH633" s="90"/>
      <c r="AI633" s="90"/>
      <c r="AJ633" s="90"/>
      <c r="AK633" s="90"/>
      <c r="AL633" s="90"/>
      <c r="AM633" s="90"/>
      <c r="AN633" s="90"/>
      <c r="AO633" s="90"/>
      <c r="AP633" s="90"/>
      <c r="AQ633" s="90"/>
      <c r="AR633" s="90"/>
      <c r="AS633" s="90"/>
      <c r="AT633" s="90"/>
      <c r="AU633" s="90"/>
      <c r="AV633" s="90"/>
      <c r="AW633" s="90"/>
      <c r="AX633" s="90"/>
      <c r="AY633" s="90"/>
      <c r="AZ633" s="90"/>
      <c r="BA633" s="90"/>
      <c r="BB633" s="90"/>
      <c r="BC633" s="90"/>
      <c r="BD633" s="90"/>
      <c r="BE633" s="90"/>
    </row>
    <row r="634" spans="3:57" x14ac:dyDescent="0.2"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  <c r="AA634" s="89"/>
      <c r="AB634" s="89"/>
      <c r="AC634" s="90"/>
      <c r="AD634" s="90"/>
      <c r="AE634" s="90"/>
      <c r="AF634" s="90"/>
      <c r="AG634" s="90"/>
      <c r="AH634" s="90"/>
      <c r="AI634" s="90"/>
      <c r="AJ634" s="90"/>
      <c r="AK634" s="90"/>
      <c r="AL634" s="90"/>
      <c r="AM634" s="90"/>
      <c r="AN634" s="90"/>
      <c r="AO634" s="90"/>
      <c r="AP634" s="90"/>
      <c r="AQ634" s="90"/>
      <c r="AR634" s="90"/>
      <c r="AS634" s="90"/>
      <c r="AT634" s="90"/>
      <c r="AU634" s="90"/>
      <c r="AV634" s="90"/>
      <c r="AW634" s="90"/>
      <c r="AX634" s="90"/>
      <c r="AY634" s="90"/>
      <c r="AZ634" s="90"/>
      <c r="BA634" s="90"/>
      <c r="BB634" s="90"/>
      <c r="BC634" s="90"/>
      <c r="BD634" s="90"/>
      <c r="BE634" s="90"/>
    </row>
    <row r="635" spans="3:57" x14ac:dyDescent="0.2"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  <c r="AA635" s="89"/>
      <c r="AB635" s="89"/>
      <c r="AC635" s="90"/>
      <c r="AD635" s="90"/>
      <c r="AE635" s="90"/>
      <c r="AF635" s="90"/>
      <c r="AG635" s="90"/>
      <c r="AH635" s="90"/>
      <c r="AI635" s="90"/>
      <c r="AJ635" s="90"/>
      <c r="AK635" s="90"/>
      <c r="AL635" s="90"/>
      <c r="AM635" s="90"/>
      <c r="AN635" s="90"/>
      <c r="AO635" s="90"/>
      <c r="AP635" s="90"/>
      <c r="AQ635" s="90"/>
      <c r="AR635" s="90"/>
      <c r="AS635" s="90"/>
      <c r="AT635" s="90"/>
      <c r="AU635" s="90"/>
      <c r="AV635" s="90"/>
      <c r="AW635" s="90"/>
      <c r="AX635" s="90"/>
      <c r="AY635" s="90"/>
      <c r="AZ635" s="90"/>
      <c r="BA635" s="90"/>
      <c r="BB635" s="90"/>
      <c r="BC635" s="90"/>
      <c r="BD635" s="90"/>
      <c r="BE635" s="90"/>
    </row>
    <row r="636" spans="3:57" x14ac:dyDescent="0.2"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  <c r="AA636" s="89"/>
      <c r="AB636" s="89"/>
      <c r="AC636" s="90"/>
      <c r="AD636" s="90"/>
      <c r="AE636" s="90"/>
      <c r="AF636" s="90"/>
      <c r="AG636" s="90"/>
      <c r="AH636" s="90"/>
      <c r="AI636" s="90"/>
      <c r="AJ636" s="90"/>
      <c r="AK636" s="90"/>
      <c r="AL636" s="90"/>
      <c r="AM636" s="90"/>
      <c r="AN636" s="90"/>
      <c r="AO636" s="90"/>
      <c r="AP636" s="90"/>
      <c r="AQ636" s="90"/>
      <c r="AR636" s="90"/>
      <c r="AS636" s="90"/>
      <c r="AT636" s="90"/>
      <c r="AU636" s="90"/>
      <c r="AV636" s="90"/>
      <c r="AW636" s="90"/>
      <c r="AX636" s="90"/>
      <c r="AY636" s="90"/>
      <c r="AZ636" s="90"/>
      <c r="BA636" s="90"/>
      <c r="BB636" s="90"/>
      <c r="BC636" s="90"/>
      <c r="BD636" s="90"/>
      <c r="BE636" s="90"/>
    </row>
    <row r="637" spans="3:57" x14ac:dyDescent="0.2"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  <c r="AA637" s="89"/>
      <c r="AB637" s="89"/>
      <c r="AC637" s="90"/>
      <c r="AD637" s="90"/>
      <c r="AE637" s="90"/>
      <c r="AF637" s="90"/>
      <c r="AG637" s="90"/>
      <c r="AH637" s="90"/>
      <c r="AI637" s="90"/>
      <c r="AJ637" s="90"/>
      <c r="AK637" s="90"/>
      <c r="AL637" s="90"/>
      <c r="AM637" s="90"/>
      <c r="AN637" s="90"/>
      <c r="AO637" s="90"/>
      <c r="AP637" s="90"/>
      <c r="AQ637" s="90"/>
      <c r="AR637" s="90"/>
      <c r="AS637" s="90"/>
      <c r="AT637" s="90"/>
      <c r="AU637" s="90"/>
      <c r="AV637" s="90"/>
      <c r="AW637" s="90"/>
      <c r="AX637" s="90"/>
      <c r="AY637" s="90"/>
      <c r="AZ637" s="90"/>
      <c r="BA637" s="90"/>
      <c r="BB637" s="90"/>
      <c r="BC637" s="90"/>
      <c r="BD637" s="90"/>
      <c r="BE637" s="90"/>
    </row>
    <row r="638" spans="3:57" x14ac:dyDescent="0.2"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  <c r="AA638" s="89"/>
      <c r="AB638" s="89"/>
      <c r="AC638" s="90"/>
      <c r="AD638" s="90"/>
      <c r="AE638" s="90"/>
      <c r="AF638" s="90"/>
      <c r="AG638" s="90"/>
      <c r="AH638" s="90"/>
      <c r="AI638" s="90"/>
      <c r="AJ638" s="90"/>
      <c r="AK638" s="90"/>
      <c r="AL638" s="90"/>
      <c r="AM638" s="90"/>
      <c r="AN638" s="90"/>
      <c r="AO638" s="90"/>
      <c r="AP638" s="90"/>
      <c r="AQ638" s="90"/>
      <c r="AR638" s="90"/>
      <c r="AS638" s="90"/>
      <c r="AT638" s="90"/>
      <c r="AU638" s="90"/>
      <c r="AV638" s="90"/>
      <c r="AW638" s="90"/>
      <c r="AX638" s="90"/>
      <c r="AY638" s="90"/>
      <c r="AZ638" s="90"/>
      <c r="BA638" s="90"/>
      <c r="BB638" s="90"/>
      <c r="BC638" s="90"/>
      <c r="BD638" s="90"/>
      <c r="BE638" s="90"/>
    </row>
    <row r="639" spans="3:57" x14ac:dyDescent="0.2"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  <c r="AA639" s="89"/>
      <c r="AB639" s="89"/>
      <c r="AC639" s="90"/>
      <c r="AD639" s="90"/>
      <c r="AE639" s="90"/>
      <c r="AF639" s="90"/>
      <c r="AG639" s="90"/>
      <c r="AH639" s="90"/>
      <c r="AI639" s="90"/>
      <c r="AJ639" s="90"/>
      <c r="AK639" s="90"/>
      <c r="AL639" s="90"/>
      <c r="AM639" s="90"/>
      <c r="AN639" s="90"/>
      <c r="AO639" s="90"/>
      <c r="AP639" s="90"/>
      <c r="AQ639" s="90"/>
      <c r="AR639" s="90"/>
      <c r="AS639" s="90"/>
      <c r="AT639" s="90"/>
      <c r="AU639" s="90"/>
      <c r="AV639" s="90"/>
      <c r="AW639" s="90"/>
      <c r="AX639" s="90"/>
      <c r="AY639" s="90"/>
      <c r="AZ639" s="90"/>
      <c r="BA639" s="90"/>
      <c r="BB639" s="90"/>
      <c r="BC639" s="90"/>
      <c r="BD639" s="90"/>
      <c r="BE639" s="90"/>
    </row>
    <row r="640" spans="3:57" x14ac:dyDescent="0.2"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  <c r="AA640" s="89"/>
      <c r="AB640" s="89"/>
      <c r="AC640" s="90"/>
      <c r="AD640" s="90"/>
      <c r="AE640" s="90"/>
      <c r="AF640" s="90"/>
      <c r="AG640" s="90"/>
      <c r="AH640" s="90"/>
      <c r="AI640" s="90"/>
      <c r="AJ640" s="90"/>
      <c r="AK640" s="90"/>
      <c r="AL640" s="90"/>
      <c r="AM640" s="90"/>
      <c r="AN640" s="90"/>
      <c r="AO640" s="90"/>
      <c r="AP640" s="90"/>
      <c r="AQ640" s="90"/>
      <c r="AR640" s="90"/>
      <c r="AS640" s="90"/>
      <c r="AT640" s="90"/>
      <c r="AU640" s="90"/>
      <c r="AV640" s="90"/>
      <c r="AW640" s="90"/>
      <c r="AX640" s="90"/>
      <c r="AY640" s="90"/>
      <c r="AZ640" s="90"/>
      <c r="BA640" s="90"/>
      <c r="BB640" s="90"/>
      <c r="BC640" s="90"/>
      <c r="BD640" s="90"/>
      <c r="BE640" s="90"/>
    </row>
    <row r="641" spans="3:57" x14ac:dyDescent="0.2"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  <c r="AA641" s="89"/>
      <c r="AB641" s="89"/>
      <c r="AC641" s="90"/>
      <c r="AD641" s="90"/>
      <c r="AE641" s="90"/>
      <c r="AF641" s="90"/>
      <c r="AG641" s="90"/>
      <c r="AH641" s="90"/>
      <c r="AI641" s="90"/>
      <c r="AJ641" s="90"/>
      <c r="AK641" s="90"/>
      <c r="AL641" s="90"/>
      <c r="AM641" s="90"/>
      <c r="AN641" s="90"/>
      <c r="AO641" s="90"/>
      <c r="AP641" s="90"/>
      <c r="AQ641" s="90"/>
      <c r="AR641" s="90"/>
      <c r="AS641" s="90"/>
      <c r="AT641" s="90"/>
      <c r="AU641" s="90"/>
      <c r="AV641" s="90"/>
      <c r="AW641" s="90"/>
      <c r="AX641" s="90"/>
      <c r="AY641" s="90"/>
      <c r="AZ641" s="90"/>
      <c r="BA641" s="90"/>
      <c r="BB641" s="90"/>
      <c r="BC641" s="90"/>
      <c r="BD641" s="90"/>
      <c r="BE641" s="90"/>
    </row>
    <row r="642" spans="3:57" x14ac:dyDescent="0.2"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  <c r="AA642" s="89"/>
      <c r="AB642" s="89"/>
      <c r="AC642" s="90"/>
      <c r="AD642" s="90"/>
      <c r="AE642" s="90"/>
      <c r="AF642" s="90"/>
      <c r="AG642" s="90"/>
      <c r="AH642" s="90"/>
      <c r="AI642" s="90"/>
      <c r="AJ642" s="90"/>
      <c r="AK642" s="90"/>
      <c r="AL642" s="90"/>
      <c r="AM642" s="90"/>
      <c r="AN642" s="90"/>
      <c r="AO642" s="90"/>
      <c r="AP642" s="90"/>
      <c r="AQ642" s="90"/>
      <c r="AR642" s="90"/>
      <c r="AS642" s="90"/>
      <c r="AT642" s="90"/>
      <c r="AU642" s="90"/>
      <c r="AV642" s="90"/>
      <c r="AW642" s="90"/>
      <c r="AX642" s="90"/>
      <c r="AY642" s="90"/>
      <c r="AZ642" s="90"/>
      <c r="BA642" s="90"/>
      <c r="BB642" s="90"/>
      <c r="BC642" s="90"/>
      <c r="BD642" s="90"/>
      <c r="BE642" s="90"/>
    </row>
    <row r="643" spans="3:57" x14ac:dyDescent="0.2"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  <c r="AA643" s="89"/>
      <c r="AB643" s="89"/>
      <c r="AC643" s="90"/>
      <c r="AD643" s="90"/>
      <c r="AE643" s="90"/>
      <c r="AF643" s="90"/>
      <c r="AG643" s="90"/>
      <c r="AH643" s="90"/>
      <c r="AI643" s="90"/>
      <c r="AJ643" s="90"/>
      <c r="AK643" s="90"/>
      <c r="AL643" s="90"/>
      <c r="AM643" s="90"/>
      <c r="AN643" s="90"/>
      <c r="AO643" s="90"/>
      <c r="AP643" s="90"/>
      <c r="AQ643" s="90"/>
      <c r="AR643" s="90"/>
      <c r="AS643" s="90"/>
      <c r="AT643" s="90"/>
      <c r="AU643" s="90"/>
      <c r="AV643" s="90"/>
      <c r="AW643" s="90"/>
      <c r="AX643" s="90"/>
      <c r="AY643" s="90"/>
      <c r="AZ643" s="90"/>
      <c r="BA643" s="90"/>
      <c r="BB643" s="90"/>
      <c r="BC643" s="90"/>
      <c r="BD643" s="90"/>
      <c r="BE643" s="90"/>
    </row>
    <row r="644" spans="3:57" x14ac:dyDescent="0.2"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  <c r="AA644" s="89"/>
      <c r="AB644" s="89"/>
      <c r="AC644" s="90"/>
      <c r="AD644" s="90"/>
      <c r="AE644" s="90"/>
      <c r="AF644" s="90"/>
      <c r="AG644" s="90"/>
      <c r="AH644" s="90"/>
      <c r="AI644" s="90"/>
      <c r="AJ644" s="90"/>
      <c r="AK644" s="90"/>
      <c r="AL644" s="90"/>
      <c r="AM644" s="90"/>
      <c r="AN644" s="90"/>
      <c r="AO644" s="90"/>
      <c r="AP644" s="90"/>
      <c r="AQ644" s="90"/>
      <c r="AR644" s="90"/>
      <c r="AS644" s="90"/>
      <c r="AT644" s="90"/>
      <c r="AU644" s="90"/>
      <c r="AV644" s="90"/>
      <c r="AW644" s="90"/>
      <c r="AX644" s="90"/>
      <c r="AY644" s="90"/>
      <c r="AZ644" s="90"/>
      <c r="BA644" s="90"/>
      <c r="BB644" s="90"/>
      <c r="BC644" s="90"/>
      <c r="BD644" s="90"/>
      <c r="BE644" s="90"/>
    </row>
    <row r="645" spans="3:57" x14ac:dyDescent="0.2"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  <c r="AA645" s="89"/>
      <c r="AB645" s="89"/>
      <c r="AC645" s="90"/>
      <c r="AD645" s="90"/>
      <c r="AE645" s="90"/>
      <c r="AF645" s="90"/>
      <c r="AG645" s="90"/>
      <c r="AH645" s="90"/>
      <c r="AI645" s="90"/>
      <c r="AJ645" s="90"/>
      <c r="AK645" s="90"/>
      <c r="AL645" s="90"/>
      <c r="AM645" s="90"/>
      <c r="AN645" s="90"/>
      <c r="AO645" s="90"/>
      <c r="AP645" s="90"/>
      <c r="AQ645" s="90"/>
      <c r="AR645" s="90"/>
      <c r="AS645" s="90"/>
      <c r="AT645" s="90"/>
      <c r="AU645" s="90"/>
      <c r="AV645" s="90"/>
      <c r="AW645" s="90"/>
      <c r="AX645" s="90"/>
      <c r="AY645" s="90"/>
      <c r="AZ645" s="90"/>
      <c r="BA645" s="90"/>
      <c r="BB645" s="90"/>
      <c r="BC645" s="90"/>
      <c r="BD645" s="90"/>
      <c r="BE645" s="90"/>
    </row>
    <row r="646" spans="3:57" x14ac:dyDescent="0.2"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  <c r="AA646" s="89"/>
      <c r="AB646" s="89"/>
      <c r="AC646" s="90"/>
      <c r="AD646" s="90"/>
      <c r="AE646" s="90"/>
      <c r="AF646" s="90"/>
      <c r="AG646" s="90"/>
      <c r="AH646" s="90"/>
      <c r="AI646" s="90"/>
      <c r="AJ646" s="90"/>
      <c r="AK646" s="90"/>
      <c r="AL646" s="90"/>
      <c r="AM646" s="90"/>
      <c r="AN646" s="90"/>
      <c r="AO646" s="90"/>
      <c r="AP646" s="90"/>
      <c r="AQ646" s="90"/>
      <c r="AR646" s="90"/>
      <c r="AS646" s="90"/>
      <c r="AT646" s="90"/>
      <c r="AU646" s="90"/>
      <c r="AV646" s="90"/>
      <c r="AW646" s="90"/>
      <c r="AX646" s="90"/>
      <c r="AY646" s="90"/>
      <c r="AZ646" s="90"/>
      <c r="BA646" s="90"/>
      <c r="BB646" s="90"/>
      <c r="BC646" s="90"/>
      <c r="BD646" s="90"/>
      <c r="BE646" s="90"/>
    </row>
    <row r="647" spans="3:57" x14ac:dyDescent="0.2"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  <c r="AA647" s="89"/>
      <c r="AB647" s="89"/>
      <c r="AC647" s="90"/>
      <c r="AD647" s="90"/>
      <c r="AE647" s="90"/>
      <c r="AF647" s="90"/>
      <c r="AG647" s="90"/>
      <c r="AH647" s="90"/>
      <c r="AI647" s="90"/>
      <c r="AJ647" s="90"/>
      <c r="AK647" s="90"/>
      <c r="AL647" s="90"/>
      <c r="AM647" s="90"/>
      <c r="AN647" s="90"/>
      <c r="AO647" s="90"/>
      <c r="AP647" s="90"/>
      <c r="AQ647" s="90"/>
      <c r="AR647" s="90"/>
      <c r="AS647" s="90"/>
      <c r="AT647" s="90"/>
      <c r="AU647" s="90"/>
      <c r="AV647" s="90"/>
      <c r="AW647" s="90"/>
      <c r="AX647" s="90"/>
      <c r="AY647" s="90"/>
      <c r="AZ647" s="90"/>
      <c r="BA647" s="90"/>
      <c r="BB647" s="90"/>
      <c r="BC647" s="90"/>
      <c r="BD647" s="90"/>
      <c r="BE647" s="90"/>
    </row>
    <row r="648" spans="3:57" x14ac:dyDescent="0.2"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  <c r="AA648" s="89"/>
      <c r="AB648" s="89"/>
      <c r="AC648" s="90"/>
      <c r="AD648" s="90"/>
      <c r="AE648" s="90"/>
      <c r="AF648" s="90"/>
      <c r="AG648" s="90"/>
      <c r="AH648" s="90"/>
      <c r="AI648" s="90"/>
      <c r="AJ648" s="90"/>
      <c r="AK648" s="90"/>
      <c r="AL648" s="90"/>
      <c r="AM648" s="90"/>
      <c r="AN648" s="90"/>
      <c r="AO648" s="90"/>
      <c r="AP648" s="90"/>
      <c r="AQ648" s="90"/>
      <c r="AR648" s="90"/>
      <c r="AS648" s="90"/>
      <c r="AT648" s="90"/>
      <c r="AU648" s="90"/>
      <c r="AV648" s="90"/>
      <c r="AW648" s="90"/>
      <c r="AX648" s="90"/>
      <c r="AY648" s="90"/>
      <c r="AZ648" s="90"/>
      <c r="BA648" s="90"/>
      <c r="BB648" s="90"/>
      <c r="BC648" s="90"/>
      <c r="BD648" s="90"/>
      <c r="BE648" s="90"/>
    </row>
    <row r="649" spans="3:57" x14ac:dyDescent="0.2"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  <c r="AA649" s="89"/>
      <c r="AB649" s="89"/>
      <c r="AC649" s="90"/>
      <c r="AD649" s="90"/>
      <c r="AE649" s="90"/>
      <c r="AF649" s="90"/>
      <c r="AG649" s="90"/>
      <c r="AH649" s="90"/>
      <c r="AI649" s="90"/>
      <c r="AJ649" s="90"/>
      <c r="AK649" s="90"/>
      <c r="AL649" s="90"/>
      <c r="AM649" s="90"/>
      <c r="AN649" s="90"/>
      <c r="AO649" s="90"/>
      <c r="AP649" s="90"/>
      <c r="AQ649" s="90"/>
      <c r="AR649" s="90"/>
      <c r="AS649" s="90"/>
      <c r="AT649" s="90"/>
      <c r="AU649" s="90"/>
      <c r="AV649" s="90"/>
      <c r="AW649" s="90"/>
      <c r="AX649" s="90"/>
      <c r="AY649" s="90"/>
      <c r="AZ649" s="90"/>
      <c r="BA649" s="90"/>
      <c r="BB649" s="90"/>
      <c r="BC649" s="90"/>
      <c r="BD649" s="90"/>
      <c r="BE649" s="90"/>
    </row>
    <row r="650" spans="3:57" x14ac:dyDescent="0.2"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  <c r="AA650" s="89"/>
      <c r="AB650" s="89"/>
      <c r="AC650" s="90"/>
      <c r="AD650" s="90"/>
      <c r="AE650" s="90"/>
      <c r="AF650" s="90"/>
      <c r="AG650" s="90"/>
      <c r="AH650" s="90"/>
      <c r="AI650" s="90"/>
      <c r="AJ650" s="90"/>
      <c r="AK650" s="90"/>
      <c r="AL650" s="90"/>
      <c r="AM650" s="90"/>
      <c r="AN650" s="90"/>
      <c r="AO650" s="90"/>
      <c r="AP650" s="90"/>
      <c r="AQ650" s="90"/>
      <c r="AR650" s="90"/>
      <c r="AS650" s="90"/>
      <c r="AT650" s="90"/>
      <c r="AU650" s="90"/>
      <c r="AV650" s="90"/>
      <c r="AW650" s="90"/>
      <c r="AX650" s="90"/>
      <c r="AY650" s="90"/>
      <c r="AZ650" s="90"/>
      <c r="BA650" s="90"/>
      <c r="BB650" s="90"/>
      <c r="BC650" s="90"/>
      <c r="BD650" s="90"/>
      <c r="BE650" s="90"/>
    </row>
    <row r="651" spans="3:57" x14ac:dyDescent="0.2"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  <c r="AA651" s="89"/>
      <c r="AB651" s="89"/>
      <c r="AC651" s="90"/>
      <c r="AD651" s="90"/>
      <c r="AE651" s="90"/>
      <c r="AF651" s="90"/>
      <c r="AG651" s="90"/>
      <c r="AH651" s="90"/>
      <c r="AI651" s="90"/>
      <c r="AJ651" s="90"/>
      <c r="AK651" s="90"/>
      <c r="AL651" s="90"/>
      <c r="AM651" s="90"/>
      <c r="AN651" s="90"/>
      <c r="AO651" s="90"/>
      <c r="AP651" s="90"/>
      <c r="AQ651" s="90"/>
      <c r="AR651" s="90"/>
      <c r="AS651" s="90"/>
      <c r="AT651" s="90"/>
      <c r="AU651" s="90"/>
      <c r="AV651" s="90"/>
      <c r="AW651" s="90"/>
      <c r="AX651" s="90"/>
      <c r="AY651" s="90"/>
      <c r="AZ651" s="90"/>
      <c r="BA651" s="90"/>
      <c r="BB651" s="90"/>
      <c r="BC651" s="90"/>
      <c r="BD651" s="90"/>
      <c r="BE651" s="90"/>
    </row>
    <row r="652" spans="3:57" x14ac:dyDescent="0.2"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  <c r="AA652" s="89"/>
      <c r="AB652" s="89"/>
      <c r="AC652" s="90"/>
      <c r="AD652" s="90"/>
      <c r="AE652" s="90"/>
      <c r="AF652" s="90"/>
      <c r="AG652" s="90"/>
      <c r="AH652" s="90"/>
      <c r="AI652" s="90"/>
      <c r="AJ652" s="90"/>
      <c r="AK652" s="90"/>
      <c r="AL652" s="90"/>
      <c r="AM652" s="90"/>
      <c r="AN652" s="90"/>
      <c r="AO652" s="90"/>
      <c r="AP652" s="90"/>
      <c r="AQ652" s="90"/>
      <c r="AR652" s="90"/>
      <c r="AS652" s="90"/>
      <c r="AT652" s="90"/>
      <c r="AU652" s="90"/>
      <c r="AV652" s="90"/>
      <c r="AW652" s="90"/>
      <c r="AX652" s="90"/>
      <c r="AY652" s="90"/>
      <c r="AZ652" s="90"/>
      <c r="BA652" s="90"/>
      <c r="BB652" s="90"/>
      <c r="BC652" s="90"/>
      <c r="BD652" s="90"/>
      <c r="BE652" s="90"/>
    </row>
    <row r="653" spans="3:57" x14ac:dyDescent="0.2"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  <c r="AA653" s="89"/>
      <c r="AB653" s="89"/>
      <c r="AC653" s="90"/>
      <c r="AD653" s="90"/>
      <c r="AE653" s="90"/>
      <c r="AF653" s="90"/>
      <c r="AG653" s="90"/>
      <c r="AH653" s="90"/>
      <c r="AI653" s="90"/>
      <c r="AJ653" s="90"/>
      <c r="AK653" s="90"/>
      <c r="AL653" s="90"/>
      <c r="AM653" s="90"/>
      <c r="AN653" s="90"/>
      <c r="AO653" s="90"/>
      <c r="AP653" s="90"/>
      <c r="AQ653" s="90"/>
      <c r="AR653" s="90"/>
      <c r="AS653" s="90"/>
      <c r="AT653" s="90"/>
      <c r="AU653" s="90"/>
      <c r="AV653" s="90"/>
      <c r="AW653" s="90"/>
      <c r="AX653" s="90"/>
      <c r="AY653" s="90"/>
      <c r="AZ653" s="90"/>
      <c r="BA653" s="90"/>
      <c r="BB653" s="90"/>
      <c r="BC653" s="90"/>
      <c r="BD653" s="90"/>
      <c r="BE653" s="90"/>
    </row>
    <row r="654" spans="3:57" x14ac:dyDescent="0.2"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  <c r="AA654" s="89"/>
      <c r="AB654" s="89"/>
      <c r="AC654" s="90"/>
      <c r="AD654" s="90"/>
      <c r="AE654" s="90"/>
      <c r="AF654" s="90"/>
      <c r="AG654" s="90"/>
      <c r="AH654" s="90"/>
      <c r="AI654" s="90"/>
      <c r="AJ654" s="90"/>
      <c r="AK654" s="90"/>
      <c r="AL654" s="90"/>
      <c r="AM654" s="90"/>
      <c r="AN654" s="90"/>
      <c r="AO654" s="90"/>
      <c r="AP654" s="90"/>
      <c r="AQ654" s="90"/>
      <c r="AR654" s="90"/>
      <c r="AS654" s="90"/>
      <c r="AT654" s="90"/>
      <c r="AU654" s="90"/>
      <c r="AV654" s="90"/>
      <c r="AW654" s="90"/>
      <c r="AX654" s="90"/>
      <c r="AY654" s="90"/>
      <c r="AZ654" s="90"/>
      <c r="BA654" s="90"/>
      <c r="BB654" s="90"/>
      <c r="BC654" s="90"/>
      <c r="BD654" s="90"/>
      <c r="BE654" s="90"/>
    </row>
    <row r="655" spans="3:57" x14ac:dyDescent="0.2"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  <c r="AA655" s="89"/>
      <c r="AB655" s="89"/>
      <c r="AC655" s="90"/>
      <c r="AD655" s="90"/>
      <c r="AE655" s="90"/>
      <c r="AF655" s="90"/>
      <c r="AG655" s="90"/>
      <c r="AH655" s="90"/>
      <c r="AI655" s="90"/>
      <c r="AJ655" s="90"/>
      <c r="AK655" s="90"/>
      <c r="AL655" s="90"/>
      <c r="AM655" s="90"/>
      <c r="AN655" s="90"/>
      <c r="AO655" s="90"/>
      <c r="AP655" s="90"/>
      <c r="AQ655" s="90"/>
      <c r="AR655" s="90"/>
      <c r="AS655" s="90"/>
      <c r="AT655" s="90"/>
      <c r="AU655" s="90"/>
      <c r="AV655" s="90"/>
      <c r="AW655" s="90"/>
      <c r="AX655" s="90"/>
      <c r="AY655" s="90"/>
      <c r="AZ655" s="90"/>
      <c r="BA655" s="90"/>
      <c r="BB655" s="90"/>
      <c r="BC655" s="90"/>
      <c r="BD655" s="90"/>
      <c r="BE655" s="90"/>
    </row>
    <row r="656" spans="3:57" x14ac:dyDescent="0.2"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  <c r="AA656" s="89"/>
      <c r="AB656" s="89"/>
      <c r="AC656" s="90"/>
      <c r="AD656" s="90"/>
      <c r="AE656" s="90"/>
      <c r="AF656" s="90"/>
      <c r="AG656" s="90"/>
      <c r="AH656" s="90"/>
      <c r="AI656" s="90"/>
      <c r="AJ656" s="90"/>
      <c r="AK656" s="90"/>
      <c r="AL656" s="90"/>
      <c r="AM656" s="90"/>
      <c r="AN656" s="90"/>
      <c r="AO656" s="90"/>
      <c r="AP656" s="90"/>
      <c r="AQ656" s="90"/>
      <c r="AR656" s="90"/>
      <c r="AS656" s="90"/>
      <c r="AT656" s="90"/>
      <c r="AU656" s="90"/>
      <c r="AV656" s="90"/>
      <c r="AW656" s="90"/>
      <c r="AX656" s="90"/>
      <c r="AY656" s="90"/>
      <c r="AZ656" s="90"/>
      <c r="BA656" s="90"/>
      <c r="BB656" s="90"/>
      <c r="BC656" s="90"/>
      <c r="BD656" s="90"/>
      <c r="BE656" s="90"/>
    </row>
    <row r="657" spans="3:57" x14ac:dyDescent="0.2"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  <c r="AA657" s="89"/>
      <c r="AB657" s="89"/>
      <c r="AC657" s="90"/>
      <c r="AD657" s="90"/>
      <c r="AE657" s="90"/>
      <c r="AF657" s="90"/>
      <c r="AG657" s="90"/>
      <c r="AH657" s="90"/>
      <c r="AI657" s="90"/>
      <c r="AJ657" s="90"/>
      <c r="AK657" s="90"/>
      <c r="AL657" s="90"/>
      <c r="AM657" s="90"/>
      <c r="AN657" s="90"/>
      <c r="AO657" s="90"/>
      <c r="AP657" s="90"/>
      <c r="AQ657" s="90"/>
      <c r="AR657" s="90"/>
      <c r="AS657" s="90"/>
      <c r="AT657" s="90"/>
      <c r="AU657" s="90"/>
      <c r="AV657" s="90"/>
      <c r="AW657" s="90"/>
      <c r="AX657" s="90"/>
      <c r="AY657" s="90"/>
      <c r="AZ657" s="90"/>
      <c r="BA657" s="90"/>
      <c r="BB657" s="90"/>
      <c r="BC657" s="90"/>
      <c r="BD657" s="90"/>
      <c r="BE657" s="90"/>
    </row>
    <row r="658" spans="3:57" x14ac:dyDescent="0.2"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  <c r="AA658" s="89"/>
      <c r="AB658" s="89"/>
      <c r="AC658" s="90"/>
      <c r="AD658" s="90"/>
      <c r="AE658" s="90"/>
      <c r="AF658" s="90"/>
      <c r="AG658" s="90"/>
      <c r="AH658" s="90"/>
      <c r="AI658" s="90"/>
      <c r="AJ658" s="90"/>
      <c r="AK658" s="90"/>
      <c r="AL658" s="90"/>
      <c r="AM658" s="90"/>
      <c r="AN658" s="90"/>
      <c r="AO658" s="90"/>
      <c r="AP658" s="90"/>
      <c r="AQ658" s="90"/>
      <c r="AR658" s="90"/>
      <c r="AS658" s="90"/>
      <c r="AT658" s="90"/>
      <c r="AU658" s="90"/>
      <c r="AV658" s="90"/>
      <c r="AW658" s="90"/>
      <c r="AX658" s="90"/>
      <c r="AY658" s="90"/>
      <c r="AZ658" s="90"/>
      <c r="BA658" s="90"/>
      <c r="BB658" s="90"/>
      <c r="BC658" s="90"/>
      <c r="BD658" s="90"/>
      <c r="BE658" s="90"/>
    </row>
    <row r="659" spans="3:57" x14ac:dyDescent="0.2"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  <c r="AA659" s="89"/>
      <c r="AB659" s="89"/>
      <c r="AC659" s="90"/>
      <c r="AD659" s="90"/>
      <c r="AE659" s="90"/>
      <c r="AF659" s="90"/>
      <c r="AG659" s="90"/>
      <c r="AH659" s="90"/>
      <c r="AI659" s="90"/>
      <c r="AJ659" s="90"/>
      <c r="AK659" s="90"/>
      <c r="AL659" s="90"/>
      <c r="AM659" s="90"/>
      <c r="AN659" s="90"/>
      <c r="AO659" s="90"/>
      <c r="AP659" s="90"/>
      <c r="AQ659" s="90"/>
      <c r="AR659" s="90"/>
      <c r="AS659" s="90"/>
      <c r="AT659" s="90"/>
      <c r="AU659" s="90"/>
      <c r="AV659" s="90"/>
      <c r="AW659" s="90"/>
      <c r="AX659" s="90"/>
      <c r="AY659" s="90"/>
      <c r="AZ659" s="90"/>
      <c r="BA659" s="90"/>
      <c r="BB659" s="90"/>
      <c r="BC659" s="90"/>
      <c r="BD659" s="90"/>
      <c r="BE659" s="90"/>
    </row>
    <row r="660" spans="3:57" x14ac:dyDescent="0.2"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  <c r="AA660" s="89"/>
      <c r="AB660" s="89"/>
      <c r="AC660" s="90"/>
      <c r="AD660" s="90"/>
      <c r="AE660" s="90"/>
      <c r="AF660" s="90"/>
      <c r="AG660" s="90"/>
      <c r="AH660" s="90"/>
      <c r="AI660" s="90"/>
      <c r="AJ660" s="90"/>
      <c r="AK660" s="90"/>
      <c r="AL660" s="90"/>
      <c r="AM660" s="90"/>
      <c r="AN660" s="90"/>
      <c r="AO660" s="90"/>
      <c r="AP660" s="90"/>
      <c r="AQ660" s="90"/>
      <c r="AR660" s="90"/>
      <c r="AS660" s="90"/>
      <c r="AT660" s="90"/>
      <c r="AU660" s="90"/>
      <c r="AV660" s="90"/>
      <c r="AW660" s="90"/>
      <c r="AX660" s="90"/>
      <c r="AY660" s="90"/>
      <c r="AZ660" s="90"/>
      <c r="BA660" s="90"/>
      <c r="BB660" s="90"/>
      <c r="BC660" s="90"/>
      <c r="BD660" s="90"/>
      <c r="BE660" s="90"/>
    </row>
    <row r="661" spans="3:57" x14ac:dyDescent="0.2"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  <c r="AA661" s="89"/>
      <c r="AB661" s="89"/>
      <c r="AC661" s="90"/>
      <c r="AD661" s="90"/>
      <c r="AE661" s="90"/>
      <c r="AF661" s="90"/>
      <c r="AG661" s="90"/>
      <c r="AH661" s="90"/>
      <c r="AI661" s="90"/>
      <c r="AJ661" s="90"/>
      <c r="AK661" s="90"/>
      <c r="AL661" s="90"/>
      <c r="AM661" s="90"/>
      <c r="AN661" s="90"/>
      <c r="AO661" s="90"/>
      <c r="AP661" s="90"/>
      <c r="AQ661" s="90"/>
      <c r="AR661" s="90"/>
      <c r="AS661" s="90"/>
      <c r="AT661" s="90"/>
      <c r="AU661" s="90"/>
      <c r="AV661" s="90"/>
      <c r="AW661" s="90"/>
      <c r="AX661" s="90"/>
      <c r="AY661" s="90"/>
      <c r="AZ661" s="90"/>
      <c r="BA661" s="90"/>
      <c r="BB661" s="90"/>
      <c r="BC661" s="90"/>
      <c r="BD661" s="90"/>
      <c r="BE661" s="90"/>
    </row>
    <row r="662" spans="3:57" x14ac:dyDescent="0.2"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  <c r="AA662" s="89"/>
      <c r="AB662" s="89"/>
      <c r="AC662" s="90"/>
      <c r="AD662" s="90"/>
      <c r="AE662" s="90"/>
      <c r="AF662" s="90"/>
      <c r="AG662" s="90"/>
      <c r="AH662" s="90"/>
      <c r="AI662" s="90"/>
      <c r="AJ662" s="90"/>
      <c r="AK662" s="90"/>
      <c r="AL662" s="90"/>
      <c r="AM662" s="90"/>
      <c r="AN662" s="90"/>
      <c r="AO662" s="90"/>
      <c r="AP662" s="90"/>
      <c r="AQ662" s="90"/>
      <c r="AR662" s="90"/>
      <c r="AS662" s="90"/>
      <c r="AT662" s="90"/>
      <c r="AU662" s="90"/>
      <c r="AV662" s="90"/>
      <c r="AW662" s="90"/>
      <c r="AX662" s="90"/>
      <c r="AY662" s="90"/>
      <c r="AZ662" s="90"/>
      <c r="BA662" s="90"/>
      <c r="BB662" s="90"/>
      <c r="BC662" s="90"/>
      <c r="BD662" s="90"/>
      <c r="BE662" s="90"/>
    </row>
    <row r="663" spans="3:57" x14ac:dyDescent="0.2"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  <c r="AA663" s="89"/>
      <c r="AB663" s="89"/>
      <c r="AC663" s="90"/>
      <c r="AD663" s="90"/>
      <c r="AE663" s="90"/>
      <c r="AF663" s="90"/>
      <c r="AG663" s="90"/>
      <c r="AH663" s="90"/>
      <c r="AI663" s="90"/>
      <c r="AJ663" s="90"/>
      <c r="AK663" s="90"/>
      <c r="AL663" s="90"/>
      <c r="AM663" s="90"/>
      <c r="AN663" s="90"/>
      <c r="AO663" s="90"/>
      <c r="AP663" s="90"/>
      <c r="AQ663" s="90"/>
      <c r="AR663" s="90"/>
      <c r="AS663" s="90"/>
      <c r="AT663" s="90"/>
      <c r="AU663" s="90"/>
      <c r="AV663" s="90"/>
      <c r="AW663" s="90"/>
      <c r="AX663" s="90"/>
      <c r="AY663" s="90"/>
      <c r="AZ663" s="90"/>
      <c r="BA663" s="90"/>
      <c r="BB663" s="90"/>
      <c r="BC663" s="90"/>
      <c r="BD663" s="90"/>
      <c r="BE663" s="90"/>
    </row>
    <row r="664" spans="3:57" x14ac:dyDescent="0.2"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  <c r="AA664" s="89"/>
      <c r="AB664" s="89"/>
      <c r="AC664" s="90"/>
      <c r="AD664" s="90"/>
      <c r="AE664" s="90"/>
      <c r="AF664" s="90"/>
      <c r="AG664" s="90"/>
      <c r="AH664" s="90"/>
      <c r="AI664" s="90"/>
      <c r="AJ664" s="90"/>
      <c r="AK664" s="90"/>
      <c r="AL664" s="90"/>
      <c r="AM664" s="90"/>
      <c r="AN664" s="90"/>
      <c r="AO664" s="90"/>
      <c r="AP664" s="90"/>
      <c r="AQ664" s="90"/>
      <c r="AR664" s="90"/>
      <c r="AS664" s="90"/>
      <c r="AT664" s="90"/>
      <c r="AU664" s="90"/>
      <c r="AV664" s="90"/>
      <c r="AW664" s="90"/>
      <c r="AX664" s="90"/>
      <c r="AY664" s="90"/>
      <c r="AZ664" s="90"/>
      <c r="BA664" s="90"/>
      <c r="BB664" s="90"/>
      <c r="BC664" s="90"/>
      <c r="BD664" s="90"/>
      <c r="BE664" s="90"/>
    </row>
    <row r="665" spans="3:57" x14ac:dyDescent="0.2"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  <c r="AA665" s="89"/>
      <c r="AB665" s="89"/>
      <c r="AC665" s="90"/>
      <c r="AD665" s="90"/>
      <c r="AE665" s="90"/>
      <c r="AF665" s="90"/>
      <c r="AG665" s="90"/>
      <c r="AH665" s="90"/>
      <c r="AI665" s="90"/>
      <c r="AJ665" s="90"/>
      <c r="AK665" s="90"/>
      <c r="AL665" s="90"/>
      <c r="AM665" s="90"/>
      <c r="AN665" s="90"/>
      <c r="AO665" s="90"/>
      <c r="AP665" s="90"/>
      <c r="AQ665" s="90"/>
      <c r="AR665" s="90"/>
      <c r="AS665" s="90"/>
      <c r="AT665" s="90"/>
      <c r="AU665" s="90"/>
      <c r="AV665" s="90"/>
      <c r="AW665" s="90"/>
      <c r="AX665" s="90"/>
      <c r="AY665" s="90"/>
      <c r="AZ665" s="90"/>
      <c r="BA665" s="90"/>
      <c r="BB665" s="90"/>
      <c r="BC665" s="90"/>
      <c r="BD665" s="90"/>
      <c r="BE665" s="90"/>
    </row>
    <row r="666" spans="3:57" x14ac:dyDescent="0.2"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  <c r="AA666" s="89"/>
      <c r="AB666" s="89"/>
      <c r="AC666" s="90"/>
      <c r="AD666" s="90"/>
      <c r="AE666" s="90"/>
      <c r="AF666" s="90"/>
      <c r="AG666" s="90"/>
      <c r="AH666" s="90"/>
      <c r="AI666" s="90"/>
      <c r="AJ666" s="90"/>
      <c r="AK666" s="90"/>
      <c r="AL666" s="90"/>
      <c r="AM666" s="90"/>
      <c r="AN666" s="90"/>
      <c r="AO666" s="90"/>
      <c r="AP666" s="90"/>
      <c r="AQ666" s="90"/>
      <c r="AR666" s="90"/>
      <c r="AS666" s="90"/>
      <c r="AT666" s="90"/>
      <c r="AU666" s="90"/>
      <c r="AV666" s="90"/>
      <c r="AW666" s="90"/>
      <c r="AX666" s="90"/>
      <c r="AY666" s="90"/>
      <c r="AZ666" s="90"/>
      <c r="BA666" s="90"/>
      <c r="BB666" s="90"/>
      <c r="BC666" s="90"/>
      <c r="BD666" s="90"/>
      <c r="BE666" s="90"/>
    </row>
    <row r="667" spans="3:57" x14ac:dyDescent="0.2"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  <c r="AA667" s="89"/>
      <c r="AB667" s="89"/>
      <c r="AC667" s="90"/>
      <c r="AD667" s="90"/>
      <c r="AE667" s="90"/>
      <c r="AF667" s="90"/>
      <c r="AG667" s="90"/>
      <c r="AH667" s="90"/>
      <c r="AI667" s="90"/>
      <c r="AJ667" s="90"/>
      <c r="AK667" s="90"/>
      <c r="AL667" s="90"/>
      <c r="AM667" s="90"/>
      <c r="AN667" s="90"/>
      <c r="AO667" s="90"/>
      <c r="AP667" s="90"/>
      <c r="AQ667" s="90"/>
      <c r="AR667" s="90"/>
      <c r="AS667" s="90"/>
      <c r="AT667" s="90"/>
      <c r="AU667" s="90"/>
      <c r="AV667" s="90"/>
      <c r="AW667" s="90"/>
      <c r="AX667" s="90"/>
      <c r="AY667" s="90"/>
      <c r="AZ667" s="90"/>
      <c r="BA667" s="90"/>
      <c r="BB667" s="90"/>
      <c r="BC667" s="90"/>
      <c r="BD667" s="90"/>
      <c r="BE667" s="90"/>
    </row>
    <row r="668" spans="3:57" x14ac:dyDescent="0.2"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  <c r="AA668" s="89"/>
      <c r="AB668" s="89"/>
      <c r="AC668" s="90"/>
      <c r="AD668" s="90"/>
      <c r="AE668" s="90"/>
      <c r="AF668" s="90"/>
      <c r="AG668" s="90"/>
      <c r="AH668" s="90"/>
      <c r="AI668" s="90"/>
      <c r="AJ668" s="90"/>
      <c r="AK668" s="90"/>
      <c r="AL668" s="90"/>
      <c r="AM668" s="90"/>
      <c r="AN668" s="90"/>
      <c r="AO668" s="90"/>
      <c r="AP668" s="90"/>
      <c r="AQ668" s="90"/>
      <c r="AR668" s="90"/>
      <c r="AS668" s="90"/>
      <c r="AT668" s="90"/>
      <c r="AU668" s="90"/>
      <c r="AV668" s="90"/>
      <c r="AW668" s="90"/>
      <c r="AX668" s="90"/>
      <c r="AY668" s="90"/>
      <c r="AZ668" s="90"/>
      <c r="BA668" s="90"/>
      <c r="BB668" s="90"/>
      <c r="BC668" s="90"/>
      <c r="BD668" s="90"/>
      <c r="BE668" s="90"/>
    </row>
    <row r="669" spans="3:57" x14ac:dyDescent="0.2"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  <c r="AA669" s="89"/>
      <c r="AB669" s="89"/>
      <c r="AC669" s="90"/>
      <c r="AD669" s="90"/>
      <c r="AE669" s="90"/>
      <c r="AF669" s="90"/>
      <c r="AG669" s="90"/>
      <c r="AH669" s="90"/>
      <c r="AI669" s="90"/>
      <c r="AJ669" s="90"/>
      <c r="AK669" s="90"/>
      <c r="AL669" s="90"/>
      <c r="AM669" s="90"/>
      <c r="AN669" s="90"/>
      <c r="AO669" s="90"/>
      <c r="AP669" s="90"/>
      <c r="AQ669" s="90"/>
      <c r="AR669" s="90"/>
      <c r="AS669" s="90"/>
      <c r="AT669" s="90"/>
      <c r="AU669" s="90"/>
      <c r="AV669" s="90"/>
      <c r="AW669" s="90"/>
      <c r="AX669" s="90"/>
      <c r="AY669" s="90"/>
      <c r="AZ669" s="90"/>
      <c r="BA669" s="90"/>
      <c r="BB669" s="90"/>
      <c r="BC669" s="90"/>
      <c r="BD669" s="90"/>
      <c r="BE669" s="90"/>
    </row>
    <row r="670" spans="3:57" x14ac:dyDescent="0.2"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  <c r="AA670" s="89"/>
      <c r="AB670" s="89"/>
      <c r="AC670" s="90"/>
      <c r="AD670" s="90"/>
      <c r="AE670" s="90"/>
      <c r="AF670" s="90"/>
      <c r="AG670" s="90"/>
      <c r="AH670" s="90"/>
      <c r="AI670" s="90"/>
      <c r="AJ670" s="90"/>
      <c r="AK670" s="90"/>
      <c r="AL670" s="90"/>
      <c r="AM670" s="90"/>
      <c r="AN670" s="90"/>
      <c r="AO670" s="90"/>
      <c r="AP670" s="90"/>
      <c r="AQ670" s="90"/>
      <c r="AR670" s="90"/>
      <c r="AS670" s="90"/>
      <c r="AT670" s="90"/>
      <c r="AU670" s="90"/>
      <c r="AV670" s="90"/>
      <c r="AW670" s="90"/>
      <c r="AX670" s="90"/>
      <c r="AY670" s="90"/>
      <c r="AZ670" s="90"/>
      <c r="BA670" s="90"/>
      <c r="BB670" s="90"/>
      <c r="BC670" s="90"/>
      <c r="BD670" s="90"/>
      <c r="BE670" s="90"/>
    </row>
    <row r="671" spans="3:57" x14ac:dyDescent="0.2"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  <c r="AA671" s="89"/>
      <c r="AB671" s="89"/>
      <c r="AC671" s="90"/>
      <c r="AD671" s="90"/>
      <c r="AE671" s="90"/>
      <c r="AF671" s="90"/>
      <c r="AG671" s="90"/>
      <c r="AH671" s="90"/>
      <c r="AI671" s="90"/>
      <c r="AJ671" s="90"/>
      <c r="AK671" s="90"/>
      <c r="AL671" s="90"/>
      <c r="AM671" s="90"/>
      <c r="AN671" s="90"/>
      <c r="AO671" s="90"/>
      <c r="AP671" s="90"/>
      <c r="AQ671" s="90"/>
      <c r="AR671" s="90"/>
      <c r="AS671" s="90"/>
      <c r="AT671" s="90"/>
      <c r="AU671" s="90"/>
      <c r="AV671" s="90"/>
      <c r="AW671" s="90"/>
      <c r="AX671" s="90"/>
      <c r="AY671" s="90"/>
      <c r="AZ671" s="90"/>
      <c r="BA671" s="90"/>
      <c r="BB671" s="90"/>
      <c r="BC671" s="90"/>
      <c r="BD671" s="90"/>
      <c r="BE671" s="90"/>
    </row>
    <row r="672" spans="3:57" x14ac:dyDescent="0.2"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  <c r="AA672" s="89"/>
      <c r="AB672" s="89"/>
      <c r="AC672" s="90"/>
      <c r="AD672" s="90"/>
      <c r="AE672" s="90"/>
      <c r="AF672" s="90"/>
      <c r="AG672" s="90"/>
      <c r="AH672" s="90"/>
      <c r="AI672" s="90"/>
      <c r="AJ672" s="90"/>
      <c r="AK672" s="90"/>
      <c r="AL672" s="90"/>
      <c r="AM672" s="90"/>
      <c r="AN672" s="90"/>
      <c r="AO672" s="90"/>
      <c r="AP672" s="90"/>
      <c r="AQ672" s="90"/>
      <c r="AR672" s="90"/>
      <c r="AS672" s="90"/>
      <c r="AT672" s="90"/>
      <c r="AU672" s="90"/>
      <c r="AV672" s="90"/>
      <c r="AW672" s="90"/>
      <c r="AX672" s="90"/>
      <c r="AY672" s="90"/>
      <c r="AZ672" s="90"/>
      <c r="BA672" s="90"/>
      <c r="BB672" s="90"/>
      <c r="BC672" s="90"/>
      <c r="BD672" s="90"/>
      <c r="BE672" s="90"/>
    </row>
    <row r="673" spans="3:57" x14ac:dyDescent="0.2"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  <c r="AA673" s="89"/>
      <c r="AB673" s="89"/>
      <c r="AC673" s="90"/>
      <c r="AD673" s="90"/>
      <c r="AE673" s="90"/>
      <c r="AF673" s="90"/>
      <c r="AG673" s="90"/>
      <c r="AH673" s="90"/>
      <c r="AI673" s="90"/>
      <c r="AJ673" s="90"/>
      <c r="AK673" s="90"/>
      <c r="AL673" s="90"/>
      <c r="AM673" s="90"/>
      <c r="AN673" s="90"/>
      <c r="AO673" s="90"/>
      <c r="AP673" s="90"/>
      <c r="AQ673" s="90"/>
      <c r="AR673" s="90"/>
      <c r="AS673" s="90"/>
      <c r="AT673" s="90"/>
      <c r="AU673" s="90"/>
      <c r="AV673" s="90"/>
      <c r="AW673" s="90"/>
      <c r="AX673" s="90"/>
      <c r="AY673" s="90"/>
      <c r="AZ673" s="90"/>
      <c r="BA673" s="90"/>
      <c r="BB673" s="90"/>
      <c r="BC673" s="90"/>
      <c r="BD673" s="90"/>
      <c r="BE673" s="90"/>
    </row>
    <row r="674" spans="3:57" x14ac:dyDescent="0.2"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  <c r="AA674" s="89"/>
      <c r="AB674" s="89"/>
      <c r="AC674" s="90"/>
      <c r="AD674" s="90"/>
      <c r="AE674" s="90"/>
      <c r="AF674" s="90"/>
      <c r="AG674" s="90"/>
      <c r="AH674" s="90"/>
      <c r="AI674" s="90"/>
      <c r="AJ674" s="90"/>
      <c r="AK674" s="90"/>
      <c r="AL674" s="90"/>
      <c r="AM674" s="90"/>
      <c r="AN674" s="90"/>
      <c r="AO674" s="90"/>
      <c r="AP674" s="90"/>
      <c r="AQ674" s="90"/>
      <c r="AR674" s="90"/>
      <c r="AS674" s="90"/>
      <c r="AT674" s="90"/>
      <c r="AU674" s="90"/>
      <c r="AV674" s="90"/>
      <c r="AW674" s="90"/>
      <c r="AX674" s="90"/>
      <c r="AY674" s="90"/>
      <c r="AZ674" s="90"/>
      <c r="BA674" s="90"/>
      <c r="BB674" s="90"/>
      <c r="BC674" s="90"/>
      <c r="BD674" s="90"/>
      <c r="BE674" s="90"/>
    </row>
    <row r="675" spans="3:57" x14ac:dyDescent="0.2"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  <c r="AA675" s="89"/>
      <c r="AB675" s="89"/>
      <c r="AC675" s="90"/>
      <c r="AD675" s="90"/>
      <c r="AE675" s="90"/>
      <c r="AF675" s="90"/>
      <c r="AG675" s="90"/>
      <c r="AH675" s="90"/>
      <c r="AI675" s="90"/>
      <c r="AJ675" s="90"/>
      <c r="AK675" s="90"/>
      <c r="AL675" s="90"/>
      <c r="AM675" s="90"/>
      <c r="AN675" s="90"/>
      <c r="AO675" s="90"/>
      <c r="AP675" s="90"/>
      <c r="AQ675" s="90"/>
      <c r="AR675" s="90"/>
      <c r="AS675" s="90"/>
      <c r="AT675" s="90"/>
      <c r="AU675" s="90"/>
      <c r="AV675" s="90"/>
      <c r="AW675" s="90"/>
      <c r="AX675" s="90"/>
      <c r="AY675" s="90"/>
      <c r="AZ675" s="90"/>
      <c r="BA675" s="90"/>
      <c r="BB675" s="90"/>
      <c r="BC675" s="90"/>
      <c r="BD675" s="90"/>
      <c r="BE675" s="90"/>
    </row>
    <row r="676" spans="3:57" x14ac:dyDescent="0.2"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  <c r="AA676" s="89"/>
      <c r="AB676" s="89"/>
      <c r="AC676" s="90"/>
      <c r="AD676" s="90"/>
      <c r="AE676" s="90"/>
      <c r="AF676" s="90"/>
      <c r="AG676" s="90"/>
      <c r="AH676" s="90"/>
      <c r="AI676" s="90"/>
      <c r="AJ676" s="90"/>
      <c r="AK676" s="90"/>
      <c r="AL676" s="90"/>
      <c r="AM676" s="90"/>
      <c r="AN676" s="90"/>
      <c r="AO676" s="90"/>
      <c r="AP676" s="90"/>
      <c r="AQ676" s="90"/>
      <c r="AR676" s="90"/>
      <c r="AS676" s="90"/>
      <c r="AT676" s="90"/>
      <c r="AU676" s="90"/>
      <c r="AV676" s="90"/>
      <c r="AW676" s="90"/>
      <c r="AX676" s="90"/>
      <c r="AY676" s="90"/>
      <c r="AZ676" s="90"/>
      <c r="BA676" s="90"/>
      <c r="BB676" s="90"/>
      <c r="BC676" s="90"/>
      <c r="BD676" s="90"/>
      <c r="BE676" s="90"/>
    </row>
    <row r="677" spans="3:57" x14ac:dyDescent="0.2"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  <c r="AA677" s="89"/>
      <c r="AB677" s="89"/>
      <c r="AC677" s="90"/>
      <c r="AD677" s="90"/>
      <c r="AE677" s="90"/>
      <c r="AF677" s="90"/>
      <c r="AG677" s="90"/>
      <c r="AH677" s="90"/>
      <c r="AI677" s="90"/>
      <c r="AJ677" s="90"/>
      <c r="AK677" s="90"/>
      <c r="AL677" s="90"/>
      <c r="AM677" s="90"/>
      <c r="AN677" s="90"/>
      <c r="AO677" s="90"/>
      <c r="AP677" s="90"/>
      <c r="AQ677" s="90"/>
      <c r="AR677" s="90"/>
      <c r="AS677" s="90"/>
      <c r="AT677" s="90"/>
      <c r="AU677" s="90"/>
      <c r="AV677" s="90"/>
      <c r="AW677" s="90"/>
      <c r="AX677" s="90"/>
      <c r="AY677" s="90"/>
      <c r="AZ677" s="90"/>
      <c r="BA677" s="90"/>
      <c r="BB677" s="90"/>
      <c r="BC677" s="90"/>
      <c r="BD677" s="90"/>
      <c r="BE677" s="90"/>
    </row>
    <row r="678" spans="3:57" x14ac:dyDescent="0.2"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  <c r="AA678" s="89"/>
      <c r="AB678" s="89"/>
      <c r="AC678" s="90"/>
      <c r="AD678" s="90"/>
      <c r="AE678" s="90"/>
      <c r="AF678" s="90"/>
      <c r="AG678" s="90"/>
      <c r="AH678" s="90"/>
      <c r="AI678" s="90"/>
      <c r="AJ678" s="90"/>
      <c r="AK678" s="90"/>
      <c r="AL678" s="90"/>
      <c r="AM678" s="90"/>
      <c r="AN678" s="90"/>
      <c r="AO678" s="90"/>
      <c r="AP678" s="90"/>
      <c r="AQ678" s="90"/>
      <c r="AR678" s="90"/>
      <c r="AS678" s="90"/>
      <c r="AT678" s="90"/>
      <c r="AU678" s="90"/>
      <c r="AV678" s="90"/>
      <c r="AW678" s="90"/>
      <c r="AX678" s="90"/>
      <c r="AY678" s="90"/>
      <c r="AZ678" s="90"/>
      <c r="BA678" s="90"/>
      <c r="BB678" s="90"/>
      <c r="BC678" s="90"/>
      <c r="BD678" s="90"/>
      <c r="BE678" s="90"/>
    </row>
    <row r="679" spans="3:57" x14ac:dyDescent="0.2"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  <c r="AA679" s="89"/>
      <c r="AB679" s="89"/>
      <c r="AC679" s="90"/>
      <c r="AD679" s="90"/>
      <c r="AE679" s="90"/>
      <c r="AF679" s="90"/>
      <c r="AG679" s="90"/>
      <c r="AH679" s="90"/>
      <c r="AI679" s="90"/>
      <c r="AJ679" s="90"/>
      <c r="AK679" s="90"/>
      <c r="AL679" s="90"/>
      <c r="AM679" s="90"/>
      <c r="AN679" s="90"/>
      <c r="AO679" s="90"/>
      <c r="AP679" s="90"/>
      <c r="AQ679" s="90"/>
      <c r="AR679" s="90"/>
      <c r="AS679" s="90"/>
      <c r="AT679" s="90"/>
      <c r="AU679" s="90"/>
      <c r="AV679" s="90"/>
      <c r="AW679" s="90"/>
      <c r="AX679" s="90"/>
      <c r="AY679" s="90"/>
      <c r="AZ679" s="90"/>
      <c r="BA679" s="90"/>
      <c r="BB679" s="90"/>
      <c r="BC679" s="90"/>
      <c r="BD679" s="90"/>
      <c r="BE679" s="90"/>
    </row>
    <row r="680" spans="3:57" x14ac:dyDescent="0.2"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  <c r="AA680" s="89"/>
      <c r="AB680" s="89"/>
      <c r="AC680" s="90"/>
      <c r="AD680" s="90"/>
      <c r="AE680" s="90"/>
      <c r="AF680" s="90"/>
      <c r="AG680" s="90"/>
      <c r="AH680" s="90"/>
      <c r="AI680" s="90"/>
      <c r="AJ680" s="90"/>
      <c r="AK680" s="90"/>
      <c r="AL680" s="90"/>
      <c r="AM680" s="90"/>
      <c r="AN680" s="90"/>
      <c r="AO680" s="90"/>
      <c r="AP680" s="90"/>
      <c r="AQ680" s="90"/>
      <c r="AR680" s="90"/>
      <c r="AS680" s="90"/>
      <c r="AT680" s="90"/>
      <c r="AU680" s="90"/>
      <c r="AV680" s="90"/>
      <c r="AW680" s="90"/>
      <c r="AX680" s="90"/>
      <c r="AY680" s="90"/>
      <c r="AZ680" s="90"/>
      <c r="BA680" s="90"/>
      <c r="BB680" s="90"/>
      <c r="BC680" s="90"/>
      <c r="BD680" s="90"/>
      <c r="BE680" s="90"/>
    </row>
    <row r="681" spans="3:57" x14ac:dyDescent="0.2"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  <c r="AA681" s="89"/>
      <c r="AB681" s="89"/>
      <c r="AC681" s="90"/>
      <c r="AD681" s="90"/>
      <c r="AE681" s="90"/>
      <c r="AF681" s="90"/>
      <c r="AG681" s="90"/>
      <c r="AH681" s="90"/>
      <c r="AI681" s="90"/>
      <c r="AJ681" s="90"/>
      <c r="AK681" s="90"/>
      <c r="AL681" s="90"/>
      <c r="AM681" s="90"/>
      <c r="AN681" s="90"/>
      <c r="AO681" s="90"/>
      <c r="AP681" s="90"/>
      <c r="AQ681" s="90"/>
      <c r="AR681" s="90"/>
      <c r="AS681" s="90"/>
      <c r="AT681" s="90"/>
      <c r="AU681" s="90"/>
      <c r="AV681" s="90"/>
      <c r="AW681" s="90"/>
      <c r="AX681" s="90"/>
      <c r="AY681" s="90"/>
      <c r="AZ681" s="90"/>
      <c r="BA681" s="90"/>
      <c r="BB681" s="90"/>
      <c r="BC681" s="90"/>
      <c r="BD681" s="90"/>
      <c r="BE681" s="90"/>
    </row>
    <row r="682" spans="3:57" x14ac:dyDescent="0.2"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  <c r="AA682" s="89"/>
      <c r="AB682" s="89"/>
      <c r="AC682" s="90"/>
      <c r="AD682" s="90"/>
      <c r="AE682" s="90"/>
      <c r="AF682" s="90"/>
      <c r="AG682" s="90"/>
      <c r="AH682" s="90"/>
      <c r="AI682" s="90"/>
      <c r="AJ682" s="90"/>
      <c r="AK682" s="90"/>
      <c r="AL682" s="90"/>
      <c r="AM682" s="90"/>
      <c r="AN682" s="90"/>
      <c r="AO682" s="90"/>
      <c r="AP682" s="90"/>
      <c r="AQ682" s="90"/>
      <c r="AR682" s="90"/>
      <c r="AS682" s="90"/>
      <c r="AT682" s="90"/>
      <c r="AU682" s="90"/>
      <c r="AV682" s="90"/>
      <c r="AW682" s="90"/>
      <c r="AX682" s="90"/>
      <c r="AY682" s="90"/>
      <c r="AZ682" s="90"/>
      <c r="BA682" s="90"/>
      <c r="BB682" s="90"/>
      <c r="BC682" s="90"/>
      <c r="BD682" s="90"/>
      <c r="BE682" s="90"/>
    </row>
    <row r="683" spans="3:57" x14ac:dyDescent="0.2"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  <c r="AA683" s="89"/>
      <c r="AB683" s="89"/>
      <c r="AC683" s="90"/>
      <c r="AD683" s="90"/>
      <c r="AE683" s="90"/>
      <c r="AF683" s="90"/>
      <c r="AG683" s="90"/>
      <c r="AH683" s="90"/>
      <c r="AI683" s="90"/>
      <c r="AJ683" s="90"/>
      <c r="AK683" s="90"/>
      <c r="AL683" s="90"/>
      <c r="AM683" s="90"/>
      <c r="AN683" s="90"/>
      <c r="AO683" s="90"/>
      <c r="AP683" s="90"/>
      <c r="AQ683" s="90"/>
      <c r="AR683" s="90"/>
      <c r="AS683" s="90"/>
      <c r="AT683" s="90"/>
      <c r="AU683" s="90"/>
      <c r="AV683" s="90"/>
      <c r="AW683" s="90"/>
      <c r="AX683" s="90"/>
      <c r="AY683" s="90"/>
      <c r="AZ683" s="90"/>
      <c r="BA683" s="90"/>
      <c r="BB683" s="90"/>
      <c r="BC683" s="90"/>
      <c r="BD683" s="90"/>
      <c r="BE683" s="90"/>
    </row>
    <row r="684" spans="3:57" x14ac:dyDescent="0.2"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  <c r="AA684" s="89"/>
      <c r="AB684" s="89"/>
      <c r="AC684" s="90"/>
      <c r="AD684" s="90"/>
      <c r="AE684" s="90"/>
      <c r="AF684" s="90"/>
      <c r="AG684" s="90"/>
      <c r="AH684" s="90"/>
      <c r="AI684" s="90"/>
      <c r="AJ684" s="90"/>
      <c r="AK684" s="90"/>
      <c r="AL684" s="90"/>
      <c r="AM684" s="90"/>
      <c r="AN684" s="90"/>
      <c r="AO684" s="90"/>
      <c r="AP684" s="90"/>
      <c r="AQ684" s="90"/>
      <c r="AR684" s="90"/>
      <c r="AS684" s="90"/>
      <c r="AT684" s="90"/>
      <c r="AU684" s="90"/>
      <c r="AV684" s="90"/>
      <c r="AW684" s="90"/>
      <c r="AX684" s="90"/>
      <c r="AY684" s="90"/>
      <c r="AZ684" s="90"/>
      <c r="BA684" s="90"/>
      <c r="BB684" s="90"/>
      <c r="BC684" s="90"/>
      <c r="BD684" s="90"/>
      <c r="BE684" s="90"/>
    </row>
    <row r="685" spans="3:57" x14ac:dyDescent="0.2"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  <c r="AA685" s="89"/>
      <c r="AB685" s="89"/>
      <c r="AC685" s="90"/>
      <c r="AD685" s="90"/>
      <c r="AE685" s="90"/>
      <c r="AF685" s="90"/>
      <c r="AG685" s="90"/>
      <c r="AH685" s="90"/>
      <c r="AI685" s="90"/>
      <c r="AJ685" s="90"/>
      <c r="AK685" s="90"/>
      <c r="AL685" s="90"/>
      <c r="AM685" s="90"/>
      <c r="AN685" s="90"/>
      <c r="AO685" s="90"/>
      <c r="AP685" s="90"/>
      <c r="AQ685" s="90"/>
      <c r="AR685" s="90"/>
      <c r="AS685" s="90"/>
      <c r="AT685" s="90"/>
      <c r="AU685" s="90"/>
      <c r="AV685" s="90"/>
      <c r="AW685" s="90"/>
      <c r="AX685" s="90"/>
      <c r="AY685" s="90"/>
      <c r="AZ685" s="90"/>
      <c r="BA685" s="90"/>
      <c r="BB685" s="90"/>
      <c r="BC685" s="90"/>
      <c r="BD685" s="90"/>
      <c r="BE685" s="90"/>
    </row>
    <row r="686" spans="3:57" x14ac:dyDescent="0.2"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  <c r="AA686" s="89"/>
      <c r="AB686" s="89"/>
      <c r="AC686" s="90"/>
      <c r="AD686" s="90"/>
      <c r="AE686" s="90"/>
      <c r="AF686" s="90"/>
      <c r="AG686" s="90"/>
      <c r="AH686" s="90"/>
      <c r="AI686" s="90"/>
      <c r="AJ686" s="90"/>
      <c r="AK686" s="90"/>
      <c r="AL686" s="90"/>
      <c r="AM686" s="90"/>
      <c r="AN686" s="90"/>
      <c r="AO686" s="90"/>
      <c r="AP686" s="90"/>
      <c r="AQ686" s="90"/>
      <c r="AR686" s="90"/>
      <c r="AS686" s="90"/>
      <c r="AT686" s="90"/>
      <c r="AU686" s="90"/>
      <c r="AV686" s="90"/>
      <c r="AW686" s="90"/>
      <c r="AX686" s="90"/>
      <c r="AY686" s="90"/>
      <c r="AZ686" s="90"/>
      <c r="BA686" s="90"/>
      <c r="BB686" s="90"/>
      <c r="BC686" s="90"/>
      <c r="BD686" s="90"/>
      <c r="BE686" s="90"/>
    </row>
    <row r="687" spans="3:57" x14ac:dyDescent="0.2"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  <c r="AA687" s="89"/>
      <c r="AB687" s="89"/>
      <c r="AC687" s="90"/>
      <c r="AD687" s="90"/>
      <c r="AE687" s="90"/>
      <c r="AF687" s="90"/>
      <c r="AG687" s="90"/>
      <c r="AH687" s="90"/>
      <c r="AI687" s="90"/>
      <c r="AJ687" s="90"/>
      <c r="AK687" s="90"/>
      <c r="AL687" s="90"/>
      <c r="AM687" s="90"/>
      <c r="AN687" s="90"/>
      <c r="AO687" s="90"/>
      <c r="AP687" s="90"/>
      <c r="AQ687" s="90"/>
      <c r="AR687" s="90"/>
      <c r="AS687" s="90"/>
      <c r="AT687" s="90"/>
      <c r="AU687" s="90"/>
      <c r="AV687" s="90"/>
      <c r="AW687" s="90"/>
      <c r="AX687" s="90"/>
      <c r="AY687" s="90"/>
      <c r="AZ687" s="90"/>
      <c r="BA687" s="90"/>
      <c r="BB687" s="90"/>
      <c r="BC687" s="90"/>
      <c r="BD687" s="90"/>
      <c r="BE687" s="90"/>
    </row>
    <row r="688" spans="3:57" x14ac:dyDescent="0.2"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  <c r="AA688" s="89"/>
      <c r="AB688" s="89"/>
      <c r="AC688" s="90"/>
      <c r="AD688" s="90"/>
      <c r="AE688" s="90"/>
      <c r="AF688" s="90"/>
      <c r="AG688" s="90"/>
      <c r="AH688" s="90"/>
      <c r="AI688" s="90"/>
      <c r="AJ688" s="90"/>
      <c r="AK688" s="90"/>
      <c r="AL688" s="90"/>
      <c r="AM688" s="90"/>
      <c r="AN688" s="90"/>
      <c r="AO688" s="90"/>
      <c r="AP688" s="90"/>
      <c r="AQ688" s="90"/>
      <c r="AR688" s="90"/>
      <c r="AS688" s="90"/>
      <c r="AT688" s="90"/>
      <c r="AU688" s="90"/>
      <c r="AV688" s="90"/>
      <c r="AW688" s="90"/>
      <c r="AX688" s="90"/>
      <c r="AY688" s="90"/>
      <c r="AZ688" s="90"/>
      <c r="BA688" s="90"/>
      <c r="BB688" s="90"/>
      <c r="BC688" s="90"/>
      <c r="BD688" s="90"/>
      <c r="BE688" s="90"/>
    </row>
    <row r="689" spans="3:57" x14ac:dyDescent="0.2"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  <c r="AA689" s="89"/>
      <c r="AB689" s="89"/>
      <c r="AC689" s="90"/>
      <c r="AD689" s="90"/>
      <c r="AE689" s="90"/>
      <c r="AF689" s="90"/>
      <c r="AG689" s="90"/>
      <c r="AH689" s="90"/>
      <c r="AI689" s="90"/>
      <c r="AJ689" s="90"/>
      <c r="AK689" s="90"/>
      <c r="AL689" s="90"/>
      <c r="AM689" s="90"/>
      <c r="AN689" s="90"/>
      <c r="AO689" s="90"/>
      <c r="AP689" s="90"/>
      <c r="AQ689" s="90"/>
      <c r="AR689" s="90"/>
      <c r="AS689" s="90"/>
      <c r="AT689" s="90"/>
      <c r="AU689" s="90"/>
      <c r="AV689" s="90"/>
      <c r="AW689" s="90"/>
      <c r="AX689" s="90"/>
      <c r="AY689" s="90"/>
      <c r="AZ689" s="90"/>
      <c r="BA689" s="90"/>
      <c r="BB689" s="90"/>
      <c r="BC689" s="90"/>
      <c r="BD689" s="90"/>
      <c r="BE689" s="90"/>
    </row>
    <row r="690" spans="3:57" x14ac:dyDescent="0.2"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  <c r="AA690" s="89"/>
      <c r="AB690" s="89"/>
      <c r="AC690" s="90"/>
      <c r="AD690" s="90"/>
      <c r="AE690" s="90"/>
      <c r="AF690" s="90"/>
      <c r="AG690" s="90"/>
      <c r="AH690" s="90"/>
      <c r="AI690" s="90"/>
      <c r="AJ690" s="90"/>
      <c r="AK690" s="90"/>
      <c r="AL690" s="90"/>
      <c r="AM690" s="90"/>
      <c r="AN690" s="90"/>
      <c r="AO690" s="90"/>
      <c r="AP690" s="90"/>
      <c r="AQ690" s="90"/>
      <c r="AR690" s="90"/>
      <c r="AS690" s="90"/>
      <c r="AT690" s="90"/>
      <c r="AU690" s="90"/>
      <c r="AV690" s="90"/>
      <c r="AW690" s="90"/>
      <c r="AX690" s="90"/>
      <c r="AY690" s="90"/>
      <c r="AZ690" s="90"/>
      <c r="BA690" s="90"/>
      <c r="BB690" s="90"/>
      <c r="BC690" s="90"/>
      <c r="BD690" s="90"/>
      <c r="BE690" s="90"/>
    </row>
    <row r="691" spans="3:57" x14ac:dyDescent="0.2"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  <c r="AA691" s="89"/>
      <c r="AB691" s="89"/>
      <c r="AC691" s="90"/>
      <c r="AD691" s="90"/>
      <c r="AE691" s="90"/>
      <c r="AF691" s="90"/>
      <c r="AG691" s="90"/>
      <c r="AH691" s="90"/>
      <c r="AI691" s="90"/>
      <c r="AJ691" s="90"/>
      <c r="AK691" s="90"/>
      <c r="AL691" s="90"/>
      <c r="AM691" s="90"/>
      <c r="AN691" s="90"/>
      <c r="AO691" s="90"/>
      <c r="AP691" s="90"/>
      <c r="AQ691" s="90"/>
      <c r="AR691" s="90"/>
      <c r="AS691" s="90"/>
      <c r="AT691" s="90"/>
      <c r="AU691" s="90"/>
      <c r="AV691" s="90"/>
      <c r="AW691" s="90"/>
      <c r="AX691" s="90"/>
      <c r="AY691" s="90"/>
      <c r="AZ691" s="90"/>
      <c r="BA691" s="90"/>
      <c r="BB691" s="90"/>
      <c r="BC691" s="90"/>
      <c r="BD691" s="90"/>
      <c r="BE691" s="90"/>
    </row>
    <row r="692" spans="3:57" x14ac:dyDescent="0.2"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  <c r="AA692" s="89"/>
      <c r="AB692" s="89"/>
      <c r="AC692" s="90"/>
      <c r="AD692" s="90"/>
      <c r="AE692" s="90"/>
      <c r="AF692" s="90"/>
      <c r="AG692" s="90"/>
      <c r="AH692" s="90"/>
      <c r="AI692" s="90"/>
      <c r="AJ692" s="90"/>
      <c r="AK692" s="90"/>
      <c r="AL692" s="90"/>
      <c r="AM692" s="90"/>
      <c r="AN692" s="90"/>
      <c r="AO692" s="90"/>
      <c r="AP692" s="90"/>
      <c r="AQ692" s="90"/>
      <c r="AR692" s="90"/>
      <c r="AS692" s="90"/>
      <c r="AT692" s="90"/>
      <c r="AU692" s="90"/>
      <c r="AV692" s="90"/>
      <c r="AW692" s="90"/>
      <c r="AX692" s="90"/>
      <c r="AY692" s="90"/>
      <c r="AZ692" s="90"/>
      <c r="BA692" s="90"/>
      <c r="BB692" s="90"/>
      <c r="BC692" s="90"/>
      <c r="BD692" s="90"/>
      <c r="BE692" s="90"/>
    </row>
    <row r="693" spans="3:57" x14ac:dyDescent="0.2"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  <c r="AA693" s="89"/>
      <c r="AB693" s="89"/>
      <c r="AC693" s="90"/>
      <c r="AD693" s="90"/>
      <c r="AE693" s="90"/>
      <c r="AF693" s="90"/>
      <c r="AG693" s="90"/>
      <c r="AH693" s="90"/>
      <c r="AI693" s="90"/>
      <c r="AJ693" s="90"/>
      <c r="AK693" s="90"/>
      <c r="AL693" s="90"/>
      <c r="AM693" s="90"/>
      <c r="AN693" s="90"/>
      <c r="AO693" s="90"/>
      <c r="AP693" s="90"/>
      <c r="AQ693" s="90"/>
      <c r="AR693" s="90"/>
      <c r="AS693" s="90"/>
      <c r="AT693" s="90"/>
      <c r="AU693" s="90"/>
      <c r="AV693" s="90"/>
      <c r="AW693" s="90"/>
      <c r="AX693" s="90"/>
      <c r="AY693" s="90"/>
      <c r="AZ693" s="90"/>
      <c r="BA693" s="90"/>
      <c r="BB693" s="90"/>
      <c r="BC693" s="90"/>
      <c r="BD693" s="90"/>
      <c r="BE693" s="90"/>
    </row>
    <row r="694" spans="3:57" x14ac:dyDescent="0.2"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  <c r="AA694" s="89"/>
      <c r="AB694" s="89"/>
      <c r="AC694" s="90"/>
      <c r="AD694" s="90"/>
      <c r="AE694" s="90"/>
      <c r="AF694" s="90"/>
      <c r="AG694" s="90"/>
      <c r="AH694" s="90"/>
      <c r="AI694" s="90"/>
      <c r="AJ694" s="90"/>
      <c r="AK694" s="90"/>
      <c r="AL694" s="90"/>
      <c r="AM694" s="90"/>
      <c r="AN694" s="90"/>
      <c r="AO694" s="90"/>
      <c r="AP694" s="90"/>
      <c r="AQ694" s="90"/>
      <c r="AR694" s="90"/>
      <c r="AS694" s="90"/>
      <c r="AT694" s="90"/>
      <c r="AU694" s="90"/>
      <c r="AV694" s="90"/>
      <c r="AW694" s="90"/>
      <c r="AX694" s="90"/>
      <c r="AY694" s="90"/>
      <c r="AZ694" s="90"/>
      <c r="BA694" s="90"/>
      <c r="BB694" s="90"/>
      <c r="BC694" s="90"/>
      <c r="BD694" s="90"/>
      <c r="BE694" s="90"/>
    </row>
    <row r="695" spans="3:57" x14ac:dyDescent="0.2"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  <c r="AA695" s="89"/>
      <c r="AB695" s="89"/>
      <c r="AC695" s="90"/>
      <c r="AD695" s="90"/>
      <c r="AE695" s="90"/>
      <c r="AF695" s="90"/>
      <c r="AG695" s="90"/>
      <c r="AH695" s="90"/>
      <c r="AI695" s="90"/>
      <c r="AJ695" s="90"/>
      <c r="AK695" s="90"/>
      <c r="AL695" s="90"/>
      <c r="AM695" s="90"/>
      <c r="AN695" s="90"/>
      <c r="AO695" s="90"/>
      <c r="AP695" s="90"/>
      <c r="AQ695" s="90"/>
      <c r="AR695" s="90"/>
      <c r="AS695" s="90"/>
      <c r="AT695" s="90"/>
      <c r="AU695" s="90"/>
      <c r="AV695" s="90"/>
      <c r="AW695" s="90"/>
      <c r="AX695" s="90"/>
      <c r="AY695" s="90"/>
      <c r="AZ695" s="90"/>
      <c r="BA695" s="90"/>
      <c r="BB695" s="90"/>
      <c r="BC695" s="90"/>
      <c r="BD695" s="90"/>
      <c r="BE695" s="90"/>
    </row>
    <row r="696" spans="3:57" x14ac:dyDescent="0.2"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  <c r="AA696" s="89"/>
      <c r="AB696" s="89"/>
      <c r="AC696" s="90"/>
      <c r="AD696" s="90"/>
      <c r="AE696" s="90"/>
      <c r="AF696" s="90"/>
      <c r="AG696" s="90"/>
      <c r="AH696" s="90"/>
      <c r="AI696" s="90"/>
      <c r="AJ696" s="90"/>
      <c r="AK696" s="90"/>
      <c r="AL696" s="90"/>
      <c r="AM696" s="90"/>
      <c r="AN696" s="90"/>
      <c r="AO696" s="90"/>
      <c r="AP696" s="90"/>
      <c r="AQ696" s="90"/>
      <c r="AR696" s="90"/>
      <c r="AS696" s="90"/>
      <c r="AT696" s="90"/>
      <c r="AU696" s="90"/>
      <c r="AV696" s="90"/>
      <c r="AW696" s="90"/>
      <c r="AX696" s="90"/>
      <c r="AY696" s="90"/>
      <c r="AZ696" s="90"/>
      <c r="BA696" s="90"/>
      <c r="BB696" s="90"/>
      <c r="BC696" s="90"/>
      <c r="BD696" s="90"/>
      <c r="BE696" s="90"/>
    </row>
    <row r="697" spans="3:57" x14ac:dyDescent="0.2"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  <c r="AA697" s="89"/>
      <c r="AB697" s="89"/>
      <c r="AC697" s="90"/>
      <c r="AD697" s="90"/>
      <c r="AE697" s="90"/>
      <c r="AF697" s="90"/>
      <c r="AG697" s="90"/>
      <c r="AH697" s="90"/>
      <c r="AI697" s="90"/>
      <c r="AJ697" s="90"/>
      <c r="AK697" s="90"/>
      <c r="AL697" s="90"/>
      <c r="AM697" s="90"/>
      <c r="AN697" s="90"/>
      <c r="AO697" s="90"/>
      <c r="AP697" s="90"/>
      <c r="AQ697" s="90"/>
      <c r="AR697" s="90"/>
      <c r="AS697" s="90"/>
      <c r="AT697" s="90"/>
      <c r="AU697" s="90"/>
      <c r="AV697" s="90"/>
      <c r="AW697" s="90"/>
      <c r="AX697" s="90"/>
      <c r="AY697" s="90"/>
      <c r="AZ697" s="90"/>
      <c r="BA697" s="90"/>
      <c r="BB697" s="90"/>
      <c r="BC697" s="90"/>
      <c r="BD697" s="90"/>
      <c r="BE697" s="90"/>
    </row>
    <row r="698" spans="3:57" x14ac:dyDescent="0.2"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  <c r="AA698" s="89"/>
      <c r="AB698" s="89"/>
      <c r="AC698" s="90"/>
      <c r="AD698" s="90"/>
      <c r="AE698" s="90"/>
      <c r="AF698" s="90"/>
      <c r="AG698" s="90"/>
      <c r="AH698" s="90"/>
      <c r="AI698" s="90"/>
      <c r="AJ698" s="90"/>
      <c r="AK698" s="90"/>
      <c r="AL698" s="90"/>
      <c r="AM698" s="90"/>
      <c r="AN698" s="90"/>
      <c r="AO698" s="90"/>
      <c r="AP698" s="90"/>
      <c r="AQ698" s="90"/>
      <c r="AR698" s="90"/>
      <c r="AS698" s="90"/>
      <c r="AT698" s="90"/>
      <c r="AU698" s="90"/>
      <c r="AV698" s="90"/>
      <c r="AW698" s="90"/>
      <c r="AX698" s="90"/>
      <c r="AY698" s="90"/>
      <c r="AZ698" s="90"/>
      <c r="BA698" s="90"/>
      <c r="BB698" s="90"/>
      <c r="BC698" s="90"/>
      <c r="BD698" s="90"/>
      <c r="BE698" s="90"/>
    </row>
    <row r="699" spans="3:57" x14ac:dyDescent="0.2"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  <c r="AA699" s="89"/>
      <c r="AB699" s="89"/>
      <c r="AC699" s="90"/>
      <c r="AD699" s="90"/>
      <c r="AE699" s="90"/>
      <c r="AF699" s="90"/>
      <c r="AG699" s="90"/>
      <c r="AH699" s="90"/>
      <c r="AI699" s="90"/>
      <c r="AJ699" s="90"/>
      <c r="AK699" s="90"/>
      <c r="AL699" s="90"/>
      <c r="AM699" s="90"/>
      <c r="AN699" s="90"/>
      <c r="AO699" s="90"/>
      <c r="AP699" s="90"/>
      <c r="AQ699" s="90"/>
      <c r="AR699" s="90"/>
      <c r="AS699" s="90"/>
      <c r="AT699" s="90"/>
      <c r="AU699" s="90"/>
      <c r="AV699" s="90"/>
      <c r="AW699" s="90"/>
      <c r="AX699" s="90"/>
      <c r="AY699" s="90"/>
      <c r="AZ699" s="90"/>
      <c r="BA699" s="90"/>
      <c r="BB699" s="90"/>
      <c r="BC699" s="90"/>
      <c r="BD699" s="90"/>
      <c r="BE699" s="90"/>
    </row>
    <row r="700" spans="3:57" x14ac:dyDescent="0.2"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  <c r="AA700" s="89"/>
      <c r="AB700" s="89"/>
      <c r="AC700" s="90"/>
      <c r="AD700" s="90"/>
      <c r="AE700" s="90"/>
      <c r="AF700" s="90"/>
      <c r="AG700" s="90"/>
      <c r="AH700" s="90"/>
      <c r="AI700" s="90"/>
      <c r="AJ700" s="90"/>
      <c r="AK700" s="90"/>
      <c r="AL700" s="90"/>
      <c r="AM700" s="90"/>
      <c r="AN700" s="90"/>
      <c r="AO700" s="90"/>
      <c r="AP700" s="90"/>
      <c r="AQ700" s="90"/>
      <c r="AR700" s="90"/>
      <c r="AS700" s="90"/>
      <c r="AT700" s="90"/>
      <c r="AU700" s="90"/>
      <c r="AV700" s="90"/>
      <c r="AW700" s="90"/>
      <c r="AX700" s="90"/>
      <c r="AY700" s="90"/>
      <c r="AZ700" s="90"/>
      <c r="BA700" s="90"/>
      <c r="BB700" s="90"/>
      <c r="BC700" s="90"/>
      <c r="BD700" s="90"/>
      <c r="BE700" s="90"/>
    </row>
    <row r="701" spans="3:57" x14ac:dyDescent="0.2"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  <c r="AA701" s="89"/>
      <c r="AB701" s="89"/>
      <c r="AC701" s="90"/>
      <c r="AD701" s="90"/>
      <c r="AE701" s="90"/>
      <c r="AF701" s="90"/>
      <c r="AG701" s="90"/>
      <c r="AH701" s="90"/>
      <c r="AI701" s="90"/>
      <c r="AJ701" s="90"/>
      <c r="AK701" s="90"/>
      <c r="AL701" s="90"/>
      <c r="AM701" s="90"/>
      <c r="AN701" s="90"/>
      <c r="AO701" s="90"/>
      <c r="AP701" s="90"/>
      <c r="AQ701" s="90"/>
      <c r="AR701" s="90"/>
      <c r="AS701" s="90"/>
      <c r="AT701" s="90"/>
      <c r="AU701" s="90"/>
      <c r="AV701" s="90"/>
      <c r="AW701" s="90"/>
      <c r="AX701" s="90"/>
      <c r="AY701" s="90"/>
      <c r="AZ701" s="90"/>
      <c r="BA701" s="90"/>
      <c r="BB701" s="90"/>
      <c r="BC701" s="90"/>
      <c r="BD701" s="90"/>
      <c r="BE701" s="90"/>
    </row>
    <row r="702" spans="3:57" x14ac:dyDescent="0.2"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  <c r="AA702" s="89"/>
      <c r="AB702" s="89"/>
      <c r="AC702" s="90"/>
      <c r="AD702" s="90"/>
      <c r="AE702" s="90"/>
      <c r="AF702" s="90"/>
      <c r="AG702" s="90"/>
      <c r="AH702" s="90"/>
      <c r="AI702" s="90"/>
      <c r="AJ702" s="90"/>
      <c r="AK702" s="90"/>
      <c r="AL702" s="90"/>
      <c r="AM702" s="90"/>
      <c r="AN702" s="90"/>
      <c r="AO702" s="90"/>
      <c r="AP702" s="90"/>
      <c r="AQ702" s="90"/>
      <c r="AR702" s="90"/>
      <c r="AS702" s="90"/>
      <c r="AT702" s="90"/>
      <c r="AU702" s="90"/>
      <c r="AV702" s="90"/>
      <c r="AW702" s="90"/>
      <c r="AX702" s="90"/>
      <c r="AY702" s="90"/>
      <c r="AZ702" s="90"/>
      <c r="BA702" s="90"/>
      <c r="BB702" s="90"/>
      <c r="BC702" s="90"/>
      <c r="BD702" s="90"/>
      <c r="BE702" s="90"/>
    </row>
    <row r="703" spans="3:57" x14ac:dyDescent="0.2"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  <c r="AA703" s="89"/>
      <c r="AB703" s="89"/>
      <c r="AC703" s="90"/>
      <c r="AD703" s="90"/>
      <c r="AE703" s="90"/>
      <c r="AF703" s="90"/>
      <c r="AG703" s="90"/>
      <c r="AH703" s="90"/>
      <c r="AI703" s="90"/>
      <c r="AJ703" s="90"/>
      <c r="AK703" s="90"/>
      <c r="AL703" s="90"/>
      <c r="AM703" s="90"/>
      <c r="AN703" s="90"/>
      <c r="AO703" s="90"/>
      <c r="AP703" s="90"/>
      <c r="AQ703" s="90"/>
      <c r="AR703" s="90"/>
      <c r="AS703" s="90"/>
      <c r="AT703" s="90"/>
      <c r="AU703" s="90"/>
      <c r="AV703" s="90"/>
      <c r="AW703" s="90"/>
      <c r="AX703" s="90"/>
      <c r="AY703" s="90"/>
      <c r="AZ703" s="90"/>
      <c r="BA703" s="90"/>
      <c r="BB703" s="90"/>
      <c r="BC703" s="90"/>
      <c r="BD703" s="90"/>
      <c r="BE703" s="90"/>
    </row>
    <row r="704" spans="3:57" x14ac:dyDescent="0.2"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  <c r="AA704" s="89"/>
      <c r="AB704" s="89"/>
      <c r="AC704" s="90"/>
      <c r="AD704" s="90"/>
      <c r="AE704" s="90"/>
      <c r="AF704" s="90"/>
      <c r="AG704" s="90"/>
      <c r="AH704" s="90"/>
      <c r="AI704" s="90"/>
      <c r="AJ704" s="90"/>
      <c r="AK704" s="90"/>
      <c r="AL704" s="90"/>
      <c r="AM704" s="90"/>
      <c r="AN704" s="90"/>
      <c r="AO704" s="90"/>
      <c r="AP704" s="90"/>
      <c r="AQ704" s="90"/>
      <c r="AR704" s="90"/>
      <c r="AS704" s="90"/>
      <c r="AT704" s="90"/>
      <c r="AU704" s="90"/>
      <c r="AV704" s="90"/>
      <c r="AW704" s="90"/>
      <c r="AX704" s="90"/>
      <c r="AY704" s="90"/>
      <c r="AZ704" s="90"/>
      <c r="BA704" s="90"/>
      <c r="BB704" s="90"/>
      <c r="BC704" s="90"/>
      <c r="BD704" s="90"/>
      <c r="BE704" s="90"/>
    </row>
    <row r="705" spans="3:57" x14ac:dyDescent="0.2"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  <c r="AA705" s="89"/>
      <c r="AB705" s="89"/>
      <c r="AC705" s="90"/>
      <c r="AD705" s="90"/>
      <c r="AE705" s="90"/>
      <c r="AF705" s="90"/>
      <c r="AG705" s="90"/>
      <c r="AH705" s="90"/>
      <c r="AI705" s="90"/>
      <c r="AJ705" s="90"/>
      <c r="AK705" s="90"/>
      <c r="AL705" s="90"/>
      <c r="AM705" s="90"/>
      <c r="AN705" s="90"/>
      <c r="AO705" s="90"/>
      <c r="AP705" s="90"/>
      <c r="AQ705" s="90"/>
      <c r="AR705" s="90"/>
      <c r="AS705" s="90"/>
      <c r="AT705" s="90"/>
      <c r="AU705" s="90"/>
      <c r="AV705" s="90"/>
      <c r="AW705" s="90"/>
      <c r="AX705" s="90"/>
      <c r="AY705" s="90"/>
      <c r="AZ705" s="90"/>
      <c r="BA705" s="90"/>
      <c r="BB705" s="90"/>
      <c r="BC705" s="90"/>
      <c r="BD705" s="90"/>
      <c r="BE705" s="90"/>
    </row>
    <row r="706" spans="3:57" x14ac:dyDescent="0.2"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  <c r="AA706" s="89"/>
      <c r="AB706" s="89"/>
      <c r="AC706" s="90"/>
      <c r="AD706" s="90"/>
      <c r="AE706" s="90"/>
      <c r="AF706" s="90"/>
      <c r="AG706" s="90"/>
      <c r="AH706" s="90"/>
      <c r="AI706" s="90"/>
      <c r="AJ706" s="90"/>
      <c r="AK706" s="90"/>
      <c r="AL706" s="90"/>
      <c r="AM706" s="90"/>
      <c r="AN706" s="90"/>
      <c r="AO706" s="90"/>
      <c r="AP706" s="90"/>
      <c r="AQ706" s="90"/>
      <c r="AR706" s="90"/>
      <c r="AS706" s="90"/>
      <c r="AT706" s="90"/>
      <c r="AU706" s="90"/>
      <c r="AV706" s="90"/>
      <c r="AW706" s="90"/>
      <c r="AX706" s="90"/>
      <c r="AY706" s="90"/>
      <c r="AZ706" s="90"/>
      <c r="BA706" s="90"/>
      <c r="BB706" s="90"/>
      <c r="BC706" s="90"/>
      <c r="BD706" s="90"/>
      <c r="BE706" s="90"/>
    </row>
    <row r="707" spans="3:57" x14ac:dyDescent="0.2"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  <c r="AA707" s="89"/>
      <c r="AB707" s="89"/>
      <c r="AC707" s="90"/>
      <c r="AD707" s="90"/>
      <c r="AE707" s="90"/>
      <c r="AF707" s="90"/>
      <c r="AG707" s="90"/>
      <c r="AH707" s="90"/>
      <c r="AI707" s="90"/>
      <c r="AJ707" s="90"/>
      <c r="AK707" s="90"/>
      <c r="AL707" s="90"/>
      <c r="AM707" s="90"/>
      <c r="AN707" s="90"/>
      <c r="AO707" s="90"/>
      <c r="AP707" s="90"/>
      <c r="AQ707" s="90"/>
      <c r="AR707" s="90"/>
      <c r="AS707" s="90"/>
      <c r="AT707" s="90"/>
      <c r="AU707" s="90"/>
      <c r="AV707" s="90"/>
      <c r="AW707" s="90"/>
      <c r="AX707" s="90"/>
      <c r="AY707" s="90"/>
      <c r="AZ707" s="90"/>
      <c r="BA707" s="90"/>
      <c r="BB707" s="90"/>
      <c r="BC707" s="90"/>
      <c r="BD707" s="90"/>
      <c r="BE707" s="90"/>
    </row>
    <row r="708" spans="3:57" x14ac:dyDescent="0.2"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  <c r="AA708" s="89"/>
      <c r="AB708" s="89"/>
      <c r="AC708" s="90"/>
      <c r="AD708" s="90"/>
      <c r="AE708" s="90"/>
      <c r="AF708" s="90"/>
      <c r="AG708" s="90"/>
      <c r="AH708" s="90"/>
      <c r="AI708" s="90"/>
      <c r="AJ708" s="90"/>
      <c r="AK708" s="90"/>
      <c r="AL708" s="90"/>
      <c r="AM708" s="90"/>
      <c r="AN708" s="90"/>
      <c r="AO708" s="90"/>
      <c r="AP708" s="90"/>
      <c r="AQ708" s="90"/>
      <c r="AR708" s="90"/>
      <c r="AS708" s="90"/>
      <c r="AT708" s="90"/>
      <c r="AU708" s="90"/>
      <c r="AV708" s="90"/>
      <c r="AW708" s="90"/>
      <c r="AX708" s="90"/>
      <c r="AY708" s="90"/>
      <c r="AZ708" s="90"/>
      <c r="BA708" s="90"/>
      <c r="BB708" s="90"/>
      <c r="BC708" s="90"/>
      <c r="BD708" s="90"/>
      <c r="BE708" s="90"/>
    </row>
    <row r="709" spans="3:57" x14ac:dyDescent="0.2"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  <c r="AA709" s="89"/>
      <c r="AB709" s="89"/>
      <c r="AC709" s="90"/>
      <c r="AD709" s="90"/>
      <c r="AE709" s="90"/>
      <c r="AF709" s="90"/>
      <c r="AG709" s="90"/>
      <c r="AH709" s="90"/>
      <c r="AI709" s="90"/>
      <c r="AJ709" s="90"/>
      <c r="AK709" s="90"/>
      <c r="AL709" s="90"/>
      <c r="AM709" s="90"/>
      <c r="AN709" s="90"/>
      <c r="AO709" s="90"/>
      <c r="AP709" s="90"/>
      <c r="AQ709" s="90"/>
      <c r="AR709" s="90"/>
      <c r="AS709" s="90"/>
      <c r="AT709" s="90"/>
      <c r="AU709" s="90"/>
      <c r="AV709" s="90"/>
      <c r="AW709" s="90"/>
      <c r="AX709" s="90"/>
      <c r="AY709" s="90"/>
      <c r="AZ709" s="90"/>
      <c r="BA709" s="90"/>
      <c r="BB709" s="90"/>
      <c r="BC709" s="90"/>
      <c r="BD709" s="90"/>
      <c r="BE709" s="90"/>
    </row>
    <row r="710" spans="3:57" x14ac:dyDescent="0.2"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  <c r="AA710" s="89"/>
      <c r="AB710" s="89"/>
      <c r="AC710" s="90"/>
      <c r="AD710" s="90"/>
      <c r="AE710" s="90"/>
      <c r="AF710" s="90"/>
      <c r="AG710" s="90"/>
      <c r="AH710" s="90"/>
      <c r="AI710" s="90"/>
      <c r="AJ710" s="90"/>
      <c r="AK710" s="90"/>
      <c r="AL710" s="90"/>
      <c r="AM710" s="90"/>
      <c r="AN710" s="90"/>
      <c r="AO710" s="90"/>
      <c r="AP710" s="90"/>
      <c r="AQ710" s="90"/>
      <c r="AR710" s="90"/>
      <c r="AS710" s="90"/>
      <c r="AT710" s="90"/>
      <c r="AU710" s="90"/>
      <c r="AV710" s="90"/>
      <c r="AW710" s="90"/>
      <c r="AX710" s="90"/>
      <c r="AY710" s="90"/>
      <c r="AZ710" s="90"/>
      <c r="BA710" s="90"/>
      <c r="BB710" s="90"/>
      <c r="BC710" s="90"/>
      <c r="BD710" s="90"/>
      <c r="BE710" s="90"/>
    </row>
    <row r="711" spans="3:57" x14ac:dyDescent="0.2"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  <c r="AA711" s="89"/>
      <c r="AB711" s="89"/>
      <c r="AC711" s="90"/>
      <c r="AD711" s="90"/>
      <c r="AE711" s="90"/>
      <c r="AF711" s="90"/>
      <c r="AG711" s="90"/>
      <c r="AH711" s="90"/>
      <c r="AI711" s="90"/>
      <c r="AJ711" s="90"/>
      <c r="AK711" s="90"/>
      <c r="AL711" s="90"/>
      <c r="AM711" s="90"/>
      <c r="AN711" s="90"/>
      <c r="AO711" s="90"/>
      <c r="AP711" s="90"/>
      <c r="AQ711" s="90"/>
      <c r="AR711" s="90"/>
      <c r="AS711" s="90"/>
      <c r="AT711" s="90"/>
      <c r="AU711" s="90"/>
      <c r="AV711" s="90"/>
      <c r="AW711" s="90"/>
      <c r="AX711" s="90"/>
      <c r="AY711" s="90"/>
      <c r="AZ711" s="90"/>
      <c r="BA711" s="90"/>
      <c r="BB711" s="90"/>
      <c r="BC711" s="90"/>
      <c r="BD711" s="90"/>
      <c r="BE711" s="90"/>
    </row>
    <row r="712" spans="3:57" x14ac:dyDescent="0.2"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  <c r="AA712" s="89"/>
      <c r="AB712" s="89"/>
      <c r="AC712" s="90"/>
      <c r="AD712" s="90"/>
      <c r="AE712" s="90"/>
      <c r="AF712" s="90"/>
      <c r="AG712" s="90"/>
      <c r="AH712" s="90"/>
      <c r="AI712" s="90"/>
      <c r="AJ712" s="90"/>
      <c r="AK712" s="90"/>
      <c r="AL712" s="90"/>
      <c r="AM712" s="90"/>
      <c r="AN712" s="90"/>
      <c r="AO712" s="90"/>
      <c r="AP712" s="90"/>
      <c r="AQ712" s="90"/>
      <c r="AR712" s="90"/>
      <c r="AS712" s="90"/>
      <c r="AT712" s="90"/>
      <c r="AU712" s="90"/>
      <c r="AV712" s="90"/>
      <c r="AW712" s="90"/>
      <c r="AX712" s="90"/>
      <c r="AY712" s="90"/>
      <c r="AZ712" s="90"/>
      <c r="BA712" s="90"/>
      <c r="BB712" s="90"/>
      <c r="BC712" s="90"/>
      <c r="BD712" s="90"/>
      <c r="BE712" s="90"/>
    </row>
    <row r="713" spans="3:57" x14ac:dyDescent="0.2"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  <c r="AA713" s="89"/>
      <c r="AB713" s="89"/>
      <c r="AC713" s="90"/>
      <c r="AD713" s="90"/>
      <c r="AE713" s="90"/>
      <c r="AF713" s="90"/>
      <c r="AG713" s="90"/>
      <c r="AH713" s="90"/>
      <c r="AI713" s="90"/>
      <c r="AJ713" s="90"/>
      <c r="AK713" s="90"/>
      <c r="AL713" s="90"/>
      <c r="AM713" s="90"/>
      <c r="AN713" s="90"/>
      <c r="AO713" s="90"/>
      <c r="AP713" s="90"/>
      <c r="AQ713" s="90"/>
      <c r="AR713" s="90"/>
      <c r="AS713" s="90"/>
      <c r="AT713" s="90"/>
      <c r="AU713" s="90"/>
      <c r="AV713" s="90"/>
      <c r="AW713" s="90"/>
      <c r="AX713" s="90"/>
      <c r="AY713" s="90"/>
      <c r="AZ713" s="90"/>
      <c r="BA713" s="90"/>
      <c r="BB713" s="90"/>
      <c r="BC713" s="90"/>
      <c r="BD713" s="90"/>
      <c r="BE713" s="90"/>
    </row>
    <row r="714" spans="3:57" x14ac:dyDescent="0.2"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  <c r="AA714" s="89"/>
      <c r="AB714" s="89"/>
      <c r="AC714" s="90"/>
      <c r="AD714" s="90"/>
      <c r="AE714" s="90"/>
      <c r="AF714" s="90"/>
      <c r="AG714" s="90"/>
      <c r="AH714" s="90"/>
      <c r="AI714" s="90"/>
      <c r="AJ714" s="90"/>
      <c r="AK714" s="90"/>
      <c r="AL714" s="90"/>
      <c r="AM714" s="90"/>
      <c r="AN714" s="90"/>
      <c r="AO714" s="90"/>
      <c r="AP714" s="90"/>
      <c r="AQ714" s="90"/>
      <c r="AR714" s="90"/>
      <c r="AS714" s="90"/>
      <c r="AT714" s="90"/>
      <c r="AU714" s="90"/>
      <c r="AV714" s="90"/>
      <c r="AW714" s="90"/>
      <c r="AX714" s="90"/>
      <c r="AY714" s="90"/>
      <c r="AZ714" s="90"/>
      <c r="BA714" s="90"/>
      <c r="BB714" s="90"/>
      <c r="BC714" s="90"/>
      <c r="BD714" s="90"/>
      <c r="BE714" s="90"/>
    </row>
    <row r="715" spans="3:57" x14ac:dyDescent="0.2"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  <c r="AA715" s="89"/>
      <c r="AB715" s="89"/>
      <c r="AC715" s="90"/>
      <c r="AD715" s="90"/>
      <c r="AE715" s="90"/>
      <c r="AF715" s="90"/>
      <c r="AG715" s="90"/>
      <c r="AH715" s="90"/>
      <c r="AI715" s="90"/>
      <c r="AJ715" s="90"/>
      <c r="AK715" s="90"/>
      <c r="AL715" s="90"/>
      <c r="AM715" s="90"/>
      <c r="AN715" s="90"/>
      <c r="AO715" s="90"/>
      <c r="AP715" s="90"/>
      <c r="AQ715" s="90"/>
      <c r="AR715" s="90"/>
      <c r="AS715" s="90"/>
      <c r="AT715" s="90"/>
      <c r="AU715" s="90"/>
      <c r="AV715" s="90"/>
      <c r="AW715" s="90"/>
      <c r="AX715" s="90"/>
      <c r="AY715" s="90"/>
      <c r="AZ715" s="90"/>
      <c r="BA715" s="90"/>
      <c r="BB715" s="90"/>
      <c r="BC715" s="90"/>
      <c r="BD715" s="90"/>
      <c r="BE715" s="90"/>
    </row>
    <row r="716" spans="3:57" x14ac:dyDescent="0.2"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  <c r="AA716" s="89"/>
      <c r="AB716" s="89"/>
      <c r="AC716" s="90"/>
      <c r="AD716" s="90"/>
      <c r="AE716" s="90"/>
      <c r="AF716" s="90"/>
      <c r="AG716" s="90"/>
      <c r="AH716" s="90"/>
      <c r="AI716" s="90"/>
      <c r="AJ716" s="90"/>
      <c r="AK716" s="90"/>
      <c r="AL716" s="90"/>
      <c r="AM716" s="90"/>
      <c r="AN716" s="90"/>
      <c r="AO716" s="90"/>
      <c r="AP716" s="90"/>
      <c r="AQ716" s="90"/>
      <c r="AR716" s="90"/>
      <c r="AS716" s="90"/>
      <c r="AT716" s="90"/>
      <c r="AU716" s="90"/>
      <c r="AV716" s="90"/>
      <c r="AW716" s="90"/>
      <c r="AX716" s="90"/>
      <c r="AY716" s="90"/>
      <c r="AZ716" s="90"/>
      <c r="BA716" s="90"/>
      <c r="BB716" s="90"/>
      <c r="BC716" s="90"/>
      <c r="BD716" s="90"/>
      <c r="BE716" s="90"/>
    </row>
    <row r="717" spans="3:57" x14ac:dyDescent="0.2"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  <c r="AA717" s="89"/>
      <c r="AB717" s="89"/>
      <c r="AC717" s="90"/>
      <c r="AD717" s="90"/>
      <c r="AE717" s="90"/>
      <c r="AF717" s="90"/>
      <c r="AG717" s="90"/>
      <c r="AH717" s="90"/>
      <c r="AI717" s="90"/>
      <c r="AJ717" s="90"/>
      <c r="AK717" s="90"/>
      <c r="AL717" s="90"/>
      <c r="AM717" s="90"/>
      <c r="AN717" s="90"/>
      <c r="AO717" s="90"/>
      <c r="AP717" s="90"/>
      <c r="AQ717" s="90"/>
      <c r="AR717" s="90"/>
      <c r="AS717" s="90"/>
      <c r="AT717" s="90"/>
      <c r="AU717" s="90"/>
      <c r="AV717" s="90"/>
      <c r="AW717" s="90"/>
      <c r="AX717" s="90"/>
      <c r="AY717" s="90"/>
      <c r="AZ717" s="90"/>
      <c r="BA717" s="90"/>
      <c r="BB717" s="90"/>
      <c r="BC717" s="90"/>
      <c r="BD717" s="90"/>
      <c r="BE717" s="90"/>
    </row>
    <row r="718" spans="3:57" x14ac:dyDescent="0.2"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  <c r="AA718" s="89"/>
      <c r="AB718" s="89"/>
      <c r="AC718" s="90"/>
      <c r="AD718" s="90"/>
      <c r="AE718" s="90"/>
      <c r="AF718" s="90"/>
      <c r="AG718" s="90"/>
      <c r="AH718" s="90"/>
      <c r="AI718" s="90"/>
      <c r="AJ718" s="90"/>
      <c r="AK718" s="90"/>
      <c r="AL718" s="90"/>
      <c r="AM718" s="90"/>
      <c r="AN718" s="90"/>
      <c r="AO718" s="90"/>
      <c r="AP718" s="90"/>
      <c r="AQ718" s="90"/>
      <c r="AR718" s="90"/>
      <c r="AS718" s="90"/>
      <c r="AT718" s="90"/>
      <c r="AU718" s="90"/>
      <c r="AV718" s="90"/>
      <c r="AW718" s="90"/>
      <c r="AX718" s="90"/>
      <c r="AY718" s="90"/>
      <c r="AZ718" s="90"/>
      <c r="BA718" s="90"/>
      <c r="BB718" s="90"/>
      <c r="BC718" s="90"/>
      <c r="BD718" s="90"/>
      <c r="BE718" s="90"/>
    </row>
    <row r="719" spans="3:57" x14ac:dyDescent="0.2"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  <c r="AA719" s="89"/>
      <c r="AB719" s="89"/>
      <c r="AC719" s="90"/>
      <c r="AD719" s="90"/>
      <c r="AE719" s="90"/>
      <c r="AF719" s="90"/>
      <c r="AG719" s="90"/>
      <c r="AH719" s="90"/>
      <c r="AI719" s="90"/>
      <c r="AJ719" s="90"/>
      <c r="AK719" s="90"/>
      <c r="AL719" s="90"/>
      <c r="AM719" s="90"/>
      <c r="AN719" s="90"/>
      <c r="AO719" s="90"/>
      <c r="AP719" s="90"/>
      <c r="AQ719" s="90"/>
      <c r="AR719" s="90"/>
      <c r="AS719" s="90"/>
      <c r="AT719" s="90"/>
      <c r="AU719" s="90"/>
      <c r="AV719" s="90"/>
      <c r="AW719" s="90"/>
      <c r="AX719" s="90"/>
      <c r="AY719" s="90"/>
      <c r="AZ719" s="90"/>
      <c r="BA719" s="90"/>
      <c r="BB719" s="90"/>
      <c r="BC719" s="90"/>
      <c r="BD719" s="90"/>
      <c r="BE719" s="90"/>
    </row>
    <row r="720" spans="3:57" x14ac:dyDescent="0.2"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  <c r="AA720" s="89"/>
      <c r="AB720" s="89"/>
      <c r="AC720" s="90"/>
      <c r="AD720" s="90"/>
      <c r="AE720" s="90"/>
      <c r="AF720" s="90"/>
      <c r="AG720" s="90"/>
      <c r="AH720" s="90"/>
      <c r="AI720" s="90"/>
      <c r="AJ720" s="90"/>
      <c r="AK720" s="90"/>
      <c r="AL720" s="90"/>
      <c r="AM720" s="90"/>
      <c r="AN720" s="90"/>
      <c r="AO720" s="90"/>
      <c r="AP720" s="90"/>
      <c r="AQ720" s="90"/>
      <c r="AR720" s="90"/>
      <c r="AS720" s="90"/>
      <c r="AT720" s="90"/>
      <c r="AU720" s="90"/>
      <c r="AV720" s="90"/>
      <c r="AW720" s="90"/>
      <c r="AX720" s="90"/>
      <c r="AY720" s="90"/>
      <c r="AZ720" s="90"/>
      <c r="BA720" s="90"/>
      <c r="BB720" s="90"/>
      <c r="BC720" s="90"/>
      <c r="BD720" s="90"/>
      <c r="BE720" s="90"/>
    </row>
    <row r="721" spans="3:57" x14ac:dyDescent="0.2"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  <c r="AA721" s="89"/>
      <c r="AB721" s="89"/>
      <c r="AC721" s="90"/>
      <c r="AD721" s="90"/>
      <c r="AE721" s="90"/>
      <c r="AF721" s="90"/>
      <c r="AG721" s="90"/>
      <c r="AH721" s="90"/>
      <c r="AI721" s="90"/>
      <c r="AJ721" s="90"/>
      <c r="AK721" s="90"/>
      <c r="AL721" s="90"/>
      <c r="AM721" s="90"/>
      <c r="AN721" s="90"/>
      <c r="AO721" s="90"/>
      <c r="AP721" s="90"/>
      <c r="AQ721" s="90"/>
      <c r="AR721" s="90"/>
      <c r="AS721" s="90"/>
      <c r="AT721" s="90"/>
      <c r="AU721" s="90"/>
      <c r="AV721" s="90"/>
      <c r="AW721" s="90"/>
      <c r="AX721" s="90"/>
      <c r="AY721" s="90"/>
      <c r="AZ721" s="90"/>
      <c r="BA721" s="90"/>
      <c r="BB721" s="90"/>
      <c r="BC721" s="90"/>
      <c r="BD721" s="90"/>
      <c r="BE721" s="90"/>
    </row>
    <row r="722" spans="3:57" x14ac:dyDescent="0.2"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  <c r="AA722" s="89"/>
      <c r="AB722" s="89"/>
      <c r="AC722" s="90"/>
      <c r="AD722" s="90"/>
      <c r="AE722" s="90"/>
      <c r="AF722" s="90"/>
      <c r="AG722" s="90"/>
      <c r="AH722" s="90"/>
      <c r="AI722" s="90"/>
      <c r="AJ722" s="90"/>
      <c r="AK722" s="90"/>
      <c r="AL722" s="90"/>
      <c r="AM722" s="90"/>
      <c r="AN722" s="90"/>
      <c r="AO722" s="90"/>
      <c r="AP722" s="90"/>
      <c r="AQ722" s="90"/>
      <c r="AR722" s="90"/>
      <c r="AS722" s="90"/>
      <c r="AT722" s="90"/>
      <c r="AU722" s="90"/>
      <c r="AV722" s="90"/>
      <c r="AW722" s="90"/>
      <c r="AX722" s="90"/>
      <c r="AY722" s="90"/>
      <c r="AZ722" s="90"/>
      <c r="BA722" s="90"/>
      <c r="BB722" s="90"/>
      <c r="BC722" s="90"/>
      <c r="BD722" s="90"/>
      <c r="BE722" s="90"/>
    </row>
    <row r="723" spans="3:57" x14ac:dyDescent="0.2"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  <c r="AA723" s="89"/>
      <c r="AB723" s="89"/>
      <c r="AC723" s="90"/>
      <c r="AD723" s="90"/>
      <c r="AE723" s="90"/>
      <c r="AF723" s="90"/>
      <c r="AG723" s="90"/>
      <c r="AH723" s="90"/>
      <c r="AI723" s="90"/>
      <c r="AJ723" s="90"/>
      <c r="AK723" s="90"/>
      <c r="AL723" s="90"/>
      <c r="AM723" s="90"/>
      <c r="AN723" s="90"/>
      <c r="AO723" s="90"/>
      <c r="AP723" s="90"/>
      <c r="AQ723" s="90"/>
      <c r="AR723" s="90"/>
      <c r="AS723" s="90"/>
      <c r="AT723" s="90"/>
      <c r="AU723" s="90"/>
      <c r="AV723" s="90"/>
      <c r="AW723" s="90"/>
      <c r="AX723" s="90"/>
      <c r="AY723" s="90"/>
      <c r="AZ723" s="90"/>
      <c r="BA723" s="90"/>
      <c r="BB723" s="90"/>
      <c r="BC723" s="90"/>
      <c r="BD723" s="90"/>
      <c r="BE723" s="90"/>
    </row>
    <row r="724" spans="3:57" x14ac:dyDescent="0.2"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  <c r="AA724" s="89"/>
      <c r="AB724" s="89"/>
      <c r="AC724" s="90"/>
      <c r="AD724" s="90"/>
      <c r="AE724" s="90"/>
      <c r="AF724" s="90"/>
      <c r="AG724" s="90"/>
      <c r="AH724" s="90"/>
      <c r="AI724" s="90"/>
      <c r="AJ724" s="90"/>
      <c r="AK724" s="90"/>
      <c r="AL724" s="90"/>
      <c r="AM724" s="90"/>
      <c r="AN724" s="90"/>
      <c r="AO724" s="90"/>
      <c r="AP724" s="90"/>
      <c r="AQ724" s="90"/>
      <c r="AR724" s="90"/>
      <c r="AS724" s="90"/>
      <c r="AT724" s="90"/>
      <c r="AU724" s="90"/>
      <c r="AV724" s="90"/>
      <c r="AW724" s="90"/>
      <c r="AX724" s="90"/>
      <c r="AY724" s="90"/>
      <c r="AZ724" s="90"/>
      <c r="BA724" s="90"/>
      <c r="BB724" s="90"/>
      <c r="BC724" s="90"/>
      <c r="BD724" s="90"/>
      <c r="BE724" s="90"/>
    </row>
    <row r="725" spans="3:57" x14ac:dyDescent="0.2"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  <c r="AA725" s="89"/>
      <c r="AB725" s="89"/>
      <c r="AC725" s="90"/>
      <c r="AD725" s="90"/>
      <c r="AE725" s="90"/>
      <c r="AF725" s="90"/>
      <c r="AG725" s="90"/>
      <c r="AH725" s="90"/>
      <c r="AI725" s="90"/>
      <c r="AJ725" s="90"/>
      <c r="AK725" s="90"/>
      <c r="AL725" s="90"/>
      <c r="AM725" s="90"/>
      <c r="AN725" s="90"/>
      <c r="AO725" s="90"/>
      <c r="AP725" s="90"/>
      <c r="AQ725" s="90"/>
      <c r="AR725" s="90"/>
      <c r="AS725" s="90"/>
      <c r="AT725" s="90"/>
      <c r="AU725" s="90"/>
      <c r="AV725" s="90"/>
      <c r="AW725" s="90"/>
      <c r="AX725" s="90"/>
      <c r="AY725" s="90"/>
      <c r="AZ725" s="90"/>
      <c r="BA725" s="90"/>
      <c r="BB725" s="90"/>
      <c r="BC725" s="90"/>
      <c r="BD725" s="90"/>
      <c r="BE725" s="90"/>
    </row>
    <row r="726" spans="3:57" x14ac:dyDescent="0.2"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  <c r="AA726" s="89"/>
      <c r="AB726" s="89"/>
      <c r="AC726" s="90"/>
      <c r="AD726" s="90"/>
      <c r="AE726" s="90"/>
      <c r="AF726" s="90"/>
      <c r="AG726" s="90"/>
      <c r="AH726" s="90"/>
      <c r="AI726" s="90"/>
      <c r="AJ726" s="90"/>
      <c r="AK726" s="90"/>
      <c r="AL726" s="90"/>
      <c r="AM726" s="90"/>
      <c r="AN726" s="90"/>
      <c r="AO726" s="90"/>
      <c r="AP726" s="90"/>
      <c r="AQ726" s="90"/>
      <c r="AR726" s="90"/>
      <c r="AS726" s="90"/>
      <c r="AT726" s="90"/>
      <c r="AU726" s="90"/>
      <c r="AV726" s="90"/>
      <c r="AW726" s="90"/>
      <c r="AX726" s="90"/>
      <c r="AY726" s="90"/>
      <c r="AZ726" s="90"/>
      <c r="BA726" s="90"/>
      <c r="BB726" s="90"/>
      <c r="BC726" s="90"/>
      <c r="BD726" s="90"/>
      <c r="BE726" s="90"/>
    </row>
    <row r="727" spans="3:57" x14ac:dyDescent="0.2"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  <c r="AA727" s="89"/>
      <c r="AB727" s="89"/>
      <c r="AC727" s="90"/>
      <c r="AD727" s="90"/>
      <c r="AE727" s="90"/>
      <c r="AF727" s="90"/>
      <c r="AG727" s="90"/>
      <c r="AH727" s="90"/>
      <c r="AI727" s="90"/>
      <c r="AJ727" s="90"/>
      <c r="AK727" s="90"/>
      <c r="AL727" s="90"/>
      <c r="AM727" s="90"/>
      <c r="AN727" s="90"/>
      <c r="AO727" s="90"/>
      <c r="AP727" s="90"/>
      <c r="AQ727" s="90"/>
      <c r="AR727" s="90"/>
      <c r="AS727" s="90"/>
      <c r="AT727" s="90"/>
      <c r="AU727" s="90"/>
      <c r="AV727" s="90"/>
      <c r="AW727" s="90"/>
      <c r="AX727" s="90"/>
      <c r="AY727" s="90"/>
      <c r="AZ727" s="90"/>
      <c r="BA727" s="90"/>
      <c r="BB727" s="90"/>
      <c r="BC727" s="90"/>
      <c r="BD727" s="90"/>
      <c r="BE727" s="90"/>
    </row>
    <row r="728" spans="3:57" x14ac:dyDescent="0.2"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  <c r="AA728" s="89"/>
      <c r="AB728" s="89"/>
      <c r="AC728" s="90"/>
      <c r="AD728" s="90"/>
      <c r="AE728" s="90"/>
      <c r="AF728" s="90"/>
      <c r="AG728" s="90"/>
      <c r="AH728" s="90"/>
      <c r="AI728" s="90"/>
      <c r="AJ728" s="90"/>
      <c r="AK728" s="90"/>
      <c r="AL728" s="90"/>
      <c r="AM728" s="90"/>
      <c r="AN728" s="90"/>
      <c r="AO728" s="90"/>
      <c r="AP728" s="90"/>
      <c r="AQ728" s="90"/>
      <c r="AR728" s="90"/>
      <c r="AS728" s="90"/>
      <c r="AT728" s="90"/>
      <c r="AU728" s="90"/>
      <c r="AV728" s="90"/>
      <c r="AW728" s="90"/>
      <c r="AX728" s="90"/>
      <c r="AY728" s="90"/>
      <c r="AZ728" s="90"/>
      <c r="BA728" s="90"/>
      <c r="BB728" s="90"/>
      <c r="BC728" s="90"/>
      <c r="BD728" s="90"/>
      <c r="BE728" s="90"/>
    </row>
    <row r="729" spans="3:57" x14ac:dyDescent="0.2"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  <c r="AA729" s="89"/>
      <c r="AB729" s="89"/>
      <c r="AC729" s="90"/>
      <c r="AD729" s="90"/>
      <c r="AE729" s="90"/>
      <c r="AF729" s="90"/>
      <c r="AG729" s="90"/>
      <c r="AH729" s="90"/>
      <c r="AI729" s="90"/>
      <c r="AJ729" s="90"/>
      <c r="AK729" s="90"/>
      <c r="AL729" s="90"/>
      <c r="AM729" s="90"/>
      <c r="AN729" s="90"/>
      <c r="AO729" s="90"/>
      <c r="AP729" s="90"/>
      <c r="AQ729" s="90"/>
      <c r="AR729" s="90"/>
      <c r="AS729" s="90"/>
      <c r="AT729" s="90"/>
      <c r="AU729" s="90"/>
      <c r="AV729" s="90"/>
      <c r="AW729" s="90"/>
      <c r="AX729" s="90"/>
      <c r="AY729" s="90"/>
      <c r="AZ729" s="90"/>
      <c r="BA729" s="90"/>
      <c r="BB729" s="90"/>
      <c r="BC729" s="90"/>
      <c r="BD729" s="90"/>
      <c r="BE729" s="90"/>
    </row>
    <row r="730" spans="3:57" x14ac:dyDescent="0.2"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  <c r="AA730" s="89"/>
      <c r="AB730" s="89"/>
      <c r="AC730" s="90"/>
      <c r="AD730" s="90"/>
      <c r="AE730" s="90"/>
      <c r="AF730" s="90"/>
      <c r="AG730" s="90"/>
      <c r="AH730" s="90"/>
      <c r="AI730" s="90"/>
      <c r="AJ730" s="90"/>
      <c r="AK730" s="90"/>
      <c r="AL730" s="90"/>
      <c r="AM730" s="90"/>
      <c r="AN730" s="90"/>
      <c r="AO730" s="90"/>
      <c r="AP730" s="90"/>
      <c r="AQ730" s="90"/>
      <c r="AR730" s="90"/>
      <c r="AS730" s="90"/>
      <c r="AT730" s="90"/>
      <c r="AU730" s="90"/>
      <c r="AV730" s="90"/>
      <c r="AW730" s="90"/>
      <c r="AX730" s="90"/>
      <c r="AY730" s="90"/>
      <c r="AZ730" s="90"/>
      <c r="BA730" s="90"/>
      <c r="BB730" s="90"/>
      <c r="BC730" s="90"/>
      <c r="BD730" s="90"/>
      <c r="BE730" s="90"/>
    </row>
    <row r="731" spans="3:57" x14ac:dyDescent="0.2"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  <c r="AA731" s="89"/>
      <c r="AB731" s="89"/>
      <c r="AC731" s="90"/>
      <c r="AD731" s="90"/>
      <c r="AE731" s="90"/>
      <c r="AF731" s="90"/>
      <c r="AG731" s="90"/>
      <c r="AH731" s="90"/>
      <c r="AI731" s="90"/>
      <c r="AJ731" s="90"/>
      <c r="AK731" s="90"/>
      <c r="AL731" s="90"/>
      <c r="AM731" s="90"/>
      <c r="AN731" s="90"/>
      <c r="AO731" s="90"/>
      <c r="AP731" s="90"/>
      <c r="AQ731" s="90"/>
      <c r="AR731" s="90"/>
      <c r="AS731" s="90"/>
      <c r="AT731" s="90"/>
      <c r="AU731" s="90"/>
      <c r="AV731" s="90"/>
      <c r="AW731" s="90"/>
      <c r="AX731" s="90"/>
      <c r="AY731" s="90"/>
      <c r="AZ731" s="90"/>
      <c r="BA731" s="90"/>
      <c r="BB731" s="90"/>
      <c r="BC731" s="90"/>
      <c r="BD731" s="90"/>
      <c r="BE731" s="90"/>
    </row>
    <row r="732" spans="3:57" x14ac:dyDescent="0.2"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  <c r="AA732" s="89"/>
      <c r="AB732" s="89"/>
      <c r="AC732" s="90"/>
      <c r="AD732" s="90"/>
      <c r="AE732" s="90"/>
      <c r="AF732" s="90"/>
      <c r="AG732" s="90"/>
      <c r="AH732" s="90"/>
      <c r="AI732" s="90"/>
      <c r="AJ732" s="90"/>
      <c r="AK732" s="90"/>
      <c r="AL732" s="90"/>
      <c r="AM732" s="90"/>
      <c r="AN732" s="90"/>
      <c r="AO732" s="90"/>
      <c r="AP732" s="90"/>
      <c r="AQ732" s="90"/>
      <c r="AR732" s="90"/>
      <c r="AS732" s="90"/>
      <c r="AT732" s="90"/>
      <c r="AU732" s="90"/>
      <c r="AV732" s="90"/>
      <c r="AW732" s="90"/>
      <c r="AX732" s="90"/>
      <c r="AY732" s="90"/>
      <c r="AZ732" s="90"/>
      <c r="BA732" s="90"/>
      <c r="BB732" s="90"/>
      <c r="BC732" s="90"/>
      <c r="BD732" s="90"/>
      <c r="BE732" s="90"/>
    </row>
    <row r="733" spans="3:57" x14ac:dyDescent="0.2"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  <c r="AA733" s="89"/>
      <c r="AB733" s="89"/>
      <c r="AC733" s="90"/>
      <c r="AD733" s="90"/>
      <c r="AE733" s="90"/>
      <c r="AF733" s="90"/>
      <c r="AG733" s="90"/>
      <c r="AH733" s="90"/>
      <c r="AI733" s="90"/>
      <c r="AJ733" s="90"/>
      <c r="AK733" s="90"/>
      <c r="AL733" s="90"/>
      <c r="AM733" s="90"/>
      <c r="AN733" s="90"/>
      <c r="AO733" s="90"/>
      <c r="AP733" s="90"/>
      <c r="AQ733" s="90"/>
      <c r="AR733" s="90"/>
      <c r="AS733" s="90"/>
      <c r="AT733" s="90"/>
      <c r="AU733" s="90"/>
      <c r="AV733" s="90"/>
      <c r="AW733" s="90"/>
      <c r="AX733" s="90"/>
      <c r="AY733" s="90"/>
      <c r="AZ733" s="90"/>
      <c r="BA733" s="90"/>
      <c r="BB733" s="90"/>
      <c r="BC733" s="90"/>
      <c r="BD733" s="90"/>
      <c r="BE733" s="90"/>
    </row>
    <row r="734" spans="3:57" x14ac:dyDescent="0.2"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  <c r="AA734" s="89"/>
      <c r="AB734" s="89"/>
      <c r="AC734" s="90"/>
      <c r="AD734" s="90"/>
      <c r="AE734" s="90"/>
      <c r="AF734" s="90"/>
      <c r="AG734" s="90"/>
      <c r="AH734" s="90"/>
      <c r="AI734" s="90"/>
      <c r="AJ734" s="90"/>
      <c r="AK734" s="90"/>
      <c r="AL734" s="90"/>
      <c r="AM734" s="90"/>
      <c r="AN734" s="90"/>
      <c r="AO734" s="90"/>
      <c r="AP734" s="90"/>
      <c r="AQ734" s="90"/>
      <c r="AR734" s="90"/>
      <c r="AS734" s="90"/>
      <c r="AT734" s="90"/>
      <c r="AU734" s="90"/>
      <c r="AV734" s="90"/>
      <c r="AW734" s="90"/>
      <c r="AX734" s="90"/>
      <c r="AY734" s="90"/>
      <c r="AZ734" s="90"/>
      <c r="BA734" s="90"/>
      <c r="BB734" s="90"/>
      <c r="BC734" s="90"/>
      <c r="BD734" s="90"/>
      <c r="BE734" s="90"/>
    </row>
    <row r="735" spans="3:57" x14ac:dyDescent="0.2"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  <c r="AA735" s="89"/>
      <c r="AB735" s="89"/>
      <c r="AC735" s="90"/>
      <c r="AD735" s="90"/>
      <c r="AE735" s="90"/>
      <c r="AF735" s="90"/>
      <c r="AG735" s="90"/>
      <c r="AH735" s="90"/>
      <c r="AI735" s="90"/>
      <c r="AJ735" s="90"/>
      <c r="AK735" s="90"/>
      <c r="AL735" s="90"/>
      <c r="AM735" s="90"/>
      <c r="AN735" s="90"/>
      <c r="AO735" s="90"/>
      <c r="AP735" s="90"/>
      <c r="AQ735" s="90"/>
      <c r="AR735" s="90"/>
      <c r="AS735" s="90"/>
      <c r="AT735" s="90"/>
      <c r="AU735" s="90"/>
      <c r="AV735" s="90"/>
      <c r="AW735" s="90"/>
      <c r="AX735" s="90"/>
      <c r="AY735" s="90"/>
      <c r="AZ735" s="90"/>
      <c r="BA735" s="90"/>
      <c r="BB735" s="90"/>
      <c r="BC735" s="90"/>
      <c r="BD735" s="90"/>
      <c r="BE735" s="90"/>
    </row>
    <row r="736" spans="3:57" x14ac:dyDescent="0.2"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  <c r="AA736" s="89"/>
      <c r="AB736" s="89"/>
      <c r="AC736" s="90"/>
      <c r="AD736" s="90"/>
      <c r="AE736" s="90"/>
      <c r="AF736" s="90"/>
      <c r="AG736" s="90"/>
      <c r="AH736" s="90"/>
      <c r="AI736" s="90"/>
      <c r="AJ736" s="90"/>
      <c r="AK736" s="90"/>
      <c r="AL736" s="90"/>
      <c r="AM736" s="90"/>
      <c r="AN736" s="90"/>
      <c r="AO736" s="90"/>
      <c r="AP736" s="90"/>
      <c r="AQ736" s="90"/>
      <c r="AR736" s="90"/>
      <c r="AS736" s="90"/>
      <c r="AT736" s="90"/>
      <c r="AU736" s="90"/>
      <c r="AV736" s="90"/>
      <c r="AW736" s="90"/>
      <c r="AX736" s="90"/>
      <c r="AY736" s="90"/>
      <c r="AZ736" s="90"/>
      <c r="BA736" s="90"/>
      <c r="BB736" s="90"/>
      <c r="BC736" s="90"/>
      <c r="BD736" s="90"/>
      <c r="BE736" s="90"/>
    </row>
    <row r="737" spans="3:57" x14ac:dyDescent="0.2"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  <c r="AA737" s="89"/>
      <c r="AB737" s="89"/>
      <c r="AC737" s="90"/>
      <c r="AD737" s="90"/>
      <c r="AE737" s="90"/>
      <c r="AF737" s="90"/>
      <c r="AG737" s="90"/>
      <c r="AH737" s="90"/>
      <c r="AI737" s="90"/>
      <c r="AJ737" s="90"/>
      <c r="AK737" s="90"/>
      <c r="AL737" s="90"/>
      <c r="AM737" s="90"/>
      <c r="AN737" s="90"/>
      <c r="AO737" s="90"/>
      <c r="AP737" s="90"/>
      <c r="AQ737" s="90"/>
      <c r="AR737" s="90"/>
      <c r="AS737" s="90"/>
      <c r="AT737" s="90"/>
      <c r="AU737" s="90"/>
      <c r="AV737" s="90"/>
      <c r="AW737" s="90"/>
      <c r="AX737" s="90"/>
      <c r="AY737" s="90"/>
      <c r="AZ737" s="90"/>
      <c r="BA737" s="90"/>
      <c r="BB737" s="90"/>
      <c r="BC737" s="90"/>
      <c r="BD737" s="90"/>
      <c r="BE737" s="90"/>
    </row>
    <row r="738" spans="3:57" x14ac:dyDescent="0.2"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  <c r="AA738" s="89"/>
      <c r="AB738" s="89"/>
      <c r="AC738" s="90"/>
      <c r="AD738" s="90"/>
      <c r="AE738" s="90"/>
      <c r="AF738" s="90"/>
      <c r="AG738" s="90"/>
      <c r="AH738" s="90"/>
      <c r="AI738" s="90"/>
      <c r="AJ738" s="90"/>
      <c r="AK738" s="90"/>
      <c r="AL738" s="90"/>
      <c r="AM738" s="90"/>
      <c r="AN738" s="90"/>
      <c r="AO738" s="90"/>
      <c r="AP738" s="90"/>
      <c r="AQ738" s="90"/>
      <c r="AR738" s="90"/>
      <c r="AS738" s="90"/>
      <c r="AT738" s="90"/>
      <c r="AU738" s="90"/>
      <c r="AV738" s="90"/>
      <c r="AW738" s="90"/>
      <c r="AX738" s="90"/>
      <c r="AY738" s="90"/>
      <c r="AZ738" s="90"/>
      <c r="BA738" s="90"/>
      <c r="BB738" s="90"/>
      <c r="BC738" s="90"/>
      <c r="BD738" s="90"/>
      <c r="BE738" s="90"/>
    </row>
    <row r="739" spans="3:57" x14ac:dyDescent="0.2"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  <c r="AA739" s="89"/>
      <c r="AB739" s="89"/>
      <c r="AC739" s="90"/>
      <c r="AD739" s="90"/>
      <c r="AE739" s="90"/>
      <c r="AF739" s="90"/>
      <c r="AG739" s="90"/>
      <c r="AH739" s="90"/>
      <c r="AI739" s="90"/>
      <c r="AJ739" s="90"/>
      <c r="AK739" s="90"/>
      <c r="AL739" s="90"/>
      <c r="AM739" s="90"/>
      <c r="AN739" s="90"/>
      <c r="AO739" s="90"/>
      <c r="AP739" s="90"/>
      <c r="AQ739" s="90"/>
      <c r="AR739" s="90"/>
      <c r="AS739" s="90"/>
      <c r="AT739" s="90"/>
      <c r="AU739" s="90"/>
      <c r="AV739" s="90"/>
      <c r="AW739" s="90"/>
      <c r="AX739" s="90"/>
      <c r="AY739" s="90"/>
      <c r="AZ739" s="90"/>
      <c r="BA739" s="90"/>
      <c r="BB739" s="90"/>
      <c r="BC739" s="90"/>
      <c r="BD739" s="90"/>
      <c r="BE739" s="90"/>
    </row>
    <row r="740" spans="3:57" x14ac:dyDescent="0.2"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  <c r="AA740" s="89"/>
      <c r="AB740" s="89"/>
      <c r="AC740" s="90"/>
      <c r="AD740" s="90"/>
      <c r="AE740" s="90"/>
      <c r="AF740" s="90"/>
      <c r="AG740" s="90"/>
      <c r="AH740" s="90"/>
      <c r="AI740" s="90"/>
      <c r="AJ740" s="90"/>
      <c r="AK740" s="90"/>
      <c r="AL740" s="90"/>
      <c r="AM740" s="90"/>
      <c r="AN740" s="90"/>
      <c r="AO740" s="90"/>
      <c r="AP740" s="90"/>
      <c r="AQ740" s="90"/>
      <c r="AR740" s="90"/>
      <c r="AS740" s="90"/>
      <c r="AT740" s="90"/>
      <c r="AU740" s="90"/>
      <c r="AV740" s="90"/>
      <c r="AW740" s="90"/>
      <c r="AX740" s="90"/>
      <c r="AY740" s="90"/>
      <c r="AZ740" s="90"/>
      <c r="BA740" s="90"/>
      <c r="BB740" s="90"/>
      <c r="BC740" s="90"/>
      <c r="BD740" s="90"/>
      <c r="BE740" s="90"/>
    </row>
    <row r="741" spans="3:57" x14ac:dyDescent="0.2"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  <c r="AA741" s="89"/>
      <c r="AB741" s="89"/>
      <c r="AC741" s="90"/>
      <c r="AD741" s="90"/>
      <c r="AE741" s="90"/>
      <c r="AF741" s="90"/>
      <c r="AG741" s="90"/>
      <c r="AH741" s="90"/>
      <c r="AI741" s="90"/>
      <c r="AJ741" s="90"/>
      <c r="AK741" s="90"/>
      <c r="AL741" s="90"/>
      <c r="AM741" s="90"/>
      <c r="AN741" s="90"/>
      <c r="AO741" s="90"/>
      <c r="AP741" s="90"/>
      <c r="AQ741" s="90"/>
      <c r="AR741" s="90"/>
      <c r="AS741" s="90"/>
      <c r="AT741" s="90"/>
      <c r="AU741" s="90"/>
      <c r="AV741" s="90"/>
      <c r="AW741" s="90"/>
      <c r="AX741" s="90"/>
      <c r="AY741" s="90"/>
      <c r="AZ741" s="90"/>
      <c r="BA741" s="90"/>
      <c r="BB741" s="90"/>
      <c r="BC741" s="90"/>
      <c r="BD741" s="90"/>
      <c r="BE741" s="90"/>
    </row>
    <row r="742" spans="3:57" x14ac:dyDescent="0.2"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  <c r="AA742" s="89"/>
      <c r="AB742" s="89"/>
      <c r="AC742" s="90"/>
      <c r="AD742" s="90"/>
      <c r="AE742" s="90"/>
      <c r="AF742" s="90"/>
      <c r="AG742" s="90"/>
      <c r="AH742" s="90"/>
      <c r="AI742" s="90"/>
      <c r="AJ742" s="90"/>
      <c r="AK742" s="90"/>
      <c r="AL742" s="90"/>
      <c r="AM742" s="90"/>
      <c r="AN742" s="90"/>
      <c r="AO742" s="90"/>
      <c r="AP742" s="90"/>
      <c r="AQ742" s="90"/>
      <c r="AR742" s="90"/>
      <c r="AS742" s="90"/>
      <c r="AT742" s="90"/>
      <c r="AU742" s="90"/>
      <c r="AV742" s="90"/>
      <c r="AW742" s="90"/>
      <c r="AX742" s="90"/>
      <c r="AY742" s="90"/>
      <c r="AZ742" s="90"/>
      <c r="BA742" s="90"/>
      <c r="BB742" s="90"/>
      <c r="BC742" s="90"/>
      <c r="BD742" s="90"/>
      <c r="BE742" s="90"/>
    </row>
    <row r="743" spans="3:57" x14ac:dyDescent="0.2"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  <c r="AA743" s="89"/>
      <c r="AB743" s="89"/>
      <c r="AC743" s="90"/>
      <c r="AD743" s="90"/>
      <c r="AE743" s="90"/>
      <c r="AF743" s="90"/>
      <c r="AG743" s="90"/>
      <c r="AH743" s="90"/>
      <c r="AI743" s="90"/>
      <c r="AJ743" s="90"/>
      <c r="AK743" s="90"/>
      <c r="AL743" s="90"/>
      <c r="AM743" s="90"/>
      <c r="AN743" s="90"/>
      <c r="AO743" s="90"/>
      <c r="AP743" s="90"/>
      <c r="AQ743" s="90"/>
      <c r="AR743" s="90"/>
      <c r="AS743" s="90"/>
      <c r="AT743" s="90"/>
      <c r="AU743" s="90"/>
      <c r="AV743" s="90"/>
      <c r="AW743" s="90"/>
      <c r="AX743" s="90"/>
      <c r="AY743" s="90"/>
      <c r="AZ743" s="90"/>
      <c r="BA743" s="90"/>
      <c r="BB743" s="90"/>
      <c r="BC743" s="90"/>
      <c r="BD743" s="90"/>
      <c r="BE743" s="90"/>
    </row>
    <row r="744" spans="3:57" x14ac:dyDescent="0.2"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  <c r="AA744" s="89"/>
      <c r="AB744" s="89"/>
      <c r="AC744" s="90"/>
      <c r="AD744" s="90"/>
      <c r="AE744" s="90"/>
      <c r="AF744" s="90"/>
      <c r="AG744" s="90"/>
      <c r="AH744" s="90"/>
      <c r="AI744" s="90"/>
      <c r="AJ744" s="90"/>
      <c r="AK744" s="90"/>
      <c r="AL744" s="90"/>
      <c r="AM744" s="90"/>
      <c r="AN744" s="90"/>
      <c r="AO744" s="90"/>
      <c r="AP744" s="90"/>
      <c r="AQ744" s="90"/>
      <c r="AR744" s="90"/>
      <c r="AS744" s="90"/>
      <c r="AT744" s="90"/>
      <c r="AU744" s="90"/>
      <c r="AV744" s="90"/>
      <c r="AW744" s="90"/>
      <c r="AX744" s="90"/>
      <c r="AY744" s="90"/>
      <c r="AZ744" s="90"/>
      <c r="BA744" s="90"/>
      <c r="BB744" s="90"/>
      <c r="BC744" s="90"/>
      <c r="BD744" s="90"/>
      <c r="BE744" s="90"/>
    </row>
    <row r="745" spans="3:57" x14ac:dyDescent="0.2"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  <c r="AA745" s="89"/>
      <c r="AB745" s="89"/>
      <c r="AC745" s="90"/>
      <c r="AD745" s="90"/>
      <c r="AE745" s="90"/>
      <c r="AF745" s="90"/>
      <c r="AG745" s="90"/>
      <c r="AH745" s="90"/>
      <c r="AI745" s="90"/>
      <c r="AJ745" s="90"/>
      <c r="AK745" s="90"/>
      <c r="AL745" s="90"/>
      <c r="AM745" s="90"/>
      <c r="AN745" s="90"/>
      <c r="AO745" s="90"/>
      <c r="AP745" s="90"/>
      <c r="AQ745" s="90"/>
      <c r="AR745" s="90"/>
      <c r="AS745" s="90"/>
      <c r="AT745" s="90"/>
      <c r="AU745" s="90"/>
      <c r="AV745" s="90"/>
      <c r="AW745" s="90"/>
      <c r="AX745" s="90"/>
      <c r="AY745" s="90"/>
      <c r="AZ745" s="90"/>
      <c r="BA745" s="90"/>
      <c r="BB745" s="90"/>
      <c r="BC745" s="90"/>
      <c r="BD745" s="90"/>
      <c r="BE745" s="90"/>
    </row>
    <row r="746" spans="3:57" x14ac:dyDescent="0.2"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  <c r="AA746" s="89"/>
      <c r="AB746" s="89"/>
      <c r="AC746" s="90"/>
      <c r="AD746" s="90"/>
      <c r="AE746" s="90"/>
      <c r="AF746" s="90"/>
      <c r="AG746" s="90"/>
      <c r="AH746" s="90"/>
      <c r="AI746" s="90"/>
      <c r="AJ746" s="90"/>
      <c r="AK746" s="90"/>
      <c r="AL746" s="90"/>
      <c r="AM746" s="90"/>
      <c r="AN746" s="90"/>
      <c r="AO746" s="90"/>
      <c r="AP746" s="90"/>
      <c r="AQ746" s="90"/>
      <c r="AR746" s="90"/>
      <c r="AS746" s="90"/>
      <c r="AT746" s="90"/>
      <c r="AU746" s="90"/>
      <c r="AV746" s="90"/>
      <c r="AW746" s="90"/>
      <c r="AX746" s="90"/>
      <c r="AY746" s="90"/>
      <c r="AZ746" s="90"/>
      <c r="BA746" s="90"/>
      <c r="BB746" s="90"/>
      <c r="BC746" s="90"/>
      <c r="BD746" s="90"/>
      <c r="BE746" s="90"/>
    </row>
    <row r="747" spans="3:57" x14ac:dyDescent="0.2"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  <c r="AA747" s="89"/>
      <c r="AB747" s="89"/>
      <c r="AC747" s="90"/>
      <c r="AD747" s="90"/>
      <c r="AE747" s="90"/>
      <c r="AF747" s="90"/>
      <c r="AG747" s="90"/>
      <c r="AH747" s="90"/>
      <c r="AI747" s="90"/>
      <c r="AJ747" s="90"/>
      <c r="AK747" s="90"/>
      <c r="AL747" s="90"/>
      <c r="AM747" s="90"/>
      <c r="AN747" s="90"/>
      <c r="AO747" s="90"/>
      <c r="AP747" s="90"/>
      <c r="AQ747" s="90"/>
      <c r="AR747" s="90"/>
      <c r="AS747" s="90"/>
      <c r="AT747" s="90"/>
      <c r="AU747" s="90"/>
      <c r="AV747" s="90"/>
      <c r="AW747" s="90"/>
      <c r="AX747" s="90"/>
      <c r="AY747" s="90"/>
      <c r="AZ747" s="90"/>
      <c r="BA747" s="90"/>
      <c r="BB747" s="90"/>
      <c r="BC747" s="90"/>
      <c r="BD747" s="90"/>
      <c r="BE747" s="90"/>
    </row>
    <row r="748" spans="3:57" x14ac:dyDescent="0.2"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  <c r="AA748" s="89"/>
      <c r="AB748" s="89"/>
      <c r="AC748" s="90"/>
      <c r="AD748" s="90"/>
      <c r="AE748" s="90"/>
      <c r="AF748" s="90"/>
      <c r="AG748" s="90"/>
      <c r="AH748" s="90"/>
      <c r="AI748" s="90"/>
      <c r="AJ748" s="90"/>
      <c r="AK748" s="90"/>
      <c r="AL748" s="90"/>
      <c r="AM748" s="90"/>
      <c r="AN748" s="90"/>
      <c r="AO748" s="90"/>
      <c r="AP748" s="90"/>
      <c r="AQ748" s="90"/>
      <c r="AR748" s="90"/>
      <c r="AS748" s="90"/>
      <c r="AT748" s="90"/>
      <c r="AU748" s="90"/>
      <c r="AV748" s="90"/>
      <c r="AW748" s="90"/>
      <c r="AX748" s="90"/>
      <c r="AY748" s="90"/>
      <c r="AZ748" s="90"/>
      <c r="BA748" s="90"/>
      <c r="BB748" s="90"/>
      <c r="BC748" s="90"/>
      <c r="BD748" s="90"/>
      <c r="BE748" s="90"/>
    </row>
    <row r="749" spans="3:57" x14ac:dyDescent="0.2"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  <c r="AA749" s="89"/>
      <c r="AB749" s="89"/>
      <c r="AC749" s="90"/>
      <c r="AD749" s="90"/>
      <c r="AE749" s="90"/>
      <c r="AF749" s="90"/>
      <c r="AG749" s="90"/>
      <c r="AH749" s="90"/>
      <c r="AI749" s="90"/>
      <c r="AJ749" s="90"/>
      <c r="AK749" s="90"/>
      <c r="AL749" s="90"/>
      <c r="AM749" s="90"/>
      <c r="AN749" s="90"/>
      <c r="AO749" s="90"/>
      <c r="AP749" s="90"/>
      <c r="AQ749" s="90"/>
      <c r="AR749" s="90"/>
      <c r="AS749" s="90"/>
      <c r="AT749" s="90"/>
      <c r="AU749" s="90"/>
      <c r="AV749" s="90"/>
      <c r="AW749" s="90"/>
      <c r="AX749" s="90"/>
      <c r="AY749" s="90"/>
      <c r="AZ749" s="90"/>
      <c r="BA749" s="90"/>
      <c r="BB749" s="90"/>
      <c r="BC749" s="90"/>
      <c r="BD749" s="90"/>
      <c r="BE749" s="90"/>
    </row>
    <row r="750" spans="3:57" x14ac:dyDescent="0.2"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  <c r="AA750" s="89"/>
      <c r="AB750" s="89"/>
      <c r="AC750" s="90"/>
      <c r="AD750" s="90"/>
      <c r="AE750" s="90"/>
      <c r="AF750" s="90"/>
      <c r="AG750" s="90"/>
      <c r="AH750" s="90"/>
      <c r="AI750" s="90"/>
      <c r="AJ750" s="90"/>
      <c r="AK750" s="90"/>
      <c r="AL750" s="90"/>
      <c r="AM750" s="90"/>
      <c r="AN750" s="90"/>
      <c r="AO750" s="90"/>
      <c r="AP750" s="90"/>
      <c r="AQ750" s="90"/>
      <c r="AR750" s="90"/>
      <c r="AS750" s="90"/>
      <c r="AT750" s="90"/>
      <c r="AU750" s="90"/>
      <c r="AV750" s="90"/>
      <c r="AW750" s="90"/>
      <c r="AX750" s="90"/>
      <c r="AY750" s="90"/>
      <c r="AZ750" s="90"/>
      <c r="BA750" s="90"/>
      <c r="BB750" s="90"/>
      <c r="BC750" s="90"/>
      <c r="BD750" s="90"/>
      <c r="BE750" s="90"/>
    </row>
    <row r="751" spans="3:57" x14ac:dyDescent="0.2"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  <c r="AA751" s="89"/>
      <c r="AB751" s="89"/>
      <c r="AC751" s="90"/>
      <c r="AD751" s="90"/>
      <c r="AE751" s="90"/>
      <c r="AF751" s="90"/>
      <c r="AG751" s="90"/>
      <c r="AH751" s="90"/>
      <c r="AI751" s="90"/>
      <c r="AJ751" s="90"/>
      <c r="AK751" s="90"/>
      <c r="AL751" s="90"/>
      <c r="AM751" s="90"/>
      <c r="AN751" s="90"/>
      <c r="AO751" s="90"/>
      <c r="AP751" s="90"/>
      <c r="AQ751" s="90"/>
      <c r="AR751" s="90"/>
      <c r="AS751" s="90"/>
      <c r="AT751" s="90"/>
      <c r="AU751" s="90"/>
      <c r="AV751" s="90"/>
      <c r="AW751" s="90"/>
      <c r="AX751" s="90"/>
      <c r="AY751" s="90"/>
      <c r="AZ751" s="90"/>
      <c r="BA751" s="90"/>
      <c r="BB751" s="90"/>
      <c r="BC751" s="90"/>
      <c r="BD751" s="90"/>
      <c r="BE751" s="90"/>
    </row>
    <row r="752" spans="3:57" x14ac:dyDescent="0.2"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  <c r="AA752" s="89"/>
      <c r="AB752" s="89"/>
      <c r="AC752" s="90"/>
      <c r="AD752" s="90"/>
      <c r="AE752" s="90"/>
      <c r="AF752" s="90"/>
      <c r="AG752" s="90"/>
      <c r="AH752" s="90"/>
      <c r="AI752" s="90"/>
      <c r="AJ752" s="90"/>
      <c r="AK752" s="90"/>
      <c r="AL752" s="90"/>
      <c r="AM752" s="90"/>
      <c r="AN752" s="90"/>
      <c r="AO752" s="90"/>
      <c r="AP752" s="90"/>
      <c r="AQ752" s="90"/>
      <c r="AR752" s="90"/>
      <c r="AS752" s="90"/>
      <c r="AT752" s="90"/>
      <c r="AU752" s="90"/>
      <c r="AV752" s="90"/>
      <c r="AW752" s="90"/>
      <c r="AX752" s="90"/>
      <c r="AY752" s="90"/>
      <c r="AZ752" s="90"/>
      <c r="BA752" s="90"/>
      <c r="BB752" s="90"/>
      <c r="BC752" s="90"/>
      <c r="BD752" s="90"/>
      <c r="BE752" s="90"/>
    </row>
    <row r="753" spans="3:57" x14ac:dyDescent="0.2"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  <c r="AA753" s="89"/>
      <c r="AB753" s="89"/>
      <c r="AC753" s="90"/>
      <c r="AD753" s="90"/>
      <c r="AE753" s="90"/>
      <c r="AF753" s="90"/>
      <c r="AG753" s="90"/>
      <c r="AH753" s="90"/>
      <c r="AI753" s="90"/>
      <c r="AJ753" s="90"/>
      <c r="AK753" s="90"/>
      <c r="AL753" s="90"/>
      <c r="AM753" s="90"/>
      <c r="AN753" s="90"/>
      <c r="AO753" s="90"/>
      <c r="AP753" s="90"/>
      <c r="AQ753" s="90"/>
      <c r="AR753" s="90"/>
      <c r="AS753" s="90"/>
      <c r="AT753" s="90"/>
      <c r="AU753" s="90"/>
      <c r="AV753" s="90"/>
      <c r="AW753" s="90"/>
      <c r="AX753" s="90"/>
      <c r="AY753" s="90"/>
      <c r="AZ753" s="90"/>
      <c r="BA753" s="90"/>
      <c r="BB753" s="90"/>
      <c r="BC753" s="90"/>
      <c r="BD753" s="90"/>
      <c r="BE753" s="90"/>
    </row>
    <row r="754" spans="3:57" x14ac:dyDescent="0.2"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  <c r="AA754" s="89"/>
      <c r="AB754" s="89"/>
      <c r="AC754" s="90"/>
      <c r="AD754" s="90"/>
      <c r="AE754" s="90"/>
      <c r="AF754" s="90"/>
      <c r="AG754" s="90"/>
      <c r="AH754" s="90"/>
      <c r="AI754" s="90"/>
      <c r="AJ754" s="90"/>
      <c r="AK754" s="90"/>
      <c r="AL754" s="90"/>
      <c r="AM754" s="90"/>
      <c r="AN754" s="90"/>
      <c r="AO754" s="90"/>
      <c r="AP754" s="90"/>
      <c r="AQ754" s="90"/>
      <c r="AR754" s="90"/>
      <c r="AS754" s="90"/>
      <c r="AT754" s="90"/>
      <c r="AU754" s="90"/>
      <c r="AV754" s="90"/>
      <c r="AW754" s="90"/>
      <c r="AX754" s="90"/>
      <c r="AY754" s="90"/>
      <c r="AZ754" s="90"/>
      <c r="BA754" s="90"/>
      <c r="BB754" s="90"/>
      <c r="BC754" s="90"/>
      <c r="BD754" s="90"/>
      <c r="BE754" s="90"/>
    </row>
    <row r="755" spans="3:57" x14ac:dyDescent="0.2"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  <c r="AA755" s="89"/>
      <c r="AB755" s="89"/>
      <c r="AC755" s="90"/>
      <c r="AD755" s="90"/>
      <c r="AE755" s="90"/>
      <c r="AF755" s="90"/>
      <c r="AG755" s="90"/>
      <c r="AH755" s="90"/>
      <c r="AI755" s="90"/>
      <c r="AJ755" s="90"/>
      <c r="AK755" s="90"/>
      <c r="AL755" s="90"/>
      <c r="AM755" s="90"/>
      <c r="AN755" s="90"/>
      <c r="AO755" s="90"/>
      <c r="AP755" s="90"/>
      <c r="AQ755" s="90"/>
      <c r="AR755" s="90"/>
      <c r="AS755" s="90"/>
      <c r="AT755" s="90"/>
      <c r="AU755" s="90"/>
      <c r="AV755" s="90"/>
      <c r="AW755" s="90"/>
      <c r="AX755" s="90"/>
      <c r="AY755" s="90"/>
      <c r="AZ755" s="90"/>
      <c r="BA755" s="90"/>
      <c r="BB755" s="90"/>
      <c r="BC755" s="90"/>
      <c r="BD755" s="90"/>
      <c r="BE755" s="90"/>
    </row>
    <row r="756" spans="3:57" x14ac:dyDescent="0.2"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  <c r="AA756" s="89"/>
      <c r="AB756" s="89"/>
      <c r="AC756" s="90"/>
      <c r="AD756" s="90"/>
      <c r="AE756" s="90"/>
      <c r="AF756" s="90"/>
      <c r="AG756" s="90"/>
      <c r="AH756" s="90"/>
      <c r="AI756" s="90"/>
      <c r="AJ756" s="90"/>
      <c r="AK756" s="90"/>
      <c r="AL756" s="90"/>
      <c r="AM756" s="90"/>
      <c r="AN756" s="90"/>
      <c r="AO756" s="90"/>
      <c r="AP756" s="90"/>
      <c r="AQ756" s="90"/>
      <c r="AR756" s="90"/>
      <c r="AS756" s="90"/>
      <c r="AT756" s="90"/>
      <c r="AU756" s="90"/>
      <c r="AV756" s="90"/>
      <c r="AW756" s="90"/>
      <c r="AX756" s="90"/>
      <c r="AY756" s="90"/>
      <c r="AZ756" s="90"/>
      <c r="BA756" s="90"/>
      <c r="BB756" s="90"/>
      <c r="BC756" s="90"/>
      <c r="BD756" s="90"/>
      <c r="BE756" s="90"/>
    </row>
    <row r="757" spans="3:57" x14ac:dyDescent="0.2"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  <c r="AA757" s="89"/>
      <c r="AB757" s="89"/>
      <c r="AC757" s="90"/>
      <c r="AD757" s="90"/>
      <c r="AE757" s="90"/>
      <c r="AF757" s="90"/>
      <c r="AG757" s="90"/>
      <c r="AH757" s="90"/>
      <c r="AI757" s="90"/>
      <c r="AJ757" s="90"/>
      <c r="AK757" s="90"/>
      <c r="AL757" s="90"/>
      <c r="AM757" s="90"/>
      <c r="AN757" s="90"/>
      <c r="AO757" s="90"/>
      <c r="AP757" s="90"/>
      <c r="AQ757" s="90"/>
      <c r="AR757" s="90"/>
      <c r="AS757" s="90"/>
      <c r="AT757" s="90"/>
      <c r="AU757" s="90"/>
      <c r="AV757" s="90"/>
      <c r="AW757" s="90"/>
      <c r="AX757" s="90"/>
      <c r="AY757" s="90"/>
      <c r="AZ757" s="90"/>
      <c r="BA757" s="90"/>
      <c r="BB757" s="90"/>
      <c r="BC757" s="90"/>
      <c r="BD757" s="90"/>
      <c r="BE757" s="90"/>
    </row>
    <row r="758" spans="3:57" x14ac:dyDescent="0.2"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  <c r="AA758" s="89"/>
      <c r="AB758" s="89"/>
      <c r="AC758" s="90"/>
      <c r="AD758" s="90"/>
      <c r="AE758" s="90"/>
      <c r="AF758" s="90"/>
      <c r="AG758" s="90"/>
      <c r="AH758" s="90"/>
      <c r="AI758" s="90"/>
      <c r="AJ758" s="90"/>
      <c r="AK758" s="90"/>
      <c r="AL758" s="90"/>
      <c r="AM758" s="90"/>
      <c r="AN758" s="90"/>
      <c r="AO758" s="90"/>
      <c r="AP758" s="90"/>
      <c r="AQ758" s="90"/>
      <c r="AR758" s="90"/>
      <c r="AS758" s="90"/>
      <c r="AT758" s="90"/>
      <c r="AU758" s="90"/>
      <c r="AV758" s="90"/>
      <c r="AW758" s="90"/>
      <c r="AX758" s="90"/>
      <c r="AY758" s="90"/>
      <c r="AZ758" s="90"/>
      <c r="BA758" s="90"/>
      <c r="BB758" s="90"/>
      <c r="BC758" s="90"/>
      <c r="BD758" s="90"/>
      <c r="BE758" s="90"/>
    </row>
    <row r="759" spans="3:57" x14ac:dyDescent="0.2"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  <c r="AA759" s="89"/>
      <c r="AB759" s="89"/>
      <c r="AC759" s="90"/>
      <c r="AD759" s="90"/>
      <c r="AE759" s="90"/>
      <c r="AF759" s="90"/>
      <c r="AG759" s="90"/>
      <c r="AH759" s="90"/>
      <c r="AI759" s="90"/>
      <c r="AJ759" s="90"/>
      <c r="AK759" s="90"/>
      <c r="AL759" s="90"/>
      <c r="AM759" s="90"/>
      <c r="AN759" s="90"/>
      <c r="AO759" s="90"/>
      <c r="AP759" s="90"/>
      <c r="AQ759" s="90"/>
      <c r="AR759" s="90"/>
      <c r="AS759" s="90"/>
      <c r="AT759" s="90"/>
      <c r="AU759" s="90"/>
      <c r="AV759" s="90"/>
      <c r="AW759" s="90"/>
      <c r="AX759" s="90"/>
      <c r="AY759" s="90"/>
      <c r="AZ759" s="90"/>
      <c r="BA759" s="90"/>
      <c r="BB759" s="90"/>
      <c r="BC759" s="90"/>
      <c r="BD759" s="90"/>
      <c r="BE759" s="90"/>
    </row>
    <row r="760" spans="3:57" x14ac:dyDescent="0.2"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  <c r="AA760" s="89"/>
      <c r="AB760" s="89"/>
      <c r="AC760" s="90"/>
      <c r="AD760" s="90"/>
      <c r="AE760" s="90"/>
      <c r="AF760" s="90"/>
      <c r="AG760" s="90"/>
      <c r="AH760" s="90"/>
      <c r="AI760" s="90"/>
      <c r="AJ760" s="90"/>
      <c r="AK760" s="90"/>
      <c r="AL760" s="90"/>
      <c r="AM760" s="90"/>
      <c r="AN760" s="90"/>
      <c r="AO760" s="90"/>
      <c r="AP760" s="90"/>
      <c r="AQ760" s="90"/>
      <c r="AR760" s="90"/>
      <c r="AS760" s="90"/>
      <c r="AT760" s="90"/>
      <c r="AU760" s="90"/>
      <c r="AV760" s="90"/>
      <c r="AW760" s="90"/>
      <c r="AX760" s="90"/>
      <c r="AY760" s="90"/>
      <c r="AZ760" s="90"/>
      <c r="BA760" s="90"/>
      <c r="BB760" s="90"/>
      <c r="BC760" s="90"/>
      <c r="BD760" s="90"/>
      <c r="BE760" s="90"/>
    </row>
    <row r="761" spans="3:57" x14ac:dyDescent="0.2"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  <c r="AA761" s="89"/>
      <c r="AB761" s="89"/>
      <c r="AC761" s="90"/>
      <c r="AD761" s="90"/>
      <c r="AE761" s="90"/>
      <c r="AF761" s="90"/>
      <c r="AG761" s="90"/>
      <c r="AH761" s="90"/>
      <c r="AI761" s="90"/>
      <c r="AJ761" s="90"/>
      <c r="AK761" s="90"/>
      <c r="AL761" s="90"/>
      <c r="AM761" s="90"/>
      <c r="AN761" s="90"/>
      <c r="AO761" s="90"/>
      <c r="AP761" s="90"/>
      <c r="AQ761" s="90"/>
      <c r="AR761" s="90"/>
      <c r="AS761" s="90"/>
      <c r="AT761" s="90"/>
      <c r="AU761" s="90"/>
      <c r="AV761" s="90"/>
      <c r="AW761" s="90"/>
      <c r="AX761" s="90"/>
      <c r="AY761" s="90"/>
      <c r="AZ761" s="90"/>
      <c r="BA761" s="90"/>
      <c r="BB761" s="90"/>
      <c r="BC761" s="90"/>
      <c r="BD761" s="90"/>
      <c r="BE761" s="90"/>
    </row>
    <row r="762" spans="3:57" x14ac:dyDescent="0.2"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  <c r="AA762" s="89"/>
      <c r="AB762" s="89"/>
      <c r="AC762" s="90"/>
      <c r="AD762" s="90"/>
      <c r="AE762" s="90"/>
      <c r="AF762" s="90"/>
      <c r="AG762" s="90"/>
      <c r="AH762" s="90"/>
      <c r="AI762" s="90"/>
      <c r="AJ762" s="90"/>
      <c r="AK762" s="90"/>
      <c r="AL762" s="90"/>
      <c r="AM762" s="90"/>
      <c r="AN762" s="90"/>
      <c r="AO762" s="90"/>
      <c r="AP762" s="90"/>
      <c r="AQ762" s="90"/>
      <c r="AR762" s="90"/>
      <c r="AS762" s="90"/>
      <c r="AT762" s="90"/>
      <c r="AU762" s="90"/>
      <c r="AV762" s="90"/>
      <c r="AW762" s="90"/>
      <c r="AX762" s="90"/>
      <c r="AY762" s="90"/>
      <c r="AZ762" s="90"/>
      <c r="BA762" s="90"/>
      <c r="BB762" s="90"/>
      <c r="BC762" s="90"/>
      <c r="BD762" s="90"/>
      <c r="BE762" s="90"/>
    </row>
    <row r="763" spans="3:57" x14ac:dyDescent="0.2"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  <c r="AA763" s="89"/>
      <c r="AB763" s="89"/>
      <c r="AC763" s="90"/>
      <c r="AD763" s="90"/>
      <c r="AE763" s="90"/>
      <c r="AF763" s="90"/>
      <c r="AG763" s="90"/>
      <c r="AH763" s="90"/>
      <c r="AI763" s="90"/>
      <c r="AJ763" s="90"/>
      <c r="AK763" s="90"/>
      <c r="AL763" s="90"/>
      <c r="AM763" s="90"/>
      <c r="AN763" s="90"/>
      <c r="AO763" s="90"/>
      <c r="AP763" s="90"/>
      <c r="AQ763" s="90"/>
      <c r="AR763" s="90"/>
      <c r="AS763" s="90"/>
      <c r="AT763" s="90"/>
      <c r="AU763" s="90"/>
      <c r="AV763" s="90"/>
      <c r="AW763" s="90"/>
      <c r="AX763" s="90"/>
      <c r="AY763" s="90"/>
      <c r="AZ763" s="90"/>
      <c r="BA763" s="90"/>
      <c r="BB763" s="90"/>
      <c r="BC763" s="90"/>
      <c r="BD763" s="90"/>
      <c r="BE763" s="90"/>
    </row>
    <row r="764" spans="3:57" x14ac:dyDescent="0.2"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  <c r="AA764" s="89"/>
      <c r="AB764" s="89"/>
      <c r="AC764" s="90"/>
      <c r="AD764" s="90"/>
      <c r="AE764" s="90"/>
      <c r="AF764" s="90"/>
      <c r="AG764" s="90"/>
      <c r="AH764" s="90"/>
      <c r="AI764" s="90"/>
      <c r="AJ764" s="90"/>
      <c r="AK764" s="90"/>
      <c r="AL764" s="90"/>
      <c r="AM764" s="90"/>
      <c r="AN764" s="90"/>
      <c r="AO764" s="90"/>
      <c r="AP764" s="90"/>
      <c r="AQ764" s="90"/>
      <c r="AR764" s="90"/>
      <c r="AS764" s="90"/>
      <c r="AT764" s="90"/>
      <c r="AU764" s="90"/>
      <c r="AV764" s="90"/>
      <c r="AW764" s="90"/>
      <c r="AX764" s="90"/>
      <c r="AY764" s="90"/>
      <c r="AZ764" s="90"/>
      <c r="BA764" s="90"/>
      <c r="BB764" s="90"/>
      <c r="BC764" s="90"/>
      <c r="BD764" s="90"/>
      <c r="BE764" s="90"/>
    </row>
    <row r="765" spans="3:57" x14ac:dyDescent="0.2"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  <c r="AA765" s="89"/>
      <c r="AB765" s="89"/>
      <c r="AC765" s="90"/>
      <c r="AD765" s="90"/>
      <c r="AE765" s="90"/>
      <c r="AF765" s="90"/>
      <c r="AG765" s="90"/>
      <c r="AH765" s="90"/>
      <c r="AI765" s="90"/>
      <c r="AJ765" s="90"/>
      <c r="AK765" s="90"/>
      <c r="AL765" s="90"/>
      <c r="AM765" s="90"/>
      <c r="AN765" s="90"/>
      <c r="AO765" s="90"/>
      <c r="AP765" s="90"/>
      <c r="AQ765" s="90"/>
      <c r="AR765" s="90"/>
      <c r="AS765" s="90"/>
      <c r="AT765" s="90"/>
      <c r="AU765" s="90"/>
      <c r="AV765" s="90"/>
      <c r="AW765" s="90"/>
      <c r="AX765" s="90"/>
      <c r="AY765" s="90"/>
      <c r="AZ765" s="90"/>
      <c r="BA765" s="90"/>
      <c r="BB765" s="90"/>
      <c r="BC765" s="90"/>
      <c r="BD765" s="90"/>
      <c r="BE765" s="90"/>
    </row>
    <row r="766" spans="3:57" x14ac:dyDescent="0.2"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  <c r="AA766" s="89"/>
      <c r="AB766" s="89"/>
      <c r="AC766" s="90"/>
      <c r="AD766" s="90"/>
      <c r="AE766" s="90"/>
      <c r="AF766" s="90"/>
      <c r="AG766" s="90"/>
      <c r="AH766" s="90"/>
      <c r="AI766" s="90"/>
      <c r="AJ766" s="90"/>
      <c r="AK766" s="90"/>
      <c r="AL766" s="90"/>
      <c r="AM766" s="90"/>
      <c r="AN766" s="90"/>
      <c r="AO766" s="90"/>
      <c r="AP766" s="90"/>
      <c r="AQ766" s="90"/>
      <c r="AR766" s="90"/>
      <c r="AS766" s="90"/>
      <c r="AT766" s="90"/>
      <c r="AU766" s="90"/>
      <c r="AV766" s="90"/>
      <c r="AW766" s="90"/>
      <c r="AX766" s="90"/>
      <c r="AY766" s="90"/>
      <c r="AZ766" s="90"/>
      <c r="BA766" s="90"/>
      <c r="BB766" s="90"/>
      <c r="BC766" s="90"/>
      <c r="BD766" s="90"/>
      <c r="BE766" s="90"/>
    </row>
    <row r="767" spans="3:57" x14ac:dyDescent="0.2"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  <c r="AA767" s="89"/>
      <c r="AB767" s="89"/>
      <c r="AC767" s="90"/>
      <c r="AD767" s="90"/>
      <c r="AE767" s="90"/>
      <c r="AF767" s="90"/>
      <c r="AG767" s="90"/>
      <c r="AH767" s="90"/>
      <c r="AI767" s="90"/>
      <c r="AJ767" s="90"/>
      <c r="AK767" s="90"/>
      <c r="AL767" s="90"/>
      <c r="AM767" s="90"/>
      <c r="AN767" s="90"/>
      <c r="AO767" s="90"/>
      <c r="AP767" s="90"/>
      <c r="AQ767" s="90"/>
      <c r="AR767" s="90"/>
      <c r="AS767" s="90"/>
      <c r="AT767" s="90"/>
      <c r="AU767" s="90"/>
      <c r="AV767" s="90"/>
      <c r="AW767" s="90"/>
      <c r="AX767" s="90"/>
      <c r="AY767" s="90"/>
      <c r="AZ767" s="90"/>
      <c r="BA767" s="90"/>
      <c r="BB767" s="90"/>
      <c r="BC767" s="90"/>
      <c r="BD767" s="90"/>
      <c r="BE767" s="90"/>
    </row>
    <row r="768" spans="3:57" x14ac:dyDescent="0.2"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  <c r="AA768" s="89"/>
      <c r="AB768" s="89"/>
      <c r="AC768" s="90"/>
      <c r="AD768" s="90"/>
      <c r="AE768" s="90"/>
      <c r="AF768" s="90"/>
      <c r="AG768" s="90"/>
      <c r="AH768" s="90"/>
      <c r="AI768" s="90"/>
      <c r="AJ768" s="90"/>
      <c r="AK768" s="90"/>
      <c r="AL768" s="90"/>
      <c r="AM768" s="90"/>
      <c r="AN768" s="90"/>
      <c r="AO768" s="90"/>
      <c r="AP768" s="90"/>
      <c r="AQ768" s="90"/>
      <c r="AR768" s="90"/>
      <c r="AS768" s="90"/>
      <c r="AT768" s="90"/>
      <c r="AU768" s="90"/>
      <c r="AV768" s="90"/>
      <c r="AW768" s="90"/>
      <c r="AX768" s="90"/>
      <c r="AY768" s="90"/>
      <c r="AZ768" s="90"/>
      <c r="BA768" s="90"/>
      <c r="BB768" s="90"/>
      <c r="BC768" s="90"/>
      <c r="BD768" s="90"/>
      <c r="BE768" s="90"/>
    </row>
    <row r="769" spans="3:57" x14ac:dyDescent="0.2"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  <c r="AA769" s="89"/>
      <c r="AB769" s="89"/>
      <c r="AC769" s="90"/>
      <c r="AD769" s="90"/>
      <c r="AE769" s="90"/>
      <c r="AF769" s="90"/>
      <c r="AG769" s="90"/>
      <c r="AH769" s="90"/>
      <c r="AI769" s="90"/>
      <c r="AJ769" s="90"/>
      <c r="AK769" s="90"/>
      <c r="AL769" s="90"/>
      <c r="AM769" s="90"/>
      <c r="AN769" s="90"/>
      <c r="AO769" s="90"/>
      <c r="AP769" s="90"/>
      <c r="AQ769" s="90"/>
      <c r="AR769" s="90"/>
      <c r="AS769" s="90"/>
      <c r="AT769" s="90"/>
      <c r="AU769" s="90"/>
      <c r="AV769" s="90"/>
      <c r="AW769" s="90"/>
      <c r="AX769" s="90"/>
      <c r="AY769" s="90"/>
      <c r="AZ769" s="90"/>
      <c r="BA769" s="90"/>
      <c r="BB769" s="90"/>
      <c r="BC769" s="90"/>
      <c r="BD769" s="90"/>
      <c r="BE769" s="90"/>
    </row>
    <row r="770" spans="3:57" x14ac:dyDescent="0.2"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  <c r="AA770" s="89"/>
      <c r="AB770" s="89"/>
      <c r="AC770" s="90"/>
      <c r="AD770" s="90"/>
      <c r="AE770" s="90"/>
      <c r="AF770" s="90"/>
      <c r="AG770" s="90"/>
      <c r="AH770" s="90"/>
      <c r="AI770" s="90"/>
      <c r="AJ770" s="90"/>
      <c r="AK770" s="90"/>
      <c r="AL770" s="90"/>
      <c r="AM770" s="90"/>
      <c r="AN770" s="90"/>
      <c r="AO770" s="90"/>
      <c r="AP770" s="90"/>
      <c r="AQ770" s="90"/>
      <c r="AR770" s="90"/>
      <c r="AS770" s="90"/>
      <c r="AT770" s="90"/>
      <c r="AU770" s="90"/>
      <c r="AV770" s="90"/>
      <c r="AW770" s="90"/>
      <c r="AX770" s="90"/>
      <c r="AY770" s="90"/>
      <c r="AZ770" s="90"/>
      <c r="BA770" s="90"/>
      <c r="BB770" s="90"/>
      <c r="BC770" s="90"/>
      <c r="BD770" s="90"/>
      <c r="BE770" s="90"/>
    </row>
    <row r="771" spans="3:57" x14ac:dyDescent="0.2"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  <c r="AA771" s="89"/>
      <c r="AB771" s="89"/>
      <c r="AC771" s="90"/>
      <c r="AD771" s="90"/>
      <c r="AE771" s="90"/>
      <c r="AF771" s="90"/>
      <c r="AG771" s="90"/>
      <c r="AH771" s="90"/>
      <c r="AI771" s="90"/>
      <c r="AJ771" s="90"/>
      <c r="AK771" s="90"/>
      <c r="AL771" s="90"/>
      <c r="AM771" s="90"/>
      <c r="AN771" s="90"/>
      <c r="AO771" s="90"/>
      <c r="AP771" s="90"/>
      <c r="AQ771" s="90"/>
      <c r="AR771" s="90"/>
      <c r="AS771" s="90"/>
      <c r="AT771" s="90"/>
      <c r="AU771" s="90"/>
      <c r="AV771" s="90"/>
      <c r="AW771" s="90"/>
      <c r="AX771" s="90"/>
      <c r="AY771" s="90"/>
      <c r="AZ771" s="90"/>
      <c r="BA771" s="90"/>
      <c r="BB771" s="90"/>
      <c r="BC771" s="90"/>
      <c r="BD771" s="90"/>
      <c r="BE771" s="90"/>
    </row>
    <row r="772" spans="3:57" x14ac:dyDescent="0.2"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  <c r="AA772" s="89"/>
      <c r="AB772" s="89"/>
      <c r="AC772" s="90"/>
      <c r="AD772" s="90"/>
      <c r="AE772" s="90"/>
      <c r="AF772" s="90"/>
      <c r="AG772" s="90"/>
      <c r="AH772" s="90"/>
      <c r="AI772" s="90"/>
      <c r="AJ772" s="90"/>
      <c r="AK772" s="90"/>
      <c r="AL772" s="90"/>
      <c r="AM772" s="90"/>
      <c r="AN772" s="90"/>
      <c r="AO772" s="90"/>
      <c r="AP772" s="90"/>
      <c r="AQ772" s="90"/>
      <c r="AR772" s="90"/>
      <c r="AS772" s="90"/>
      <c r="AT772" s="90"/>
      <c r="AU772" s="90"/>
      <c r="AV772" s="90"/>
      <c r="AW772" s="90"/>
      <c r="AX772" s="90"/>
      <c r="AY772" s="90"/>
      <c r="AZ772" s="90"/>
      <c r="BA772" s="90"/>
      <c r="BB772" s="90"/>
      <c r="BC772" s="90"/>
      <c r="BD772" s="90"/>
      <c r="BE772" s="90"/>
    </row>
    <row r="773" spans="3:57" x14ac:dyDescent="0.2"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  <c r="AA773" s="89"/>
      <c r="AB773" s="89"/>
      <c r="AC773" s="90"/>
      <c r="AD773" s="90"/>
      <c r="AE773" s="90"/>
      <c r="AF773" s="90"/>
      <c r="AG773" s="90"/>
      <c r="AH773" s="90"/>
      <c r="AI773" s="90"/>
      <c r="AJ773" s="90"/>
      <c r="AK773" s="90"/>
      <c r="AL773" s="90"/>
      <c r="AM773" s="90"/>
      <c r="AN773" s="90"/>
      <c r="AO773" s="90"/>
      <c r="AP773" s="90"/>
      <c r="AQ773" s="90"/>
      <c r="AR773" s="90"/>
      <c r="AS773" s="90"/>
      <c r="AT773" s="90"/>
      <c r="AU773" s="90"/>
      <c r="AV773" s="90"/>
      <c r="AW773" s="90"/>
      <c r="AX773" s="90"/>
      <c r="AY773" s="90"/>
      <c r="AZ773" s="90"/>
      <c r="BA773" s="90"/>
      <c r="BB773" s="90"/>
      <c r="BC773" s="90"/>
      <c r="BD773" s="90"/>
      <c r="BE773" s="90"/>
    </row>
    <row r="774" spans="3:57" x14ac:dyDescent="0.2"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  <c r="AA774" s="89"/>
      <c r="AB774" s="89"/>
      <c r="AC774" s="90"/>
      <c r="AD774" s="90"/>
      <c r="AE774" s="90"/>
      <c r="AF774" s="90"/>
      <c r="AG774" s="90"/>
      <c r="AH774" s="90"/>
      <c r="AI774" s="90"/>
      <c r="AJ774" s="90"/>
      <c r="AK774" s="90"/>
      <c r="AL774" s="90"/>
      <c r="AM774" s="90"/>
      <c r="AN774" s="90"/>
      <c r="AO774" s="90"/>
      <c r="AP774" s="90"/>
      <c r="AQ774" s="90"/>
      <c r="AR774" s="90"/>
      <c r="AS774" s="90"/>
      <c r="AT774" s="90"/>
      <c r="AU774" s="90"/>
      <c r="AV774" s="90"/>
      <c r="AW774" s="90"/>
      <c r="AX774" s="90"/>
      <c r="AY774" s="90"/>
      <c r="AZ774" s="90"/>
      <c r="BA774" s="90"/>
      <c r="BB774" s="90"/>
      <c r="BC774" s="90"/>
      <c r="BD774" s="90"/>
      <c r="BE774" s="90"/>
    </row>
    <row r="775" spans="3:57" x14ac:dyDescent="0.2"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  <c r="AA775" s="89"/>
      <c r="AB775" s="89"/>
      <c r="AC775" s="90"/>
      <c r="AD775" s="90"/>
      <c r="AE775" s="90"/>
      <c r="AF775" s="90"/>
      <c r="AG775" s="90"/>
      <c r="AH775" s="90"/>
      <c r="AI775" s="90"/>
      <c r="AJ775" s="90"/>
      <c r="AK775" s="90"/>
      <c r="AL775" s="90"/>
      <c r="AM775" s="90"/>
      <c r="AN775" s="90"/>
      <c r="AO775" s="90"/>
      <c r="AP775" s="90"/>
      <c r="AQ775" s="90"/>
      <c r="AR775" s="90"/>
      <c r="AS775" s="90"/>
      <c r="AT775" s="90"/>
      <c r="AU775" s="90"/>
      <c r="AV775" s="90"/>
      <c r="AW775" s="90"/>
      <c r="AX775" s="90"/>
      <c r="AY775" s="90"/>
      <c r="AZ775" s="90"/>
      <c r="BA775" s="90"/>
      <c r="BB775" s="90"/>
      <c r="BC775" s="90"/>
      <c r="BD775" s="90"/>
      <c r="BE775" s="90"/>
    </row>
    <row r="776" spans="3:57" x14ac:dyDescent="0.2"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  <c r="AA776" s="89"/>
      <c r="AB776" s="89"/>
      <c r="AC776" s="90"/>
      <c r="AD776" s="90"/>
      <c r="AE776" s="90"/>
      <c r="AF776" s="90"/>
      <c r="AG776" s="90"/>
      <c r="AH776" s="90"/>
      <c r="AI776" s="90"/>
      <c r="AJ776" s="90"/>
      <c r="AK776" s="90"/>
      <c r="AL776" s="90"/>
      <c r="AM776" s="90"/>
      <c r="AN776" s="90"/>
      <c r="AO776" s="90"/>
      <c r="AP776" s="90"/>
      <c r="AQ776" s="90"/>
      <c r="AR776" s="90"/>
      <c r="AS776" s="90"/>
      <c r="AT776" s="90"/>
      <c r="AU776" s="90"/>
      <c r="AV776" s="90"/>
      <c r="AW776" s="90"/>
      <c r="AX776" s="90"/>
      <c r="AY776" s="90"/>
      <c r="AZ776" s="90"/>
      <c r="BA776" s="90"/>
      <c r="BB776" s="90"/>
      <c r="BC776" s="90"/>
      <c r="BD776" s="90"/>
      <c r="BE776" s="90"/>
    </row>
    <row r="777" spans="3:57" x14ac:dyDescent="0.2"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  <c r="AA777" s="89"/>
      <c r="AB777" s="89"/>
      <c r="AC777" s="90"/>
      <c r="AD777" s="90"/>
      <c r="AE777" s="90"/>
      <c r="AF777" s="90"/>
      <c r="AG777" s="90"/>
      <c r="AH777" s="90"/>
      <c r="AI777" s="90"/>
      <c r="AJ777" s="90"/>
      <c r="AK777" s="90"/>
      <c r="AL777" s="90"/>
      <c r="AM777" s="90"/>
      <c r="AN777" s="90"/>
      <c r="AO777" s="90"/>
      <c r="AP777" s="90"/>
      <c r="AQ777" s="90"/>
      <c r="AR777" s="90"/>
      <c r="AS777" s="90"/>
      <c r="AT777" s="90"/>
      <c r="AU777" s="90"/>
      <c r="AV777" s="90"/>
      <c r="AW777" s="90"/>
      <c r="AX777" s="90"/>
      <c r="AY777" s="90"/>
      <c r="AZ777" s="90"/>
      <c r="BA777" s="90"/>
      <c r="BB777" s="90"/>
      <c r="BC777" s="90"/>
      <c r="BD777" s="90"/>
      <c r="BE777" s="90"/>
    </row>
    <row r="778" spans="3:57" x14ac:dyDescent="0.2"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  <c r="AA778" s="89"/>
      <c r="AB778" s="89"/>
      <c r="AC778" s="90"/>
      <c r="AD778" s="90"/>
      <c r="AE778" s="90"/>
      <c r="AF778" s="90"/>
      <c r="AG778" s="90"/>
      <c r="AH778" s="90"/>
      <c r="AI778" s="90"/>
      <c r="AJ778" s="90"/>
      <c r="AK778" s="90"/>
      <c r="AL778" s="90"/>
      <c r="AM778" s="90"/>
      <c r="AN778" s="90"/>
      <c r="AO778" s="90"/>
      <c r="AP778" s="90"/>
      <c r="AQ778" s="90"/>
      <c r="AR778" s="90"/>
      <c r="AS778" s="90"/>
      <c r="AT778" s="90"/>
      <c r="AU778" s="90"/>
      <c r="AV778" s="90"/>
      <c r="AW778" s="90"/>
      <c r="AX778" s="90"/>
      <c r="AY778" s="90"/>
      <c r="AZ778" s="90"/>
      <c r="BA778" s="90"/>
      <c r="BB778" s="90"/>
      <c r="BC778" s="90"/>
      <c r="BD778" s="90"/>
      <c r="BE778" s="90"/>
    </row>
    <row r="779" spans="3:57" x14ac:dyDescent="0.2"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  <c r="AA779" s="89"/>
      <c r="AB779" s="89"/>
      <c r="AC779" s="90"/>
      <c r="AD779" s="90"/>
      <c r="AE779" s="90"/>
      <c r="AF779" s="90"/>
      <c r="AG779" s="90"/>
      <c r="AH779" s="90"/>
      <c r="AI779" s="90"/>
      <c r="AJ779" s="90"/>
      <c r="AK779" s="90"/>
      <c r="AL779" s="90"/>
      <c r="AM779" s="90"/>
      <c r="AN779" s="90"/>
      <c r="AO779" s="90"/>
      <c r="AP779" s="90"/>
      <c r="AQ779" s="90"/>
      <c r="AR779" s="90"/>
      <c r="AS779" s="90"/>
      <c r="AT779" s="90"/>
      <c r="AU779" s="90"/>
      <c r="AV779" s="90"/>
      <c r="AW779" s="90"/>
      <c r="AX779" s="90"/>
      <c r="AY779" s="90"/>
      <c r="AZ779" s="90"/>
      <c r="BA779" s="90"/>
      <c r="BB779" s="90"/>
      <c r="BC779" s="90"/>
      <c r="BD779" s="90"/>
      <c r="BE779" s="90"/>
    </row>
    <row r="780" spans="3:57" x14ac:dyDescent="0.2"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  <c r="AA780" s="89"/>
      <c r="AB780" s="89"/>
      <c r="AC780" s="90"/>
      <c r="AD780" s="90"/>
      <c r="AE780" s="90"/>
      <c r="AF780" s="90"/>
      <c r="AG780" s="90"/>
      <c r="AH780" s="90"/>
      <c r="AI780" s="90"/>
      <c r="AJ780" s="90"/>
      <c r="AK780" s="90"/>
      <c r="AL780" s="90"/>
      <c r="AM780" s="90"/>
      <c r="AN780" s="90"/>
      <c r="AO780" s="90"/>
      <c r="AP780" s="90"/>
      <c r="AQ780" s="90"/>
      <c r="AR780" s="90"/>
      <c r="AS780" s="90"/>
      <c r="AT780" s="90"/>
      <c r="AU780" s="90"/>
      <c r="AV780" s="90"/>
      <c r="AW780" s="90"/>
      <c r="AX780" s="90"/>
      <c r="AY780" s="90"/>
      <c r="AZ780" s="90"/>
      <c r="BA780" s="90"/>
      <c r="BB780" s="90"/>
      <c r="BC780" s="90"/>
      <c r="BD780" s="90"/>
      <c r="BE780" s="90"/>
    </row>
    <row r="781" spans="3:57" x14ac:dyDescent="0.2"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  <c r="AA781" s="89"/>
      <c r="AB781" s="89"/>
      <c r="AC781" s="90"/>
      <c r="AD781" s="90"/>
      <c r="AE781" s="90"/>
      <c r="AF781" s="90"/>
      <c r="AG781" s="90"/>
      <c r="AH781" s="90"/>
      <c r="AI781" s="90"/>
      <c r="AJ781" s="90"/>
      <c r="AK781" s="90"/>
      <c r="AL781" s="90"/>
      <c r="AM781" s="90"/>
      <c r="AN781" s="90"/>
      <c r="AO781" s="90"/>
      <c r="AP781" s="90"/>
      <c r="AQ781" s="90"/>
      <c r="AR781" s="90"/>
      <c r="AS781" s="90"/>
      <c r="AT781" s="90"/>
      <c r="AU781" s="90"/>
      <c r="AV781" s="90"/>
      <c r="AW781" s="90"/>
      <c r="AX781" s="90"/>
      <c r="AY781" s="90"/>
      <c r="AZ781" s="90"/>
      <c r="BA781" s="90"/>
      <c r="BB781" s="90"/>
      <c r="BC781" s="90"/>
      <c r="BD781" s="90"/>
      <c r="BE781" s="90"/>
    </row>
    <row r="782" spans="3:57" x14ac:dyDescent="0.2"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  <c r="AA782" s="89"/>
      <c r="AB782" s="89"/>
      <c r="AC782" s="90"/>
      <c r="AD782" s="90"/>
      <c r="AE782" s="90"/>
      <c r="AF782" s="90"/>
      <c r="AG782" s="90"/>
      <c r="AH782" s="90"/>
      <c r="AI782" s="90"/>
      <c r="AJ782" s="90"/>
      <c r="AK782" s="90"/>
      <c r="AL782" s="90"/>
      <c r="AM782" s="90"/>
      <c r="AN782" s="90"/>
      <c r="AO782" s="90"/>
      <c r="AP782" s="90"/>
      <c r="AQ782" s="90"/>
      <c r="AR782" s="90"/>
      <c r="AS782" s="90"/>
      <c r="AT782" s="90"/>
      <c r="AU782" s="90"/>
      <c r="AV782" s="90"/>
      <c r="AW782" s="90"/>
      <c r="AX782" s="90"/>
      <c r="AY782" s="90"/>
      <c r="AZ782" s="90"/>
      <c r="BA782" s="90"/>
      <c r="BB782" s="90"/>
      <c r="BC782" s="90"/>
      <c r="BD782" s="90"/>
      <c r="BE782" s="90"/>
    </row>
    <row r="783" spans="3:57" x14ac:dyDescent="0.2"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  <c r="AA783" s="89"/>
      <c r="AB783" s="89"/>
      <c r="AC783" s="90"/>
      <c r="AD783" s="90"/>
      <c r="AE783" s="90"/>
      <c r="AF783" s="90"/>
      <c r="AG783" s="90"/>
      <c r="AH783" s="90"/>
      <c r="AI783" s="90"/>
      <c r="AJ783" s="90"/>
      <c r="AK783" s="90"/>
      <c r="AL783" s="90"/>
      <c r="AM783" s="90"/>
      <c r="AN783" s="90"/>
      <c r="AO783" s="90"/>
      <c r="AP783" s="90"/>
      <c r="AQ783" s="90"/>
      <c r="AR783" s="90"/>
      <c r="AS783" s="90"/>
      <c r="AT783" s="90"/>
      <c r="AU783" s="90"/>
      <c r="AV783" s="90"/>
      <c r="AW783" s="90"/>
      <c r="AX783" s="90"/>
      <c r="AY783" s="90"/>
      <c r="AZ783" s="90"/>
      <c r="BA783" s="90"/>
      <c r="BB783" s="90"/>
      <c r="BC783" s="90"/>
      <c r="BD783" s="90"/>
      <c r="BE783" s="90"/>
    </row>
    <row r="784" spans="3:57" x14ac:dyDescent="0.2"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  <c r="AA784" s="89"/>
      <c r="AB784" s="89"/>
      <c r="AC784" s="90"/>
      <c r="AD784" s="90"/>
      <c r="AE784" s="90"/>
      <c r="AF784" s="90"/>
      <c r="AG784" s="90"/>
      <c r="AH784" s="90"/>
      <c r="AI784" s="90"/>
      <c r="AJ784" s="90"/>
      <c r="AK784" s="90"/>
      <c r="AL784" s="90"/>
      <c r="AM784" s="90"/>
      <c r="AN784" s="90"/>
      <c r="AO784" s="90"/>
      <c r="AP784" s="90"/>
      <c r="AQ784" s="90"/>
      <c r="AR784" s="90"/>
      <c r="AS784" s="90"/>
      <c r="AT784" s="90"/>
      <c r="AU784" s="90"/>
      <c r="AV784" s="90"/>
      <c r="AW784" s="90"/>
      <c r="AX784" s="90"/>
      <c r="AY784" s="90"/>
      <c r="AZ784" s="90"/>
      <c r="BA784" s="90"/>
      <c r="BB784" s="90"/>
      <c r="BC784" s="90"/>
      <c r="BD784" s="90"/>
      <c r="BE784" s="90"/>
    </row>
    <row r="785" spans="3:57" x14ac:dyDescent="0.2"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  <c r="AA785" s="89"/>
      <c r="AB785" s="89"/>
      <c r="AC785" s="90"/>
      <c r="AD785" s="90"/>
      <c r="AE785" s="90"/>
      <c r="AF785" s="90"/>
      <c r="AG785" s="90"/>
      <c r="AH785" s="90"/>
      <c r="AI785" s="90"/>
      <c r="AJ785" s="90"/>
      <c r="AK785" s="90"/>
      <c r="AL785" s="90"/>
      <c r="AM785" s="90"/>
      <c r="AN785" s="90"/>
      <c r="AO785" s="90"/>
      <c r="AP785" s="90"/>
      <c r="AQ785" s="90"/>
      <c r="AR785" s="90"/>
      <c r="AS785" s="90"/>
      <c r="AT785" s="90"/>
      <c r="AU785" s="90"/>
      <c r="AV785" s="90"/>
      <c r="AW785" s="90"/>
      <c r="AX785" s="90"/>
      <c r="AY785" s="90"/>
      <c r="AZ785" s="90"/>
      <c r="BA785" s="90"/>
      <c r="BB785" s="90"/>
      <c r="BC785" s="90"/>
      <c r="BD785" s="90"/>
      <c r="BE785" s="90"/>
    </row>
    <row r="786" spans="3:57" x14ac:dyDescent="0.2"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  <c r="AA786" s="89"/>
      <c r="AB786" s="89"/>
      <c r="AC786" s="90"/>
      <c r="AD786" s="90"/>
      <c r="AE786" s="90"/>
      <c r="AF786" s="90"/>
      <c r="AG786" s="90"/>
      <c r="AH786" s="90"/>
      <c r="AI786" s="90"/>
      <c r="AJ786" s="90"/>
      <c r="AK786" s="90"/>
      <c r="AL786" s="90"/>
      <c r="AM786" s="90"/>
      <c r="AN786" s="90"/>
      <c r="AO786" s="90"/>
      <c r="AP786" s="90"/>
      <c r="AQ786" s="90"/>
      <c r="AR786" s="90"/>
      <c r="AS786" s="90"/>
      <c r="AT786" s="90"/>
      <c r="AU786" s="90"/>
      <c r="AV786" s="90"/>
      <c r="AW786" s="90"/>
      <c r="AX786" s="90"/>
      <c r="AY786" s="90"/>
      <c r="AZ786" s="90"/>
      <c r="BA786" s="90"/>
      <c r="BB786" s="90"/>
      <c r="BC786" s="90"/>
      <c r="BD786" s="90"/>
      <c r="BE786" s="90"/>
    </row>
    <row r="787" spans="3:57" x14ac:dyDescent="0.2"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  <c r="AA787" s="89"/>
      <c r="AB787" s="89"/>
      <c r="AC787" s="90"/>
      <c r="AD787" s="90"/>
      <c r="AE787" s="90"/>
      <c r="AF787" s="90"/>
      <c r="AG787" s="90"/>
      <c r="AH787" s="90"/>
      <c r="AI787" s="90"/>
      <c r="AJ787" s="90"/>
      <c r="AK787" s="90"/>
      <c r="AL787" s="90"/>
      <c r="AM787" s="90"/>
      <c r="AN787" s="90"/>
      <c r="AO787" s="90"/>
      <c r="AP787" s="90"/>
      <c r="AQ787" s="90"/>
      <c r="AR787" s="90"/>
      <c r="AS787" s="90"/>
      <c r="AT787" s="90"/>
      <c r="AU787" s="90"/>
      <c r="AV787" s="90"/>
      <c r="AW787" s="90"/>
      <c r="AX787" s="90"/>
      <c r="AY787" s="90"/>
      <c r="AZ787" s="90"/>
      <c r="BA787" s="90"/>
      <c r="BB787" s="90"/>
      <c r="BC787" s="90"/>
      <c r="BD787" s="90"/>
      <c r="BE787" s="90"/>
    </row>
    <row r="788" spans="3:57" x14ac:dyDescent="0.2"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  <c r="AA788" s="89"/>
      <c r="AB788" s="89"/>
      <c r="AC788" s="90"/>
      <c r="AD788" s="90"/>
      <c r="AE788" s="90"/>
      <c r="AF788" s="90"/>
      <c r="AG788" s="90"/>
      <c r="AH788" s="90"/>
      <c r="AI788" s="90"/>
      <c r="AJ788" s="90"/>
      <c r="AK788" s="90"/>
      <c r="AL788" s="90"/>
      <c r="AM788" s="90"/>
      <c r="AN788" s="90"/>
      <c r="AO788" s="90"/>
      <c r="AP788" s="90"/>
      <c r="AQ788" s="90"/>
      <c r="AR788" s="90"/>
      <c r="AS788" s="90"/>
      <c r="AT788" s="90"/>
      <c r="AU788" s="90"/>
      <c r="AV788" s="90"/>
      <c r="AW788" s="90"/>
      <c r="AX788" s="90"/>
      <c r="AY788" s="90"/>
      <c r="AZ788" s="90"/>
      <c r="BA788" s="90"/>
      <c r="BB788" s="90"/>
      <c r="BC788" s="90"/>
      <c r="BD788" s="90"/>
      <c r="BE788" s="90"/>
    </row>
    <row r="789" spans="3:57" x14ac:dyDescent="0.2"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  <c r="AA789" s="89"/>
      <c r="AB789" s="89"/>
      <c r="AC789" s="90"/>
      <c r="AD789" s="90"/>
      <c r="AE789" s="90"/>
      <c r="AF789" s="90"/>
      <c r="AG789" s="90"/>
      <c r="AH789" s="90"/>
      <c r="AI789" s="90"/>
      <c r="AJ789" s="90"/>
      <c r="AK789" s="90"/>
      <c r="AL789" s="90"/>
      <c r="AM789" s="90"/>
      <c r="AN789" s="90"/>
      <c r="AO789" s="90"/>
      <c r="AP789" s="90"/>
      <c r="AQ789" s="90"/>
      <c r="AR789" s="90"/>
      <c r="AS789" s="90"/>
      <c r="AT789" s="90"/>
      <c r="AU789" s="90"/>
      <c r="AV789" s="90"/>
      <c r="AW789" s="90"/>
      <c r="AX789" s="90"/>
      <c r="AY789" s="90"/>
      <c r="AZ789" s="90"/>
      <c r="BA789" s="90"/>
      <c r="BB789" s="90"/>
      <c r="BC789" s="90"/>
      <c r="BD789" s="90"/>
      <c r="BE789" s="90"/>
    </row>
    <row r="790" spans="3:57" x14ac:dyDescent="0.2"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  <c r="AA790" s="89"/>
      <c r="AB790" s="89"/>
      <c r="AC790" s="90"/>
      <c r="AD790" s="90"/>
      <c r="AE790" s="90"/>
      <c r="AF790" s="90"/>
      <c r="AG790" s="90"/>
      <c r="AH790" s="90"/>
      <c r="AI790" s="90"/>
      <c r="AJ790" s="90"/>
      <c r="AK790" s="90"/>
      <c r="AL790" s="90"/>
      <c r="AM790" s="90"/>
      <c r="AN790" s="90"/>
      <c r="AO790" s="90"/>
      <c r="AP790" s="90"/>
      <c r="AQ790" s="90"/>
      <c r="AR790" s="90"/>
      <c r="AS790" s="90"/>
      <c r="AT790" s="90"/>
      <c r="AU790" s="90"/>
      <c r="AV790" s="90"/>
      <c r="AW790" s="90"/>
      <c r="AX790" s="90"/>
      <c r="AY790" s="90"/>
      <c r="AZ790" s="90"/>
      <c r="BA790" s="90"/>
      <c r="BB790" s="90"/>
      <c r="BC790" s="90"/>
      <c r="BD790" s="90"/>
      <c r="BE790" s="90"/>
    </row>
    <row r="791" spans="3:57" x14ac:dyDescent="0.2"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  <c r="AA791" s="89"/>
      <c r="AB791" s="89"/>
      <c r="AC791" s="90"/>
      <c r="AD791" s="90"/>
      <c r="AE791" s="90"/>
      <c r="AF791" s="90"/>
      <c r="AG791" s="90"/>
      <c r="AH791" s="90"/>
      <c r="AI791" s="90"/>
      <c r="AJ791" s="90"/>
      <c r="AK791" s="90"/>
      <c r="AL791" s="90"/>
      <c r="AM791" s="90"/>
      <c r="AN791" s="90"/>
      <c r="AO791" s="90"/>
      <c r="AP791" s="90"/>
      <c r="AQ791" s="90"/>
      <c r="AR791" s="90"/>
      <c r="AS791" s="90"/>
      <c r="AT791" s="90"/>
      <c r="AU791" s="90"/>
      <c r="AV791" s="90"/>
      <c r="AW791" s="90"/>
      <c r="AX791" s="90"/>
      <c r="AY791" s="90"/>
      <c r="AZ791" s="90"/>
      <c r="BA791" s="90"/>
      <c r="BB791" s="90"/>
      <c r="BC791" s="90"/>
      <c r="BD791" s="90"/>
      <c r="BE791" s="90"/>
    </row>
    <row r="792" spans="3:57" x14ac:dyDescent="0.2"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  <c r="AA792" s="89"/>
      <c r="AB792" s="89"/>
      <c r="AC792" s="90"/>
      <c r="AD792" s="90"/>
      <c r="AE792" s="90"/>
      <c r="AF792" s="90"/>
      <c r="AG792" s="90"/>
      <c r="AH792" s="90"/>
      <c r="AI792" s="90"/>
      <c r="AJ792" s="90"/>
      <c r="AK792" s="90"/>
      <c r="AL792" s="90"/>
      <c r="AM792" s="90"/>
      <c r="AN792" s="90"/>
      <c r="AO792" s="90"/>
      <c r="AP792" s="90"/>
      <c r="AQ792" s="90"/>
      <c r="AR792" s="90"/>
      <c r="AS792" s="90"/>
      <c r="AT792" s="90"/>
      <c r="AU792" s="90"/>
      <c r="AV792" s="90"/>
      <c r="AW792" s="90"/>
      <c r="AX792" s="90"/>
      <c r="AY792" s="90"/>
      <c r="AZ792" s="90"/>
      <c r="BA792" s="90"/>
      <c r="BB792" s="90"/>
      <c r="BC792" s="90"/>
      <c r="BD792" s="90"/>
      <c r="BE792" s="90"/>
    </row>
    <row r="793" spans="3:57" x14ac:dyDescent="0.2"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  <c r="AA793" s="89"/>
      <c r="AB793" s="89"/>
      <c r="AC793" s="90"/>
      <c r="AD793" s="90"/>
      <c r="AE793" s="90"/>
      <c r="AF793" s="90"/>
      <c r="AG793" s="90"/>
      <c r="AH793" s="90"/>
      <c r="AI793" s="90"/>
      <c r="AJ793" s="90"/>
      <c r="AK793" s="90"/>
      <c r="AL793" s="90"/>
      <c r="AM793" s="90"/>
      <c r="AN793" s="90"/>
      <c r="AO793" s="90"/>
      <c r="AP793" s="90"/>
      <c r="AQ793" s="90"/>
      <c r="AR793" s="90"/>
      <c r="AS793" s="90"/>
      <c r="AT793" s="90"/>
      <c r="AU793" s="90"/>
      <c r="AV793" s="90"/>
      <c r="AW793" s="90"/>
      <c r="AX793" s="90"/>
      <c r="AY793" s="90"/>
      <c r="AZ793" s="90"/>
      <c r="BA793" s="90"/>
      <c r="BB793" s="90"/>
      <c r="BC793" s="90"/>
      <c r="BD793" s="90"/>
      <c r="BE793" s="90"/>
    </row>
    <row r="794" spans="3:57" x14ac:dyDescent="0.2"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  <c r="AA794" s="89"/>
      <c r="AB794" s="89"/>
      <c r="AC794" s="90"/>
      <c r="AD794" s="90"/>
      <c r="AE794" s="90"/>
      <c r="AF794" s="90"/>
      <c r="AG794" s="90"/>
      <c r="AH794" s="90"/>
      <c r="AI794" s="90"/>
      <c r="AJ794" s="90"/>
      <c r="AK794" s="90"/>
      <c r="AL794" s="90"/>
      <c r="AM794" s="90"/>
      <c r="AN794" s="90"/>
      <c r="AO794" s="90"/>
      <c r="AP794" s="90"/>
      <c r="AQ794" s="90"/>
      <c r="AR794" s="90"/>
      <c r="AS794" s="90"/>
      <c r="AT794" s="90"/>
      <c r="AU794" s="90"/>
      <c r="AV794" s="90"/>
      <c r="AW794" s="90"/>
      <c r="AX794" s="90"/>
      <c r="AY794" s="90"/>
      <c r="AZ794" s="90"/>
      <c r="BA794" s="90"/>
      <c r="BB794" s="90"/>
      <c r="BC794" s="90"/>
      <c r="BD794" s="90"/>
      <c r="BE794" s="90"/>
    </row>
    <row r="795" spans="3:57" x14ac:dyDescent="0.2"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  <c r="AA795" s="89"/>
      <c r="AB795" s="89"/>
      <c r="AC795" s="90"/>
      <c r="AD795" s="90"/>
      <c r="AE795" s="90"/>
      <c r="AF795" s="90"/>
      <c r="AG795" s="90"/>
      <c r="AH795" s="90"/>
      <c r="AI795" s="90"/>
      <c r="AJ795" s="90"/>
      <c r="AK795" s="90"/>
      <c r="AL795" s="90"/>
      <c r="AM795" s="90"/>
      <c r="AN795" s="90"/>
      <c r="AO795" s="90"/>
      <c r="AP795" s="90"/>
      <c r="AQ795" s="90"/>
      <c r="AR795" s="90"/>
      <c r="AS795" s="90"/>
      <c r="AT795" s="90"/>
      <c r="AU795" s="90"/>
      <c r="AV795" s="90"/>
      <c r="AW795" s="90"/>
      <c r="AX795" s="90"/>
      <c r="AY795" s="90"/>
      <c r="AZ795" s="90"/>
      <c r="BA795" s="90"/>
      <c r="BB795" s="90"/>
      <c r="BC795" s="90"/>
      <c r="BD795" s="90"/>
      <c r="BE795" s="90"/>
    </row>
    <row r="796" spans="3:57" x14ac:dyDescent="0.2"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  <c r="AA796" s="89"/>
      <c r="AB796" s="89"/>
      <c r="AC796" s="90"/>
      <c r="AD796" s="90"/>
      <c r="AE796" s="90"/>
      <c r="AF796" s="90"/>
      <c r="AG796" s="90"/>
      <c r="AH796" s="90"/>
      <c r="AI796" s="90"/>
      <c r="AJ796" s="90"/>
      <c r="AK796" s="90"/>
      <c r="AL796" s="90"/>
      <c r="AM796" s="90"/>
      <c r="AN796" s="90"/>
      <c r="AO796" s="90"/>
      <c r="AP796" s="90"/>
      <c r="AQ796" s="90"/>
      <c r="AR796" s="90"/>
      <c r="AS796" s="90"/>
      <c r="AT796" s="90"/>
      <c r="AU796" s="90"/>
      <c r="AV796" s="90"/>
      <c r="AW796" s="90"/>
      <c r="AX796" s="90"/>
      <c r="AY796" s="90"/>
      <c r="AZ796" s="90"/>
      <c r="BA796" s="90"/>
      <c r="BB796" s="90"/>
      <c r="BC796" s="90"/>
      <c r="BD796" s="90"/>
      <c r="BE796" s="90"/>
    </row>
    <row r="797" spans="3:57" x14ac:dyDescent="0.2"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  <c r="AA797" s="89"/>
      <c r="AB797" s="89"/>
      <c r="AC797" s="90"/>
      <c r="AD797" s="90"/>
      <c r="AE797" s="90"/>
      <c r="AF797" s="90"/>
      <c r="AG797" s="90"/>
      <c r="AH797" s="90"/>
      <c r="AI797" s="90"/>
      <c r="AJ797" s="90"/>
      <c r="AK797" s="90"/>
      <c r="AL797" s="90"/>
      <c r="AM797" s="90"/>
      <c r="AN797" s="90"/>
      <c r="AO797" s="90"/>
      <c r="AP797" s="90"/>
      <c r="AQ797" s="90"/>
      <c r="AR797" s="90"/>
      <c r="AS797" s="90"/>
      <c r="AT797" s="90"/>
      <c r="AU797" s="90"/>
      <c r="AV797" s="90"/>
      <c r="AW797" s="90"/>
      <c r="AX797" s="90"/>
      <c r="AY797" s="90"/>
      <c r="AZ797" s="90"/>
      <c r="BA797" s="90"/>
      <c r="BB797" s="90"/>
      <c r="BC797" s="90"/>
      <c r="BD797" s="90"/>
      <c r="BE797" s="90"/>
    </row>
    <row r="798" spans="3:57" x14ac:dyDescent="0.2"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  <c r="AA798" s="89"/>
      <c r="AB798" s="89"/>
      <c r="AC798" s="90"/>
      <c r="AD798" s="90"/>
      <c r="AE798" s="90"/>
      <c r="AF798" s="90"/>
      <c r="AG798" s="90"/>
      <c r="AH798" s="90"/>
      <c r="AI798" s="90"/>
      <c r="AJ798" s="90"/>
      <c r="AK798" s="90"/>
      <c r="AL798" s="90"/>
      <c r="AM798" s="90"/>
      <c r="AN798" s="90"/>
      <c r="AO798" s="90"/>
      <c r="AP798" s="90"/>
      <c r="AQ798" s="90"/>
      <c r="AR798" s="90"/>
      <c r="AS798" s="90"/>
      <c r="AT798" s="90"/>
      <c r="AU798" s="90"/>
      <c r="AV798" s="90"/>
      <c r="AW798" s="90"/>
      <c r="AX798" s="90"/>
      <c r="AY798" s="90"/>
      <c r="AZ798" s="90"/>
      <c r="BA798" s="90"/>
      <c r="BB798" s="90"/>
      <c r="BC798" s="90"/>
      <c r="BD798" s="90"/>
      <c r="BE798" s="90"/>
    </row>
    <row r="799" spans="3:57" x14ac:dyDescent="0.2"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90"/>
      <c r="AD799" s="90"/>
      <c r="AE799" s="90"/>
      <c r="AF799" s="90"/>
      <c r="AG799" s="90"/>
      <c r="AH799" s="90"/>
      <c r="AI799" s="90"/>
      <c r="AJ799" s="90"/>
      <c r="AK799" s="90"/>
      <c r="AL799" s="90"/>
      <c r="AM799" s="90"/>
      <c r="AN799" s="90"/>
      <c r="AO799" s="90"/>
      <c r="AP799" s="90"/>
      <c r="AQ799" s="90"/>
      <c r="AR799" s="90"/>
      <c r="AS799" s="90"/>
      <c r="AT799" s="90"/>
      <c r="AU799" s="90"/>
      <c r="AV799" s="90"/>
      <c r="AW799" s="90"/>
      <c r="AX799" s="90"/>
      <c r="AY799" s="90"/>
      <c r="AZ799" s="90"/>
      <c r="BA799" s="90"/>
      <c r="BB799" s="90"/>
      <c r="BC799" s="90"/>
      <c r="BD799" s="90"/>
      <c r="BE799" s="90"/>
    </row>
    <row r="800" spans="3:57" x14ac:dyDescent="0.2"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90"/>
      <c r="AD800" s="90"/>
      <c r="AE800" s="90"/>
      <c r="AF800" s="90"/>
      <c r="AG800" s="90"/>
      <c r="AH800" s="90"/>
      <c r="AI800" s="90"/>
      <c r="AJ800" s="90"/>
      <c r="AK800" s="90"/>
      <c r="AL800" s="90"/>
      <c r="AM800" s="90"/>
      <c r="AN800" s="90"/>
      <c r="AO800" s="90"/>
      <c r="AP800" s="90"/>
      <c r="AQ800" s="90"/>
      <c r="AR800" s="90"/>
      <c r="AS800" s="90"/>
      <c r="AT800" s="90"/>
      <c r="AU800" s="90"/>
      <c r="AV800" s="90"/>
      <c r="AW800" s="90"/>
      <c r="AX800" s="90"/>
      <c r="AY800" s="90"/>
      <c r="AZ800" s="90"/>
      <c r="BA800" s="90"/>
      <c r="BB800" s="90"/>
      <c r="BC800" s="90"/>
      <c r="BD800" s="90"/>
      <c r="BE800" s="90"/>
    </row>
    <row r="801" spans="3:57" x14ac:dyDescent="0.2"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  <c r="AA801" s="89"/>
      <c r="AB801" s="89"/>
      <c r="AC801" s="90"/>
      <c r="AD801" s="90"/>
      <c r="AE801" s="90"/>
      <c r="AF801" s="90"/>
      <c r="AG801" s="90"/>
      <c r="AH801" s="90"/>
      <c r="AI801" s="90"/>
      <c r="AJ801" s="90"/>
      <c r="AK801" s="90"/>
      <c r="AL801" s="90"/>
      <c r="AM801" s="90"/>
      <c r="AN801" s="90"/>
      <c r="AO801" s="90"/>
      <c r="AP801" s="90"/>
      <c r="AQ801" s="90"/>
      <c r="AR801" s="90"/>
      <c r="AS801" s="90"/>
      <c r="AT801" s="90"/>
      <c r="AU801" s="90"/>
      <c r="AV801" s="90"/>
      <c r="AW801" s="90"/>
      <c r="AX801" s="90"/>
      <c r="AY801" s="90"/>
      <c r="AZ801" s="90"/>
      <c r="BA801" s="90"/>
      <c r="BB801" s="90"/>
      <c r="BC801" s="90"/>
      <c r="BD801" s="90"/>
      <c r="BE801" s="90"/>
    </row>
    <row r="802" spans="3:57" x14ac:dyDescent="0.2"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90"/>
      <c r="AD802" s="90"/>
      <c r="AE802" s="90"/>
      <c r="AF802" s="90"/>
      <c r="AG802" s="90"/>
      <c r="AH802" s="90"/>
      <c r="AI802" s="90"/>
      <c r="AJ802" s="90"/>
      <c r="AK802" s="90"/>
      <c r="AL802" s="90"/>
      <c r="AM802" s="90"/>
      <c r="AN802" s="90"/>
      <c r="AO802" s="90"/>
      <c r="AP802" s="90"/>
      <c r="AQ802" s="90"/>
      <c r="AR802" s="90"/>
      <c r="AS802" s="90"/>
      <c r="AT802" s="90"/>
      <c r="AU802" s="90"/>
      <c r="AV802" s="90"/>
      <c r="AW802" s="90"/>
      <c r="AX802" s="90"/>
      <c r="AY802" s="90"/>
      <c r="AZ802" s="90"/>
      <c r="BA802" s="90"/>
      <c r="BB802" s="90"/>
      <c r="BC802" s="90"/>
      <c r="BD802" s="90"/>
      <c r="BE802" s="90"/>
    </row>
    <row r="803" spans="3:57" x14ac:dyDescent="0.2"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90"/>
      <c r="AD803" s="90"/>
      <c r="AE803" s="90"/>
      <c r="AF803" s="90"/>
      <c r="AG803" s="90"/>
      <c r="AH803" s="90"/>
      <c r="AI803" s="90"/>
      <c r="AJ803" s="90"/>
      <c r="AK803" s="90"/>
      <c r="AL803" s="90"/>
      <c r="AM803" s="90"/>
      <c r="AN803" s="90"/>
      <c r="AO803" s="90"/>
      <c r="AP803" s="90"/>
      <c r="AQ803" s="90"/>
      <c r="AR803" s="90"/>
      <c r="AS803" s="90"/>
      <c r="AT803" s="90"/>
      <c r="AU803" s="90"/>
      <c r="AV803" s="90"/>
      <c r="AW803" s="90"/>
      <c r="AX803" s="90"/>
      <c r="AY803" s="90"/>
      <c r="AZ803" s="90"/>
      <c r="BA803" s="90"/>
      <c r="BB803" s="90"/>
      <c r="BC803" s="90"/>
      <c r="BD803" s="90"/>
      <c r="BE803" s="90"/>
    </row>
    <row r="804" spans="3:57" x14ac:dyDescent="0.2"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  <c r="AA804" s="89"/>
      <c r="AB804" s="89"/>
      <c r="AC804" s="90"/>
      <c r="AD804" s="90"/>
      <c r="AE804" s="90"/>
      <c r="AF804" s="90"/>
      <c r="AG804" s="90"/>
      <c r="AH804" s="90"/>
      <c r="AI804" s="90"/>
      <c r="AJ804" s="90"/>
      <c r="AK804" s="90"/>
      <c r="AL804" s="90"/>
      <c r="AM804" s="90"/>
      <c r="AN804" s="90"/>
      <c r="AO804" s="90"/>
      <c r="AP804" s="90"/>
      <c r="AQ804" s="90"/>
      <c r="AR804" s="90"/>
      <c r="AS804" s="90"/>
      <c r="AT804" s="90"/>
      <c r="AU804" s="90"/>
      <c r="AV804" s="90"/>
      <c r="AW804" s="90"/>
      <c r="AX804" s="90"/>
      <c r="AY804" s="90"/>
      <c r="AZ804" s="90"/>
      <c r="BA804" s="90"/>
      <c r="BB804" s="90"/>
      <c r="BC804" s="90"/>
      <c r="BD804" s="90"/>
      <c r="BE804" s="90"/>
    </row>
    <row r="805" spans="3:57" x14ac:dyDescent="0.2"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  <c r="AA805" s="89"/>
      <c r="AB805" s="89"/>
      <c r="AC805" s="90"/>
      <c r="AD805" s="90"/>
      <c r="AE805" s="90"/>
      <c r="AF805" s="90"/>
      <c r="AG805" s="90"/>
      <c r="AH805" s="90"/>
      <c r="AI805" s="90"/>
      <c r="AJ805" s="90"/>
      <c r="AK805" s="90"/>
      <c r="AL805" s="90"/>
      <c r="AM805" s="90"/>
      <c r="AN805" s="90"/>
      <c r="AO805" s="90"/>
      <c r="AP805" s="90"/>
      <c r="AQ805" s="90"/>
      <c r="AR805" s="90"/>
      <c r="AS805" s="90"/>
      <c r="AT805" s="90"/>
      <c r="AU805" s="90"/>
      <c r="AV805" s="90"/>
      <c r="AW805" s="90"/>
      <c r="AX805" s="90"/>
      <c r="AY805" s="90"/>
      <c r="AZ805" s="90"/>
      <c r="BA805" s="90"/>
      <c r="BB805" s="90"/>
      <c r="BC805" s="90"/>
      <c r="BD805" s="90"/>
      <c r="BE805" s="90"/>
    </row>
    <row r="806" spans="3:57" x14ac:dyDescent="0.2"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  <c r="AA806" s="89"/>
      <c r="AB806" s="89"/>
      <c r="AC806" s="90"/>
      <c r="AD806" s="90"/>
      <c r="AE806" s="90"/>
      <c r="AF806" s="90"/>
      <c r="AG806" s="90"/>
      <c r="AH806" s="90"/>
      <c r="AI806" s="90"/>
      <c r="AJ806" s="90"/>
      <c r="AK806" s="90"/>
      <c r="AL806" s="90"/>
      <c r="AM806" s="90"/>
      <c r="AN806" s="90"/>
      <c r="AO806" s="90"/>
      <c r="AP806" s="90"/>
      <c r="AQ806" s="90"/>
      <c r="AR806" s="90"/>
      <c r="AS806" s="90"/>
      <c r="AT806" s="90"/>
      <c r="AU806" s="90"/>
      <c r="AV806" s="90"/>
      <c r="AW806" s="90"/>
      <c r="AX806" s="90"/>
      <c r="AY806" s="90"/>
      <c r="AZ806" s="90"/>
      <c r="BA806" s="90"/>
      <c r="BB806" s="90"/>
      <c r="BC806" s="90"/>
      <c r="BD806" s="90"/>
      <c r="BE806" s="90"/>
    </row>
    <row r="807" spans="3:57" x14ac:dyDescent="0.2"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  <c r="AA807" s="89"/>
      <c r="AB807" s="89"/>
      <c r="AC807" s="90"/>
      <c r="AD807" s="90"/>
      <c r="AE807" s="90"/>
      <c r="AF807" s="90"/>
      <c r="AG807" s="90"/>
      <c r="AH807" s="90"/>
      <c r="AI807" s="90"/>
      <c r="AJ807" s="90"/>
      <c r="AK807" s="90"/>
      <c r="AL807" s="90"/>
      <c r="AM807" s="90"/>
      <c r="AN807" s="90"/>
      <c r="AO807" s="90"/>
      <c r="AP807" s="90"/>
      <c r="AQ807" s="90"/>
      <c r="AR807" s="90"/>
      <c r="AS807" s="90"/>
      <c r="AT807" s="90"/>
      <c r="AU807" s="90"/>
      <c r="AV807" s="90"/>
      <c r="AW807" s="90"/>
      <c r="AX807" s="90"/>
      <c r="AY807" s="90"/>
      <c r="AZ807" s="90"/>
      <c r="BA807" s="90"/>
      <c r="BB807" s="90"/>
      <c r="BC807" s="90"/>
      <c r="BD807" s="90"/>
      <c r="BE807" s="90"/>
    </row>
    <row r="808" spans="3:57" x14ac:dyDescent="0.2"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  <c r="AA808" s="89"/>
      <c r="AB808" s="89"/>
      <c r="AC808" s="90"/>
      <c r="AD808" s="90"/>
      <c r="AE808" s="90"/>
      <c r="AF808" s="90"/>
      <c r="AG808" s="90"/>
      <c r="AH808" s="90"/>
      <c r="AI808" s="90"/>
      <c r="AJ808" s="90"/>
      <c r="AK808" s="90"/>
      <c r="AL808" s="90"/>
      <c r="AM808" s="90"/>
      <c r="AN808" s="90"/>
      <c r="AO808" s="90"/>
      <c r="AP808" s="90"/>
      <c r="AQ808" s="90"/>
      <c r="AR808" s="90"/>
      <c r="AS808" s="90"/>
      <c r="AT808" s="90"/>
      <c r="AU808" s="90"/>
      <c r="AV808" s="90"/>
      <c r="AW808" s="90"/>
      <c r="AX808" s="90"/>
      <c r="AY808" s="90"/>
      <c r="AZ808" s="90"/>
      <c r="BA808" s="90"/>
      <c r="BB808" s="90"/>
      <c r="BC808" s="90"/>
      <c r="BD808" s="90"/>
      <c r="BE808" s="90"/>
    </row>
    <row r="809" spans="3:57" x14ac:dyDescent="0.2"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  <c r="AA809" s="89"/>
      <c r="AB809" s="89"/>
      <c r="AC809" s="90"/>
      <c r="AD809" s="90"/>
      <c r="AE809" s="90"/>
      <c r="AF809" s="90"/>
      <c r="AG809" s="90"/>
      <c r="AH809" s="90"/>
      <c r="AI809" s="90"/>
      <c r="AJ809" s="90"/>
      <c r="AK809" s="90"/>
      <c r="AL809" s="90"/>
      <c r="AM809" s="90"/>
      <c r="AN809" s="90"/>
      <c r="AO809" s="90"/>
      <c r="AP809" s="90"/>
      <c r="AQ809" s="90"/>
      <c r="AR809" s="90"/>
      <c r="AS809" s="90"/>
      <c r="AT809" s="90"/>
      <c r="AU809" s="90"/>
      <c r="AV809" s="90"/>
      <c r="AW809" s="90"/>
      <c r="AX809" s="90"/>
      <c r="AY809" s="90"/>
      <c r="AZ809" s="90"/>
      <c r="BA809" s="90"/>
      <c r="BB809" s="90"/>
      <c r="BC809" s="90"/>
      <c r="BD809" s="90"/>
      <c r="BE809" s="90"/>
    </row>
    <row r="810" spans="3:57" x14ac:dyDescent="0.2"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  <c r="AA810" s="89"/>
      <c r="AB810" s="89"/>
      <c r="AC810" s="90"/>
      <c r="AD810" s="90"/>
      <c r="AE810" s="90"/>
      <c r="AF810" s="90"/>
      <c r="AG810" s="90"/>
      <c r="AH810" s="90"/>
      <c r="AI810" s="90"/>
      <c r="AJ810" s="90"/>
      <c r="AK810" s="90"/>
      <c r="AL810" s="90"/>
      <c r="AM810" s="90"/>
      <c r="AN810" s="90"/>
      <c r="AO810" s="90"/>
      <c r="AP810" s="90"/>
      <c r="AQ810" s="90"/>
      <c r="AR810" s="90"/>
      <c r="AS810" s="90"/>
      <c r="AT810" s="90"/>
      <c r="AU810" s="90"/>
      <c r="AV810" s="90"/>
      <c r="AW810" s="90"/>
      <c r="AX810" s="90"/>
      <c r="AY810" s="90"/>
      <c r="AZ810" s="90"/>
      <c r="BA810" s="90"/>
      <c r="BB810" s="90"/>
      <c r="BC810" s="90"/>
      <c r="BD810" s="90"/>
      <c r="BE810" s="90"/>
    </row>
    <row r="811" spans="3:57" x14ac:dyDescent="0.2"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  <c r="AA811" s="89"/>
      <c r="AB811" s="89"/>
      <c r="AC811" s="90"/>
      <c r="AD811" s="90"/>
      <c r="AE811" s="90"/>
      <c r="AF811" s="90"/>
      <c r="AG811" s="90"/>
      <c r="AH811" s="90"/>
      <c r="AI811" s="90"/>
      <c r="AJ811" s="90"/>
      <c r="AK811" s="90"/>
      <c r="AL811" s="90"/>
      <c r="AM811" s="90"/>
      <c r="AN811" s="90"/>
      <c r="AO811" s="90"/>
      <c r="AP811" s="90"/>
      <c r="AQ811" s="90"/>
      <c r="AR811" s="90"/>
      <c r="AS811" s="90"/>
      <c r="AT811" s="90"/>
      <c r="AU811" s="90"/>
      <c r="AV811" s="90"/>
      <c r="AW811" s="90"/>
      <c r="AX811" s="90"/>
      <c r="AY811" s="90"/>
      <c r="AZ811" s="90"/>
      <c r="BA811" s="90"/>
      <c r="BB811" s="90"/>
      <c r="BC811" s="90"/>
      <c r="BD811" s="90"/>
      <c r="BE811" s="90"/>
    </row>
    <row r="812" spans="3:57" x14ac:dyDescent="0.2"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  <c r="AA812" s="89"/>
      <c r="AB812" s="89"/>
      <c r="AC812" s="90"/>
      <c r="AD812" s="90"/>
      <c r="AE812" s="90"/>
      <c r="AF812" s="90"/>
      <c r="AG812" s="90"/>
      <c r="AH812" s="90"/>
      <c r="AI812" s="90"/>
      <c r="AJ812" s="90"/>
      <c r="AK812" s="90"/>
      <c r="AL812" s="90"/>
      <c r="AM812" s="90"/>
      <c r="AN812" s="90"/>
      <c r="AO812" s="90"/>
      <c r="AP812" s="90"/>
      <c r="AQ812" s="90"/>
      <c r="AR812" s="90"/>
      <c r="AS812" s="90"/>
      <c r="AT812" s="90"/>
      <c r="AU812" s="90"/>
      <c r="AV812" s="90"/>
      <c r="AW812" s="90"/>
      <c r="AX812" s="90"/>
      <c r="AY812" s="90"/>
      <c r="AZ812" s="90"/>
      <c r="BA812" s="90"/>
      <c r="BB812" s="90"/>
      <c r="BC812" s="90"/>
      <c r="BD812" s="90"/>
      <c r="BE812" s="90"/>
    </row>
    <row r="813" spans="3:57" x14ac:dyDescent="0.2"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  <c r="AA813" s="89"/>
      <c r="AB813" s="89"/>
      <c r="AC813" s="90"/>
      <c r="AD813" s="90"/>
      <c r="AE813" s="90"/>
      <c r="AF813" s="90"/>
      <c r="AG813" s="90"/>
      <c r="AH813" s="90"/>
      <c r="AI813" s="90"/>
      <c r="AJ813" s="90"/>
      <c r="AK813" s="90"/>
      <c r="AL813" s="90"/>
      <c r="AM813" s="90"/>
      <c r="AN813" s="90"/>
      <c r="AO813" s="90"/>
      <c r="AP813" s="90"/>
      <c r="AQ813" s="90"/>
      <c r="AR813" s="90"/>
      <c r="AS813" s="90"/>
      <c r="AT813" s="90"/>
      <c r="AU813" s="90"/>
      <c r="AV813" s="90"/>
      <c r="AW813" s="90"/>
      <c r="AX813" s="90"/>
      <c r="AY813" s="90"/>
      <c r="AZ813" s="90"/>
      <c r="BA813" s="90"/>
      <c r="BB813" s="90"/>
      <c r="BC813" s="90"/>
      <c r="BD813" s="90"/>
      <c r="BE813" s="90"/>
    </row>
    <row r="814" spans="3:57" x14ac:dyDescent="0.2"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  <c r="AA814" s="89"/>
      <c r="AB814" s="89"/>
      <c r="AC814" s="90"/>
      <c r="AD814" s="90"/>
      <c r="AE814" s="90"/>
      <c r="AF814" s="90"/>
      <c r="AG814" s="90"/>
      <c r="AH814" s="90"/>
      <c r="AI814" s="90"/>
      <c r="AJ814" s="90"/>
      <c r="AK814" s="90"/>
      <c r="AL814" s="90"/>
      <c r="AM814" s="90"/>
      <c r="AN814" s="90"/>
      <c r="AO814" s="90"/>
      <c r="AP814" s="90"/>
      <c r="AQ814" s="90"/>
      <c r="AR814" s="90"/>
      <c r="AS814" s="90"/>
      <c r="AT814" s="90"/>
      <c r="AU814" s="90"/>
      <c r="AV814" s="90"/>
      <c r="AW814" s="90"/>
      <c r="AX814" s="90"/>
      <c r="AY814" s="90"/>
      <c r="AZ814" s="90"/>
      <c r="BA814" s="90"/>
      <c r="BB814" s="90"/>
      <c r="BC814" s="90"/>
      <c r="BD814" s="90"/>
      <c r="BE814" s="90"/>
    </row>
    <row r="815" spans="3:57" x14ac:dyDescent="0.2"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  <c r="AA815" s="89"/>
      <c r="AB815" s="89"/>
      <c r="AC815" s="90"/>
      <c r="AD815" s="90"/>
      <c r="AE815" s="90"/>
      <c r="AF815" s="90"/>
      <c r="AG815" s="90"/>
      <c r="AH815" s="90"/>
      <c r="AI815" s="90"/>
      <c r="AJ815" s="90"/>
      <c r="AK815" s="90"/>
      <c r="AL815" s="90"/>
      <c r="AM815" s="90"/>
      <c r="AN815" s="90"/>
      <c r="AO815" s="90"/>
      <c r="AP815" s="90"/>
      <c r="AQ815" s="90"/>
      <c r="AR815" s="90"/>
      <c r="AS815" s="90"/>
      <c r="AT815" s="90"/>
      <c r="AU815" s="90"/>
      <c r="AV815" s="90"/>
      <c r="AW815" s="90"/>
      <c r="AX815" s="90"/>
      <c r="AY815" s="90"/>
      <c r="AZ815" s="90"/>
      <c r="BA815" s="90"/>
      <c r="BB815" s="90"/>
      <c r="BC815" s="90"/>
      <c r="BD815" s="90"/>
      <c r="BE815" s="90"/>
    </row>
    <row r="816" spans="3:57" x14ac:dyDescent="0.2"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  <c r="AA816" s="89"/>
      <c r="AB816" s="89"/>
      <c r="AC816" s="90"/>
      <c r="AD816" s="90"/>
      <c r="AE816" s="90"/>
      <c r="AF816" s="90"/>
      <c r="AG816" s="90"/>
      <c r="AH816" s="90"/>
      <c r="AI816" s="90"/>
      <c r="AJ816" s="90"/>
      <c r="AK816" s="90"/>
      <c r="AL816" s="90"/>
      <c r="AM816" s="90"/>
      <c r="AN816" s="90"/>
      <c r="AO816" s="90"/>
      <c r="AP816" s="90"/>
      <c r="AQ816" s="90"/>
      <c r="AR816" s="90"/>
      <c r="AS816" s="90"/>
      <c r="AT816" s="90"/>
      <c r="AU816" s="90"/>
      <c r="AV816" s="90"/>
      <c r="AW816" s="90"/>
      <c r="AX816" s="90"/>
      <c r="AY816" s="90"/>
      <c r="AZ816" s="90"/>
      <c r="BA816" s="90"/>
      <c r="BB816" s="90"/>
      <c r="BC816" s="90"/>
      <c r="BD816" s="90"/>
      <c r="BE816" s="90"/>
    </row>
    <row r="817" spans="3:57" x14ac:dyDescent="0.2"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  <c r="AA817" s="89"/>
      <c r="AB817" s="89"/>
      <c r="AC817" s="90"/>
      <c r="AD817" s="90"/>
      <c r="AE817" s="90"/>
      <c r="AF817" s="90"/>
      <c r="AG817" s="90"/>
      <c r="AH817" s="90"/>
      <c r="AI817" s="90"/>
      <c r="AJ817" s="90"/>
      <c r="AK817" s="90"/>
      <c r="AL817" s="90"/>
      <c r="AM817" s="90"/>
      <c r="AN817" s="90"/>
      <c r="AO817" s="90"/>
      <c r="AP817" s="90"/>
      <c r="AQ817" s="90"/>
      <c r="AR817" s="90"/>
      <c r="AS817" s="90"/>
      <c r="AT817" s="90"/>
      <c r="AU817" s="90"/>
      <c r="AV817" s="90"/>
      <c r="AW817" s="90"/>
      <c r="AX817" s="90"/>
      <c r="AY817" s="90"/>
      <c r="AZ817" s="90"/>
      <c r="BA817" s="90"/>
      <c r="BB817" s="90"/>
      <c r="BC817" s="90"/>
      <c r="BD817" s="90"/>
      <c r="BE817" s="90"/>
    </row>
    <row r="818" spans="3:57" x14ac:dyDescent="0.2"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  <c r="AA818" s="89"/>
      <c r="AB818" s="89"/>
      <c r="AC818" s="90"/>
      <c r="AD818" s="90"/>
      <c r="AE818" s="90"/>
      <c r="AF818" s="90"/>
      <c r="AG818" s="90"/>
      <c r="AH818" s="90"/>
      <c r="AI818" s="90"/>
      <c r="AJ818" s="90"/>
      <c r="AK818" s="90"/>
      <c r="AL818" s="90"/>
      <c r="AM818" s="90"/>
      <c r="AN818" s="90"/>
      <c r="AO818" s="90"/>
      <c r="AP818" s="90"/>
      <c r="AQ818" s="90"/>
      <c r="AR818" s="90"/>
      <c r="AS818" s="90"/>
      <c r="AT818" s="90"/>
      <c r="AU818" s="90"/>
      <c r="AV818" s="90"/>
      <c r="AW818" s="90"/>
      <c r="AX818" s="90"/>
      <c r="AY818" s="90"/>
      <c r="AZ818" s="90"/>
      <c r="BA818" s="90"/>
      <c r="BB818" s="90"/>
      <c r="BC818" s="90"/>
      <c r="BD818" s="90"/>
      <c r="BE818" s="90"/>
    </row>
    <row r="819" spans="3:57" x14ac:dyDescent="0.2"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  <c r="AA819" s="89"/>
      <c r="AB819" s="89"/>
      <c r="AC819" s="90"/>
      <c r="AD819" s="90"/>
      <c r="AE819" s="90"/>
      <c r="AF819" s="90"/>
      <c r="AG819" s="90"/>
      <c r="AH819" s="90"/>
      <c r="AI819" s="90"/>
      <c r="AJ819" s="90"/>
      <c r="AK819" s="90"/>
      <c r="AL819" s="90"/>
      <c r="AM819" s="90"/>
      <c r="AN819" s="90"/>
      <c r="AO819" s="90"/>
      <c r="AP819" s="90"/>
      <c r="AQ819" s="90"/>
      <c r="AR819" s="90"/>
      <c r="AS819" s="90"/>
      <c r="AT819" s="90"/>
      <c r="AU819" s="90"/>
      <c r="AV819" s="90"/>
      <c r="AW819" s="90"/>
      <c r="AX819" s="90"/>
      <c r="AY819" s="90"/>
      <c r="AZ819" s="90"/>
      <c r="BA819" s="90"/>
      <c r="BB819" s="90"/>
      <c r="BC819" s="90"/>
      <c r="BD819" s="90"/>
      <c r="BE819" s="90"/>
    </row>
    <row r="820" spans="3:57" x14ac:dyDescent="0.2"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  <c r="AA820" s="89"/>
      <c r="AB820" s="89"/>
      <c r="AC820" s="90"/>
      <c r="AD820" s="90"/>
      <c r="AE820" s="90"/>
      <c r="AF820" s="90"/>
      <c r="AG820" s="90"/>
      <c r="AH820" s="90"/>
      <c r="AI820" s="90"/>
      <c r="AJ820" s="90"/>
      <c r="AK820" s="90"/>
      <c r="AL820" s="90"/>
      <c r="AM820" s="90"/>
      <c r="AN820" s="90"/>
      <c r="AO820" s="90"/>
      <c r="AP820" s="90"/>
      <c r="AQ820" s="90"/>
      <c r="AR820" s="90"/>
      <c r="AS820" s="90"/>
      <c r="AT820" s="90"/>
      <c r="AU820" s="90"/>
      <c r="AV820" s="90"/>
      <c r="AW820" s="90"/>
      <c r="AX820" s="90"/>
      <c r="AY820" s="90"/>
      <c r="AZ820" s="90"/>
      <c r="BA820" s="90"/>
      <c r="BB820" s="90"/>
      <c r="BC820" s="90"/>
      <c r="BD820" s="90"/>
      <c r="BE820" s="90"/>
    </row>
    <row r="821" spans="3:57" x14ac:dyDescent="0.2"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  <c r="AA821" s="89"/>
      <c r="AB821" s="89"/>
      <c r="AC821" s="90"/>
      <c r="AD821" s="90"/>
      <c r="AE821" s="90"/>
      <c r="AF821" s="90"/>
      <c r="AG821" s="90"/>
      <c r="AH821" s="90"/>
      <c r="AI821" s="90"/>
      <c r="AJ821" s="90"/>
      <c r="AK821" s="90"/>
      <c r="AL821" s="90"/>
      <c r="AM821" s="90"/>
      <c r="AN821" s="90"/>
      <c r="AO821" s="90"/>
      <c r="AP821" s="90"/>
      <c r="AQ821" s="90"/>
      <c r="AR821" s="90"/>
      <c r="AS821" s="90"/>
      <c r="AT821" s="90"/>
      <c r="AU821" s="90"/>
      <c r="AV821" s="90"/>
      <c r="AW821" s="90"/>
      <c r="AX821" s="90"/>
      <c r="AY821" s="90"/>
      <c r="AZ821" s="90"/>
      <c r="BA821" s="90"/>
      <c r="BB821" s="90"/>
      <c r="BC821" s="90"/>
      <c r="BD821" s="90"/>
      <c r="BE821" s="90"/>
    </row>
    <row r="822" spans="3:57" x14ac:dyDescent="0.2"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  <c r="AA822" s="89"/>
      <c r="AB822" s="89"/>
      <c r="AC822" s="90"/>
      <c r="AD822" s="90"/>
      <c r="AE822" s="90"/>
      <c r="AF822" s="90"/>
      <c r="AG822" s="90"/>
      <c r="AH822" s="90"/>
      <c r="AI822" s="90"/>
      <c r="AJ822" s="90"/>
      <c r="AK822" s="90"/>
      <c r="AL822" s="90"/>
      <c r="AM822" s="90"/>
      <c r="AN822" s="90"/>
      <c r="AO822" s="90"/>
      <c r="AP822" s="90"/>
      <c r="AQ822" s="90"/>
      <c r="AR822" s="90"/>
      <c r="AS822" s="90"/>
      <c r="AT822" s="90"/>
      <c r="AU822" s="90"/>
      <c r="AV822" s="90"/>
      <c r="AW822" s="90"/>
      <c r="AX822" s="90"/>
      <c r="AY822" s="90"/>
      <c r="AZ822" s="90"/>
      <c r="BA822" s="90"/>
      <c r="BB822" s="90"/>
      <c r="BC822" s="90"/>
      <c r="BD822" s="90"/>
      <c r="BE822" s="90"/>
    </row>
    <row r="823" spans="3:57" x14ac:dyDescent="0.2"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  <c r="AA823" s="89"/>
      <c r="AB823" s="89"/>
      <c r="AC823" s="90"/>
      <c r="AD823" s="90"/>
      <c r="AE823" s="90"/>
      <c r="AF823" s="90"/>
      <c r="AG823" s="90"/>
      <c r="AH823" s="90"/>
      <c r="AI823" s="90"/>
      <c r="AJ823" s="90"/>
      <c r="AK823" s="90"/>
      <c r="AL823" s="90"/>
      <c r="AM823" s="90"/>
      <c r="AN823" s="90"/>
      <c r="AO823" s="90"/>
      <c r="AP823" s="90"/>
      <c r="AQ823" s="90"/>
      <c r="AR823" s="90"/>
      <c r="AS823" s="90"/>
      <c r="AT823" s="90"/>
      <c r="AU823" s="90"/>
      <c r="AV823" s="90"/>
      <c r="AW823" s="90"/>
      <c r="AX823" s="90"/>
      <c r="AY823" s="90"/>
      <c r="AZ823" s="90"/>
      <c r="BA823" s="90"/>
      <c r="BB823" s="90"/>
      <c r="BC823" s="90"/>
      <c r="BD823" s="90"/>
      <c r="BE823" s="90"/>
    </row>
    <row r="824" spans="3:57" x14ac:dyDescent="0.2"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  <c r="AA824" s="89"/>
      <c r="AB824" s="89"/>
      <c r="AC824" s="90"/>
      <c r="AD824" s="90"/>
      <c r="AE824" s="90"/>
      <c r="AF824" s="90"/>
      <c r="AG824" s="90"/>
      <c r="AH824" s="90"/>
      <c r="AI824" s="90"/>
      <c r="AJ824" s="90"/>
      <c r="AK824" s="90"/>
      <c r="AL824" s="90"/>
      <c r="AM824" s="90"/>
      <c r="AN824" s="90"/>
      <c r="AO824" s="90"/>
      <c r="AP824" s="90"/>
      <c r="AQ824" s="90"/>
      <c r="AR824" s="90"/>
      <c r="AS824" s="90"/>
      <c r="AT824" s="90"/>
      <c r="AU824" s="90"/>
      <c r="AV824" s="90"/>
      <c r="AW824" s="90"/>
      <c r="AX824" s="90"/>
      <c r="AY824" s="90"/>
      <c r="AZ824" s="90"/>
      <c r="BA824" s="90"/>
      <c r="BB824" s="90"/>
      <c r="BC824" s="90"/>
      <c r="BD824" s="90"/>
      <c r="BE824" s="90"/>
    </row>
    <row r="825" spans="3:57" x14ac:dyDescent="0.2"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  <c r="AA825" s="89"/>
      <c r="AB825" s="89"/>
      <c r="AC825" s="90"/>
      <c r="AD825" s="90"/>
      <c r="AE825" s="90"/>
      <c r="AF825" s="90"/>
      <c r="AG825" s="90"/>
      <c r="AH825" s="90"/>
      <c r="AI825" s="90"/>
      <c r="AJ825" s="90"/>
      <c r="AK825" s="90"/>
      <c r="AL825" s="90"/>
      <c r="AM825" s="90"/>
      <c r="AN825" s="90"/>
      <c r="AO825" s="90"/>
      <c r="AP825" s="90"/>
      <c r="AQ825" s="90"/>
      <c r="AR825" s="90"/>
      <c r="AS825" s="90"/>
      <c r="AT825" s="90"/>
      <c r="AU825" s="90"/>
      <c r="AV825" s="90"/>
      <c r="AW825" s="90"/>
      <c r="AX825" s="90"/>
      <c r="AY825" s="90"/>
      <c r="AZ825" s="90"/>
      <c r="BA825" s="90"/>
      <c r="BB825" s="90"/>
      <c r="BC825" s="90"/>
      <c r="BD825" s="90"/>
      <c r="BE825" s="90"/>
    </row>
    <row r="826" spans="3:57" x14ac:dyDescent="0.2"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  <c r="AA826" s="89"/>
      <c r="AB826" s="89"/>
      <c r="AC826" s="90"/>
      <c r="AD826" s="90"/>
      <c r="AE826" s="90"/>
      <c r="AF826" s="90"/>
      <c r="AG826" s="90"/>
      <c r="AH826" s="90"/>
      <c r="AI826" s="90"/>
      <c r="AJ826" s="90"/>
      <c r="AK826" s="90"/>
      <c r="AL826" s="90"/>
      <c r="AM826" s="90"/>
      <c r="AN826" s="90"/>
      <c r="AO826" s="90"/>
      <c r="AP826" s="90"/>
      <c r="AQ826" s="90"/>
      <c r="AR826" s="90"/>
      <c r="AS826" s="90"/>
      <c r="AT826" s="90"/>
      <c r="AU826" s="90"/>
      <c r="AV826" s="90"/>
      <c r="AW826" s="90"/>
      <c r="AX826" s="90"/>
      <c r="AY826" s="90"/>
      <c r="AZ826" s="90"/>
      <c r="BA826" s="90"/>
      <c r="BB826" s="90"/>
      <c r="BC826" s="90"/>
      <c r="BD826" s="90"/>
      <c r="BE826" s="90"/>
    </row>
    <row r="827" spans="3:57" x14ac:dyDescent="0.2"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  <c r="AA827" s="89"/>
      <c r="AB827" s="89"/>
      <c r="AC827" s="90"/>
      <c r="AD827" s="90"/>
      <c r="AE827" s="90"/>
      <c r="AF827" s="90"/>
      <c r="AG827" s="90"/>
      <c r="AH827" s="90"/>
      <c r="AI827" s="90"/>
      <c r="AJ827" s="90"/>
      <c r="AK827" s="90"/>
      <c r="AL827" s="90"/>
      <c r="AM827" s="90"/>
      <c r="AN827" s="90"/>
      <c r="AO827" s="90"/>
      <c r="AP827" s="90"/>
      <c r="AQ827" s="90"/>
      <c r="AR827" s="90"/>
      <c r="AS827" s="90"/>
      <c r="AT827" s="90"/>
      <c r="AU827" s="90"/>
      <c r="AV827" s="90"/>
      <c r="AW827" s="90"/>
      <c r="AX827" s="90"/>
      <c r="AY827" s="90"/>
      <c r="AZ827" s="90"/>
      <c r="BA827" s="90"/>
      <c r="BB827" s="90"/>
      <c r="BC827" s="90"/>
      <c r="BD827" s="90"/>
      <c r="BE827" s="90"/>
    </row>
    <row r="828" spans="3:57" x14ac:dyDescent="0.2"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  <c r="AA828" s="89"/>
      <c r="AB828" s="89"/>
      <c r="AC828" s="90"/>
      <c r="AD828" s="90"/>
      <c r="AE828" s="90"/>
      <c r="AF828" s="90"/>
      <c r="AG828" s="90"/>
      <c r="AH828" s="90"/>
      <c r="AI828" s="90"/>
      <c r="AJ828" s="90"/>
      <c r="AK828" s="90"/>
      <c r="AL828" s="90"/>
      <c r="AM828" s="90"/>
      <c r="AN828" s="90"/>
      <c r="AO828" s="90"/>
      <c r="AP828" s="90"/>
      <c r="AQ828" s="90"/>
      <c r="AR828" s="90"/>
      <c r="AS828" s="90"/>
      <c r="AT828" s="90"/>
      <c r="AU828" s="90"/>
      <c r="AV828" s="90"/>
      <c r="AW828" s="90"/>
      <c r="AX828" s="90"/>
      <c r="AY828" s="90"/>
      <c r="AZ828" s="90"/>
      <c r="BA828" s="90"/>
      <c r="BB828" s="90"/>
      <c r="BC828" s="90"/>
      <c r="BD828" s="90"/>
      <c r="BE828" s="90"/>
    </row>
    <row r="829" spans="3:57" x14ac:dyDescent="0.2"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  <c r="AA829" s="89"/>
      <c r="AB829" s="89"/>
      <c r="AC829" s="90"/>
      <c r="AD829" s="90"/>
      <c r="AE829" s="90"/>
      <c r="AF829" s="90"/>
      <c r="AG829" s="90"/>
      <c r="AH829" s="90"/>
      <c r="AI829" s="90"/>
      <c r="AJ829" s="90"/>
      <c r="AK829" s="90"/>
      <c r="AL829" s="90"/>
      <c r="AM829" s="90"/>
      <c r="AN829" s="90"/>
      <c r="AO829" s="90"/>
      <c r="AP829" s="90"/>
      <c r="AQ829" s="90"/>
      <c r="AR829" s="90"/>
      <c r="AS829" s="90"/>
      <c r="AT829" s="90"/>
      <c r="AU829" s="90"/>
      <c r="AV829" s="90"/>
      <c r="AW829" s="90"/>
      <c r="AX829" s="90"/>
      <c r="AY829" s="90"/>
      <c r="AZ829" s="90"/>
      <c r="BA829" s="90"/>
      <c r="BB829" s="90"/>
      <c r="BC829" s="90"/>
      <c r="BD829" s="90"/>
      <c r="BE829" s="90"/>
    </row>
    <row r="830" spans="3:57" x14ac:dyDescent="0.2"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  <c r="AA830" s="89"/>
      <c r="AB830" s="89"/>
      <c r="AC830" s="90"/>
      <c r="AD830" s="90"/>
      <c r="AE830" s="90"/>
      <c r="AF830" s="90"/>
      <c r="AG830" s="90"/>
      <c r="AH830" s="90"/>
      <c r="AI830" s="90"/>
      <c r="AJ830" s="90"/>
      <c r="AK830" s="90"/>
      <c r="AL830" s="90"/>
      <c r="AM830" s="90"/>
      <c r="AN830" s="90"/>
      <c r="AO830" s="90"/>
      <c r="AP830" s="90"/>
      <c r="AQ830" s="90"/>
      <c r="AR830" s="90"/>
      <c r="AS830" s="90"/>
      <c r="AT830" s="90"/>
      <c r="AU830" s="90"/>
      <c r="AV830" s="90"/>
      <c r="AW830" s="90"/>
      <c r="AX830" s="90"/>
      <c r="AY830" s="90"/>
      <c r="AZ830" s="90"/>
      <c r="BA830" s="90"/>
      <c r="BB830" s="90"/>
      <c r="BC830" s="90"/>
      <c r="BD830" s="90"/>
      <c r="BE830" s="90"/>
    </row>
    <row r="831" spans="3:57" x14ac:dyDescent="0.2"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  <c r="AA831" s="89"/>
      <c r="AB831" s="89"/>
      <c r="AC831" s="90"/>
      <c r="AD831" s="90"/>
      <c r="AE831" s="90"/>
      <c r="AF831" s="90"/>
      <c r="AG831" s="90"/>
      <c r="AH831" s="90"/>
      <c r="AI831" s="90"/>
      <c r="AJ831" s="90"/>
      <c r="AK831" s="90"/>
      <c r="AL831" s="90"/>
      <c r="AM831" s="90"/>
      <c r="AN831" s="90"/>
      <c r="AO831" s="90"/>
      <c r="AP831" s="90"/>
      <c r="AQ831" s="90"/>
      <c r="AR831" s="90"/>
      <c r="AS831" s="90"/>
      <c r="AT831" s="90"/>
      <c r="AU831" s="90"/>
      <c r="AV831" s="90"/>
      <c r="AW831" s="90"/>
      <c r="AX831" s="90"/>
      <c r="AY831" s="90"/>
      <c r="AZ831" s="90"/>
      <c r="BA831" s="90"/>
      <c r="BB831" s="90"/>
      <c r="BC831" s="90"/>
      <c r="BD831" s="90"/>
      <c r="BE831" s="90"/>
    </row>
    <row r="832" spans="3:57" x14ac:dyDescent="0.2"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  <c r="AA832" s="89"/>
      <c r="AB832" s="89"/>
      <c r="AC832" s="90"/>
      <c r="AD832" s="90"/>
      <c r="AE832" s="90"/>
      <c r="AF832" s="90"/>
      <c r="AG832" s="90"/>
      <c r="AH832" s="90"/>
      <c r="AI832" s="90"/>
      <c r="AJ832" s="90"/>
      <c r="AK832" s="90"/>
      <c r="AL832" s="90"/>
      <c r="AM832" s="90"/>
      <c r="AN832" s="90"/>
      <c r="AO832" s="90"/>
      <c r="AP832" s="90"/>
      <c r="AQ832" s="90"/>
      <c r="AR832" s="90"/>
      <c r="AS832" s="90"/>
      <c r="AT832" s="90"/>
      <c r="AU832" s="90"/>
      <c r="AV832" s="90"/>
      <c r="AW832" s="90"/>
      <c r="AX832" s="90"/>
      <c r="AY832" s="90"/>
      <c r="AZ832" s="90"/>
      <c r="BA832" s="90"/>
      <c r="BB832" s="90"/>
      <c r="BC832" s="90"/>
      <c r="BD832" s="90"/>
      <c r="BE832" s="90"/>
    </row>
    <row r="833" spans="3:57" x14ac:dyDescent="0.2"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  <c r="AA833" s="89"/>
      <c r="AB833" s="89"/>
      <c r="AC833" s="90"/>
      <c r="AD833" s="90"/>
      <c r="AE833" s="90"/>
      <c r="AF833" s="90"/>
      <c r="AG833" s="90"/>
      <c r="AH833" s="90"/>
      <c r="AI833" s="90"/>
      <c r="AJ833" s="90"/>
      <c r="AK833" s="90"/>
      <c r="AL833" s="90"/>
      <c r="AM833" s="90"/>
      <c r="AN833" s="90"/>
      <c r="AO833" s="90"/>
      <c r="AP833" s="90"/>
      <c r="AQ833" s="90"/>
      <c r="AR833" s="90"/>
      <c r="AS833" s="90"/>
      <c r="AT833" s="90"/>
      <c r="AU833" s="90"/>
      <c r="AV833" s="90"/>
      <c r="AW833" s="90"/>
      <c r="AX833" s="90"/>
      <c r="AY833" s="90"/>
      <c r="AZ833" s="90"/>
      <c r="BA833" s="90"/>
      <c r="BB833" s="90"/>
      <c r="BC833" s="90"/>
      <c r="BD833" s="90"/>
      <c r="BE833" s="90"/>
    </row>
    <row r="834" spans="3:57" x14ac:dyDescent="0.2"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  <c r="AA834" s="89"/>
      <c r="AB834" s="89"/>
      <c r="AC834" s="90"/>
      <c r="AD834" s="90"/>
      <c r="AE834" s="90"/>
      <c r="AF834" s="90"/>
      <c r="AG834" s="90"/>
      <c r="AH834" s="90"/>
      <c r="AI834" s="90"/>
      <c r="AJ834" s="90"/>
      <c r="AK834" s="90"/>
      <c r="AL834" s="90"/>
      <c r="AM834" s="90"/>
      <c r="AN834" s="90"/>
      <c r="AO834" s="90"/>
      <c r="AP834" s="90"/>
      <c r="AQ834" s="90"/>
      <c r="AR834" s="90"/>
      <c r="AS834" s="90"/>
      <c r="AT834" s="90"/>
      <c r="AU834" s="90"/>
      <c r="AV834" s="90"/>
      <c r="AW834" s="90"/>
      <c r="AX834" s="90"/>
      <c r="AY834" s="90"/>
      <c r="AZ834" s="90"/>
      <c r="BA834" s="90"/>
      <c r="BB834" s="90"/>
      <c r="BC834" s="90"/>
      <c r="BD834" s="90"/>
      <c r="BE834" s="90"/>
    </row>
    <row r="835" spans="3:57" x14ac:dyDescent="0.2"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  <c r="AA835" s="89"/>
      <c r="AB835" s="89"/>
      <c r="AC835" s="90"/>
      <c r="AD835" s="90"/>
      <c r="AE835" s="90"/>
      <c r="AF835" s="90"/>
      <c r="AG835" s="90"/>
      <c r="AH835" s="90"/>
      <c r="AI835" s="90"/>
      <c r="AJ835" s="90"/>
      <c r="AK835" s="90"/>
      <c r="AL835" s="90"/>
      <c r="AM835" s="90"/>
      <c r="AN835" s="90"/>
      <c r="AO835" s="90"/>
      <c r="AP835" s="90"/>
      <c r="AQ835" s="90"/>
      <c r="AR835" s="90"/>
      <c r="AS835" s="90"/>
      <c r="AT835" s="90"/>
      <c r="AU835" s="90"/>
      <c r="AV835" s="90"/>
      <c r="AW835" s="90"/>
      <c r="AX835" s="90"/>
      <c r="AY835" s="90"/>
      <c r="AZ835" s="90"/>
      <c r="BA835" s="90"/>
      <c r="BB835" s="90"/>
      <c r="BC835" s="90"/>
      <c r="BD835" s="90"/>
      <c r="BE835" s="90"/>
    </row>
    <row r="836" spans="3:57" x14ac:dyDescent="0.2"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  <c r="AA836" s="89"/>
      <c r="AB836" s="89"/>
      <c r="AC836" s="90"/>
      <c r="AD836" s="90"/>
      <c r="AE836" s="90"/>
      <c r="AF836" s="90"/>
      <c r="AG836" s="90"/>
      <c r="AH836" s="90"/>
      <c r="AI836" s="90"/>
      <c r="AJ836" s="90"/>
      <c r="AK836" s="90"/>
      <c r="AL836" s="90"/>
      <c r="AM836" s="90"/>
      <c r="AN836" s="90"/>
      <c r="AO836" s="90"/>
      <c r="AP836" s="90"/>
      <c r="AQ836" s="90"/>
      <c r="AR836" s="90"/>
      <c r="AS836" s="90"/>
      <c r="AT836" s="90"/>
      <c r="AU836" s="90"/>
      <c r="AV836" s="90"/>
      <c r="AW836" s="90"/>
      <c r="AX836" s="90"/>
      <c r="AY836" s="90"/>
      <c r="AZ836" s="90"/>
      <c r="BA836" s="90"/>
      <c r="BB836" s="90"/>
      <c r="BC836" s="90"/>
      <c r="BD836" s="90"/>
      <c r="BE836" s="90"/>
    </row>
    <row r="837" spans="3:57" x14ac:dyDescent="0.2"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  <c r="AA837" s="89"/>
      <c r="AB837" s="89"/>
      <c r="AC837" s="90"/>
      <c r="AD837" s="90"/>
      <c r="AE837" s="90"/>
      <c r="AF837" s="90"/>
      <c r="AG837" s="90"/>
      <c r="AH837" s="90"/>
      <c r="AI837" s="90"/>
      <c r="AJ837" s="90"/>
      <c r="AK837" s="90"/>
      <c r="AL837" s="90"/>
      <c r="AM837" s="90"/>
      <c r="AN837" s="90"/>
      <c r="AO837" s="90"/>
      <c r="AP837" s="90"/>
      <c r="AQ837" s="90"/>
      <c r="AR837" s="90"/>
      <c r="AS837" s="90"/>
      <c r="AT837" s="90"/>
      <c r="AU837" s="90"/>
      <c r="AV837" s="90"/>
      <c r="AW837" s="90"/>
      <c r="AX837" s="90"/>
      <c r="AY837" s="90"/>
      <c r="AZ837" s="90"/>
      <c r="BA837" s="90"/>
      <c r="BB837" s="90"/>
      <c r="BC837" s="90"/>
      <c r="BD837" s="90"/>
      <c r="BE837" s="90"/>
    </row>
    <row r="838" spans="3:57" x14ac:dyDescent="0.2"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  <c r="AA838" s="89"/>
      <c r="AB838" s="89"/>
      <c r="AC838" s="90"/>
      <c r="AD838" s="90"/>
      <c r="AE838" s="90"/>
      <c r="AF838" s="90"/>
      <c r="AG838" s="90"/>
      <c r="AH838" s="90"/>
      <c r="AI838" s="90"/>
      <c r="AJ838" s="90"/>
      <c r="AK838" s="90"/>
      <c r="AL838" s="90"/>
      <c r="AM838" s="90"/>
      <c r="AN838" s="90"/>
      <c r="AO838" s="90"/>
      <c r="AP838" s="90"/>
      <c r="AQ838" s="90"/>
      <c r="AR838" s="90"/>
      <c r="AS838" s="90"/>
      <c r="AT838" s="90"/>
      <c r="AU838" s="90"/>
      <c r="AV838" s="90"/>
      <c r="AW838" s="90"/>
      <c r="AX838" s="90"/>
      <c r="AY838" s="90"/>
      <c r="AZ838" s="90"/>
      <c r="BA838" s="90"/>
      <c r="BB838" s="90"/>
      <c r="BC838" s="90"/>
      <c r="BD838" s="90"/>
      <c r="BE838" s="90"/>
    </row>
    <row r="839" spans="3:57" x14ac:dyDescent="0.2"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  <c r="AA839" s="89"/>
      <c r="AB839" s="89"/>
      <c r="AC839" s="90"/>
      <c r="AD839" s="90"/>
      <c r="AE839" s="90"/>
      <c r="AF839" s="90"/>
      <c r="AG839" s="90"/>
      <c r="AH839" s="90"/>
      <c r="AI839" s="90"/>
      <c r="AJ839" s="90"/>
      <c r="AK839" s="90"/>
      <c r="AL839" s="90"/>
      <c r="AM839" s="90"/>
      <c r="AN839" s="90"/>
      <c r="AO839" s="90"/>
      <c r="AP839" s="90"/>
      <c r="AQ839" s="90"/>
      <c r="AR839" s="90"/>
      <c r="AS839" s="90"/>
      <c r="AT839" s="90"/>
      <c r="AU839" s="90"/>
      <c r="AV839" s="90"/>
      <c r="AW839" s="90"/>
      <c r="AX839" s="90"/>
      <c r="AY839" s="90"/>
      <c r="AZ839" s="90"/>
      <c r="BA839" s="90"/>
      <c r="BB839" s="90"/>
      <c r="BC839" s="90"/>
      <c r="BD839" s="90"/>
      <c r="BE839" s="90"/>
    </row>
    <row r="840" spans="3:57" x14ac:dyDescent="0.2"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  <c r="AA840" s="89"/>
      <c r="AB840" s="89"/>
      <c r="AC840" s="90"/>
      <c r="AD840" s="90"/>
      <c r="AE840" s="90"/>
      <c r="AF840" s="90"/>
      <c r="AG840" s="90"/>
      <c r="AH840" s="90"/>
      <c r="AI840" s="90"/>
      <c r="AJ840" s="90"/>
      <c r="AK840" s="90"/>
      <c r="AL840" s="90"/>
      <c r="AM840" s="90"/>
      <c r="AN840" s="90"/>
      <c r="AO840" s="90"/>
      <c r="AP840" s="90"/>
      <c r="AQ840" s="90"/>
      <c r="AR840" s="90"/>
      <c r="AS840" s="90"/>
      <c r="AT840" s="90"/>
      <c r="AU840" s="90"/>
      <c r="AV840" s="90"/>
      <c r="AW840" s="90"/>
      <c r="AX840" s="90"/>
      <c r="AY840" s="90"/>
      <c r="AZ840" s="90"/>
      <c r="BA840" s="90"/>
      <c r="BB840" s="90"/>
      <c r="BC840" s="90"/>
      <c r="BD840" s="90"/>
      <c r="BE840" s="90"/>
    </row>
    <row r="841" spans="3:57" x14ac:dyDescent="0.2"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  <c r="AA841" s="89"/>
      <c r="AB841" s="89"/>
      <c r="AC841" s="90"/>
      <c r="AD841" s="90"/>
      <c r="AE841" s="90"/>
      <c r="AF841" s="90"/>
      <c r="AG841" s="90"/>
      <c r="AH841" s="90"/>
      <c r="AI841" s="90"/>
      <c r="AJ841" s="90"/>
      <c r="AK841" s="90"/>
      <c r="AL841" s="90"/>
      <c r="AM841" s="90"/>
      <c r="AN841" s="90"/>
      <c r="AO841" s="90"/>
      <c r="AP841" s="90"/>
      <c r="AQ841" s="90"/>
      <c r="AR841" s="90"/>
      <c r="AS841" s="90"/>
      <c r="AT841" s="90"/>
      <c r="AU841" s="90"/>
      <c r="AV841" s="90"/>
      <c r="AW841" s="90"/>
      <c r="AX841" s="90"/>
      <c r="AY841" s="90"/>
      <c r="AZ841" s="90"/>
      <c r="BA841" s="90"/>
      <c r="BB841" s="90"/>
      <c r="BC841" s="90"/>
      <c r="BD841" s="90"/>
      <c r="BE841" s="90"/>
    </row>
    <row r="842" spans="3:57" x14ac:dyDescent="0.2"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  <c r="AA842" s="89"/>
      <c r="AB842" s="89"/>
      <c r="AC842" s="90"/>
      <c r="AD842" s="90"/>
      <c r="AE842" s="90"/>
      <c r="AF842" s="90"/>
      <c r="AG842" s="90"/>
      <c r="AH842" s="90"/>
      <c r="AI842" s="90"/>
      <c r="AJ842" s="90"/>
      <c r="AK842" s="90"/>
      <c r="AL842" s="90"/>
      <c r="AM842" s="90"/>
      <c r="AN842" s="90"/>
      <c r="AO842" s="90"/>
      <c r="AP842" s="90"/>
      <c r="AQ842" s="90"/>
      <c r="AR842" s="90"/>
      <c r="AS842" s="90"/>
      <c r="AT842" s="90"/>
      <c r="AU842" s="90"/>
      <c r="AV842" s="90"/>
      <c r="AW842" s="90"/>
      <c r="AX842" s="90"/>
      <c r="AY842" s="90"/>
      <c r="AZ842" s="90"/>
      <c r="BA842" s="90"/>
      <c r="BB842" s="90"/>
      <c r="BC842" s="90"/>
      <c r="BD842" s="90"/>
      <c r="BE842" s="90"/>
    </row>
    <row r="843" spans="3:57" x14ac:dyDescent="0.2"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  <c r="AA843" s="89"/>
      <c r="AB843" s="89"/>
      <c r="AC843" s="90"/>
      <c r="AD843" s="90"/>
      <c r="AE843" s="90"/>
      <c r="AF843" s="90"/>
      <c r="AG843" s="90"/>
      <c r="AH843" s="90"/>
      <c r="AI843" s="90"/>
      <c r="AJ843" s="90"/>
      <c r="AK843" s="90"/>
      <c r="AL843" s="90"/>
      <c r="AM843" s="90"/>
      <c r="AN843" s="90"/>
      <c r="AO843" s="90"/>
      <c r="AP843" s="90"/>
      <c r="AQ843" s="90"/>
      <c r="AR843" s="90"/>
      <c r="AS843" s="90"/>
      <c r="AT843" s="90"/>
      <c r="AU843" s="90"/>
      <c r="AV843" s="90"/>
      <c r="AW843" s="90"/>
      <c r="AX843" s="90"/>
      <c r="AY843" s="90"/>
      <c r="AZ843" s="90"/>
      <c r="BA843" s="90"/>
      <c r="BB843" s="90"/>
      <c r="BC843" s="90"/>
      <c r="BD843" s="90"/>
      <c r="BE843" s="90"/>
    </row>
    <row r="844" spans="3:57" x14ac:dyDescent="0.2"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  <c r="AA844" s="89"/>
      <c r="AB844" s="89"/>
      <c r="AC844" s="90"/>
      <c r="AD844" s="90"/>
      <c r="AE844" s="90"/>
      <c r="AF844" s="90"/>
      <c r="AG844" s="90"/>
      <c r="AH844" s="90"/>
      <c r="AI844" s="90"/>
      <c r="AJ844" s="90"/>
      <c r="AK844" s="90"/>
      <c r="AL844" s="90"/>
      <c r="AM844" s="90"/>
      <c r="AN844" s="90"/>
      <c r="AO844" s="90"/>
      <c r="AP844" s="90"/>
      <c r="AQ844" s="90"/>
      <c r="AR844" s="90"/>
      <c r="AS844" s="90"/>
      <c r="AT844" s="90"/>
      <c r="AU844" s="90"/>
      <c r="AV844" s="90"/>
      <c r="AW844" s="90"/>
      <c r="AX844" s="90"/>
      <c r="AY844" s="90"/>
      <c r="AZ844" s="90"/>
      <c r="BA844" s="90"/>
      <c r="BB844" s="90"/>
      <c r="BC844" s="90"/>
      <c r="BD844" s="90"/>
      <c r="BE844" s="90"/>
    </row>
    <row r="845" spans="3:57" x14ac:dyDescent="0.2"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  <c r="AA845" s="89"/>
      <c r="AB845" s="89"/>
      <c r="AC845" s="90"/>
      <c r="AD845" s="90"/>
      <c r="AE845" s="90"/>
      <c r="AF845" s="90"/>
      <c r="AG845" s="90"/>
      <c r="AH845" s="90"/>
      <c r="AI845" s="90"/>
      <c r="AJ845" s="90"/>
      <c r="AK845" s="90"/>
      <c r="AL845" s="90"/>
      <c r="AM845" s="90"/>
      <c r="AN845" s="90"/>
      <c r="AO845" s="90"/>
      <c r="AP845" s="90"/>
      <c r="AQ845" s="90"/>
      <c r="AR845" s="90"/>
      <c r="AS845" s="90"/>
      <c r="AT845" s="90"/>
      <c r="AU845" s="90"/>
      <c r="AV845" s="90"/>
      <c r="AW845" s="90"/>
      <c r="AX845" s="90"/>
      <c r="AY845" s="90"/>
      <c r="AZ845" s="90"/>
      <c r="BA845" s="90"/>
      <c r="BB845" s="90"/>
      <c r="BC845" s="90"/>
      <c r="BD845" s="90"/>
      <c r="BE845" s="90"/>
    </row>
    <row r="846" spans="3:57" x14ac:dyDescent="0.2"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  <c r="AA846" s="89"/>
      <c r="AB846" s="89"/>
      <c r="AC846" s="90"/>
      <c r="AD846" s="90"/>
      <c r="AE846" s="90"/>
      <c r="AF846" s="90"/>
      <c r="AG846" s="90"/>
      <c r="AH846" s="90"/>
      <c r="AI846" s="90"/>
      <c r="AJ846" s="90"/>
      <c r="AK846" s="90"/>
      <c r="AL846" s="90"/>
      <c r="AM846" s="90"/>
      <c r="AN846" s="90"/>
      <c r="AO846" s="90"/>
      <c r="AP846" s="90"/>
      <c r="AQ846" s="90"/>
      <c r="AR846" s="90"/>
      <c r="AS846" s="90"/>
      <c r="AT846" s="90"/>
      <c r="AU846" s="90"/>
      <c r="AV846" s="90"/>
      <c r="AW846" s="90"/>
      <c r="AX846" s="90"/>
      <c r="AY846" s="90"/>
      <c r="AZ846" s="90"/>
      <c r="BA846" s="90"/>
      <c r="BB846" s="90"/>
      <c r="BC846" s="90"/>
      <c r="BD846" s="90"/>
      <c r="BE846" s="90"/>
    </row>
    <row r="847" spans="3:57" x14ac:dyDescent="0.2"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  <c r="AA847" s="89"/>
      <c r="AB847" s="89"/>
      <c r="AC847" s="90"/>
      <c r="AD847" s="90"/>
      <c r="AE847" s="90"/>
      <c r="AF847" s="90"/>
      <c r="AG847" s="90"/>
      <c r="AH847" s="90"/>
      <c r="AI847" s="90"/>
      <c r="AJ847" s="90"/>
      <c r="AK847" s="90"/>
      <c r="AL847" s="90"/>
      <c r="AM847" s="90"/>
      <c r="AN847" s="90"/>
      <c r="AO847" s="90"/>
      <c r="AP847" s="90"/>
      <c r="AQ847" s="90"/>
      <c r="AR847" s="90"/>
      <c r="AS847" s="90"/>
      <c r="AT847" s="90"/>
      <c r="AU847" s="90"/>
      <c r="AV847" s="90"/>
      <c r="AW847" s="90"/>
      <c r="AX847" s="90"/>
      <c r="AY847" s="90"/>
      <c r="AZ847" s="90"/>
      <c r="BA847" s="90"/>
      <c r="BB847" s="90"/>
      <c r="BC847" s="90"/>
      <c r="BD847" s="90"/>
      <c r="BE847" s="90"/>
    </row>
    <row r="848" spans="3:57" x14ac:dyDescent="0.2"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  <c r="AA848" s="89"/>
      <c r="AB848" s="89"/>
      <c r="AC848" s="90"/>
      <c r="AD848" s="90"/>
      <c r="AE848" s="90"/>
      <c r="AF848" s="90"/>
      <c r="AG848" s="90"/>
      <c r="AH848" s="90"/>
      <c r="AI848" s="90"/>
      <c r="AJ848" s="90"/>
      <c r="AK848" s="90"/>
      <c r="AL848" s="90"/>
      <c r="AM848" s="90"/>
      <c r="AN848" s="90"/>
      <c r="AO848" s="90"/>
      <c r="AP848" s="90"/>
      <c r="AQ848" s="90"/>
      <c r="AR848" s="90"/>
      <c r="AS848" s="90"/>
      <c r="AT848" s="90"/>
      <c r="AU848" s="90"/>
      <c r="AV848" s="90"/>
      <c r="AW848" s="90"/>
      <c r="AX848" s="90"/>
      <c r="AY848" s="90"/>
      <c r="AZ848" s="90"/>
      <c r="BA848" s="90"/>
      <c r="BB848" s="90"/>
      <c r="BC848" s="90"/>
      <c r="BD848" s="90"/>
      <c r="BE848" s="90"/>
    </row>
    <row r="849" spans="3:57" x14ac:dyDescent="0.2"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  <c r="AA849" s="89"/>
      <c r="AB849" s="89"/>
      <c r="AC849" s="90"/>
      <c r="AD849" s="90"/>
      <c r="AE849" s="90"/>
      <c r="AF849" s="90"/>
      <c r="AG849" s="90"/>
      <c r="AH849" s="90"/>
      <c r="AI849" s="90"/>
      <c r="AJ849" s="90"/>
      <c r="AK849" s="90"/>
      <c r="AL849" s="90"/>
      <c r="AM849" s="90"/>
      <c r="AN849" s="90"/>
      <c r="AO849" s="90"/>
      <c r="AP849" s="90"/>
      <c r="AQ849" s="90"/>
      <c r="AR849" s="90"/>
      <c r="AS849" s="90"/>
      <c r="AT849" s="90"/>
      <c r="AU849" s="90"/>
      <c r="AV849" s="90"/>
      <c r="AW849" s="90"/>
      <c r="AX849" s="90"/>
      <c r="AY849" s="90"/>
      <c r="AZ849" s="90"/>
      <c r="BA849" s="90"/>
      <c r="BB849" s="90"/>
      <c r="BC849" s="90"/>
      <c r="BD849" s="90"/>
      <c r="BE849" s="90"/>
    </row>
    <row r="850" spans="3:57" x14ac:dyDescent="0.2"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  <c r="AA850" s="89"/>
      <c r="AB850" s="89"/>
      <c r="AC850" s="90"/>
      <c r="AD850" s="90"/>
      <c r="AE850" s="90"/>
      <c r="AF850" s="90"/>
      <c r="AG850" s="90"/>
      <c r="AH850" s="90"/>
      <c r="AI850" s="90"/>
      <c r="AJ850" s="90"/>
      <c r="AK850" s="90"/>
      <c r="AL850" s="90"/>
      <c r="AM850" s="90"/>
      <c r="AN850" s="90"/>
      <c r="AO850" s="90"/>
      <c r="AP850" s="90"/>
      <c r="AQ850" s="90"/>
      <c r="AR850" s="90"/>
      <c r="AS850" s="90"/>
      <c r="AT850" s="90"/>
      <c r="AU850" s="90"/>
      <c r="AV850" s="90"/>
      <c r="AW850" s="90"/>
      <c r="AX850" s="90"/>
      <c r="AY850" s="90"/>
      <c r="AZ850" s="90"/>
      <c r="BA850" s="90"/>
      <c r="BB850" s="90"/>
      <c r="BC850" s="90"/>
      <c r="BD850" s="90"/>
      <c r="BE850" s="90"/>
    </row>
    <row r="851" spans="3:57" x14ac:dyDescent="0.2"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  <c r="AA851" s="89"/>
      <c r="AB851" s="89"/>
      <c r="AC851" s="90"/>
      <c r="AD851" s="90"/>
      <c r="AE851" s="90"/>
      <c r="AF851" s="90"/>
      <c r="AG851" s="90"/>
      <c r="AH851" s="90"/>
      <c r="AI851" s="90"/>
      <c r="AJ851" s="90"/>
      <c r="AK851" s="90"/>
      <c r="AL851" s="90"/>
      <c r="AM851" s="90"/>
      <c r="AN851" s="90"/>
      <c r="AO851" s="90"/>
      <c r="AP851" s="90"/>
      <c r="AQ851" s="90"/>
      <c r="AR851" s="90"/>
      <c r="AS851" s="90"/>
      <c r="AT851" s="90"/>
      <c r="AU851" s="90"/>
      <c r="AV851" s="90"/>
      <c r="AW851" s="90"/>
      <c r="AX851" s="90"/>
      <c r="AY851" s="90"/>
      <c r="AZ851" s="90"/>
      <c r="BA851" s="90"/>
      <c r="BB851" s="90"/>
      <c r="BC851" s="90"/>
      <c r="BD851" s="90"/>
      <c r="BE851" s="90"/>
    </row>
    <row r="852" spans="3:57" x14ac:dyDescent="0.2"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  <c r="AA852" s="89"/>
      <c r="AB852" s="89"/>
      <c r="AC852" s="90"/>
      <c r="AD852" s="90"/>
      <c r="AE852" s="90"/>
      <c r="AF852" s="90"/>
      <c r="AG852" s="90"/>
      <c r="AH852" s="90"/>
      <c r="AI852" s="90"/>
      <c r="AJ852" s="90"/>
      <c r="AK852" s="90"/>
      <c r="AL852" s="90"/>
      <c r="AM852" s="90"/>
      <c r="AN852" s="90"/>
      <c r="AO852" s="90"/>
      <c r="AP852" s="90"/>
      <c r="AQ852" s="90"/>
      <c r="AR852" s="90"/>
      <c r="AS852" s="90"/>
      <c r="AT852" s="90"/>
      <c r="AU852" s="90"/>
      <c r="AV852" s="90"/>
      <c r="AW852" s="90"/>
      <c r="AX852" s="90"/>
      <c r="AY852" s="90"/>
      <c r="AZ852" s="90"/>
      <c r="BA852" s="90"/>
      <c r="BB852" s="90"/>
      <c r="BC852" s="90"/>
      <c r="BD852" s="90"/>
      <c r="BE852" s="90"/>
    </row>
    <row r="853" spans="3:57" x14ac:dyDescent="0.2"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  <c r="AA853" s="89"/>
      <c r="AB853" s="89"/>
      <c r="AC853" s="90"/>
      <c r="AD853" s="90"/>
      <c r="AE853" s="90"/>
      <c r="AF853" s="90"/>
      <c r="AG853" s="90"/>
      <c r="AH853" s="90"/>
      <c r="AI853" s="90"/>
      <c r="AJ853" s="90"/>
      <c r="AK853" s="90"/>
      <c r="AL853" s="90"/>
      <c r="AM853" s="90"/>
      <c r="AN853" s="90"/>
      <c r="AO853" s="90"/>
      <c r="AP853" s="90"/>
      <c r="AQ853" s="90"/>
      <c r="AR853" s="90"/>
      <c r="AS853" s="90"/>
      <c r="AT853" s="90"/>
      <c r="AU853" s="90"/>
      <c r="AV853" s="90"/>
      <c r="AW853" s="90"/>
      <c r="AX853" s="90"/>
      <c r="AY853" s="90"/>
      <c r="AZ853" s="90"/>
      <c r="BA853" s="90"/>
      <c r="BB853" s="90"/>
      <c r="BC853" s="90"/>
      <c r="BD853" s="90"/>
      <c r="BE853" s="90"/>
    </row>
    <row r="854" spans="3:57" x14ac:dyDescent="0.2"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  <c r="AA854" s="89"/>
      <c r="AB854" s="89"/>
      <c r="AC854" s="90"/>
      <c r="AD854" s="90"/>
      <c r="AE854" s="90"/>
      <c r="AF854" s="90"/>
      <c r="AG854" s="90"/>
      <c r="AH854" s="90"/>
      <c r="AI854" s="90"/>
      <c r="AJ854" s="90"/>
      <c r="AK854" s="90"/>
      <c r="AL854" s="90"/>
      <c r="AM854" s="90"/>
      <c r="AN854" s="90"/>
      <c r="AO854" s="90"/>
      <c r="AP854" s="90"/>
      <c r="AQ854" s="90"/>
      <c r="AR854" s="90"/>
      <c r="AS854" s="90"/>
      <c r="AT854" s="90"/>
      <c r="AU854" s="90"/>
      <c r="AV854" s="90"/>
      <c r="AW854" s="90"/>
      <c r="AX854" s="90"/>
      <c r="AY854" s="90"/>
      <c r="AZ854" s="90"/>
      <c r="BA854" s="90"/>
      <c r="BB854" s="90"/>
      <c r="BC854" s="90"/>
      <c r="BD854" s="90"/>
      <c r="BE854" s="90"/>
    </row>
    <row r="855" spans="3:57" x14ac:dyDescent="0.2"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  <c r="AA855" s="89"/>
      <c r="AB855" s="89"/>
      <c r="AC855" s="90"/>
      <c r="AD855" s="90"/>
      <c r="AE855" s="90"/>
      <c r="AF855" s="90"/>
      <c r="AG855" s="90"/>
      <c r="AH855" s="90"/>
      <c r="AI855" s="90"/>
      <c r="AJ855" s="90"/>
      <c r="AK855" s="90"/>
      <c r="AL855" s="90"/>
      <c r="AM855" s="90"/>
      <c r="AN855" s="90"/>
      <c r="AO855" s="90"/>
      <c r="AP855" s="90"/>
      <c r="AQ855" s="90"/>
      <c r="AR855" s="90"/>
      <c r="AS855" s="90"/>
      <c r="AT855" s="90"/>
      <c r="AU855" s="90"/>
      <c r="AV855" s="90"/>
      <c r="AW855" s="90"/>
      <c r="AX855" s="90"/>
      <c r="AY855" s="90"/>
      <c r="AZ855" s="90"/>
      <c r="BA855" s="90"/>
      <c r="BB855" s="90"/>
      <c r="BC855" s="90"/>
      <c r="BD855" s="90"/>
      <c r="BE855" s="90"/>
    </row>
    <row r="856" spans="3:57" x14ac:dyDescent="0.2"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  <c r="AA856" s="89"/>
      <c r="AB856" s="89"/>
      <c r="AC856" s="90"/>
      <c r="AD856" s="90"/>
      <c r="AE856" s="90"/>
      <c r="AF856" s="90"/>
      <c r="AG856" s="90"/>
      <c r="AH856" s="90"/>
      <c r="AI856" s="90"/>
      <c r="AJ856" s="90"/>
      <c r="AK856" s="90"/>
      <c r="AL856" s="90"/>
      <c r="AM856" s="90"/>
      <c r="AN856" s="90"/>
      <c r="AO856" s="90"/>
      <c r="AP856" s="90"/>
      <c r="AQ856" s="90"/>
      <c r="AR856" s="90"/>
      <c r="AS856" s="90"/>
      <c r="AT856" s="90"/>
      <c r="AU856" s="90"/>
      <c r="AV856" s="90"/>
      <c r="AW856" s="90"/>
      <c r="AX856" s="90"/>
      <c r="AY856" s="90"/>
      <c r="AZ856" s="90"/>
      <c r="BA856" s="90"/>
      <c r="BB856" s="90"/>
      <c r="BC856" s="90"/>
      <c r="BD856" s="90"/>
      <c r="BE856" s="90"/>
    </row>
    <row r="857" spans="3:57" x14ac:dyDescent="0.2"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  <c r="AA857" s="89"/>
      <c r="AB857" s="89"/>
      <c r="AC857" s="90"/>
      <c r="AD857" s="90"/>
      <c r="AE857" s="90"/>
      <c r="AF857" s="90"/>
      <c r="AG857" s="90"/>
      <c r="AH857" s="90"/>
      <c r="AI857" s="90"/>
      <c r="AJ857" s="90"/>
      <c r="AK857" s="90"/>
      <c r="AL857" s="90"/>
      <c r="AM857" s="90"/>
      <c r="AN857" s="90"/>
      <c r="AO857" s="90"/>
      <c r="AP857" s="90"/>
      <c r="AQ857" s="90"/>
      <c r="AR857" s="90"/>
      <c r="AS857" s="90"/>
      <c r="AT857" s="90"/>
      <c r="AU857" s="90"/>
      <c r="AV857" s="90"/>
      <c r="AW857" s="90"/>
      <c r="AX857" s="90"/>
      <c r="AY857" s="90"/>
      <c r="AZ857" s="90"/>
      <c r="BA857" s="90"/>
      <c r="BB857" s="90"/>
      <c r="BC857" s="90"/>
      <c r="BD857" s="90"/>
      <c r="BE857" s="90"/>
    </row>
    <row r="858" spans="3:57" x14ac:dyDescent="0.2"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  <c r="AA858" s="89"/>
      <c r="AB858" s="89"/>
      <c r="AC858" s="90"/>
      <c r="AD858" s="90"/>
      <c r="AE858" s="90"/>
      <c r="AF858" s="90"/>
      <c r="AG858" s="90"/>
      <c r="AH858" s="90"/>
      <c r="AI858" s="90"/>
      <c r="AJ858" s="90"/>
      <c r="AK858" s="90"/>
      <c r="AL858" s="90"/>
      <c r="AM858" s="90"/>
      <c r="AN858" s="90"/>
      <c r="AO858" s="90"/>
      <c r="AP858" s="90"/>
      <c r="AQ858" s="90"/>
      <c r="AR858" s="90"/>
      <c r="AS858" s="90"/>
      <c r="AT858" s="90"/>
      <c r="AU858" s="90"/>
      <c r="AV858" s="90"/>
      <c r="AW858" s="90"/>
      <c r="AX858" s="90"/>
      <c r="AY858" s="90"/>
      <c r="AZ858" s="90"/>
      <c r="BA858" s="90"/>
      <c r="BB858" s="90"/>
      <c r="BC858" s="90"/>
      <c r="BD858" s="90"/>
      <c r="BE858" s="90"/>
    </row>
    <row r="859" spans="3:57" x14ac:dyDescent="0.2"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  <c r="AA859" s="89"/>
      <c r="AB859" s="89"/>
      <c r="AC859" s="90"/>
      <c r="AD859" s="90"/>
      <c r="AE859" s="90"/>
      <c r="AF859" s="90"/>
      <c r="AG859" s="90"/>
      <c r="AH859" s="90"/>
      <c r="AI859" s="90"/>
      <c r="AJ859" s="90"/>
      <c r="AK859" s="90"/>
      <c r="AL859" s="90"/>
      <c r="AM859" s="90"/>
      <c r="AN859" s="90"/>
      <c r="AO859" s="90"/>
      <c r="AP859" s="90"/>
      <c r="AQ859" s="90"/>
      <c r="AR859" s="90"/>
      <c r="AS859" s="90"/>
      <c r="AT859" s="90"/>
      <c r="AU859" s="90"/>
      <c r="AV859" s="90"/>
      <c r="AW859" s="90"/>
      <c r="AX859" s="90"/>
      <c r="AY859" s="90"/>
      <c r="AZ859" s="90"/>
      <c r="BA859" s="90"/>
      <c r="BB859" s="90"/>
      <c r="BC859" s="90"/>
      <c r="BD859" s="90"/>
      <c r="BE859" s="90"/>
    </row>
    <row r="860" spans="3:57" x14ac:dyDescent="0.2"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  <c r="AA860" s="89"/>
      <c r="AB860" s="89"/>
      <c r="AC860" s="90"/>
      <c r="AD860" s="90"/>
      <c r="AE860" s="90"/>
      <c r="AF860" s="90"/>
      <c r="AG860" s="90"/>
      <c r="AH860" s="90"/>
      <c r="AI860" s="90"/>
      <c r="AJ860" s="90"/>
      <c r="AK860" s="90"/>
      <c r="AL860" s="90"/>
      <c r="AM860" s="90"/>
      <c r="AN860" s="90"/>
      <c r="AO860" s="90"/>
      <c r="AP860" s="90"/>
      <c r="AQ860" s="90"/>
      <c r="AR860" s="90"/>
      <c r="AS860" s="90"/>
      <c r="AT860" s="90"/>
      <c r="AU860" s="90"/>
      <c r="AV860" s="90"/>
      <c r="AW860" s="90"/>
      <c r="AX860" s="90"/>
      <c r="AY860" s="90"/>
      <c r="AZ860" s="90"/>
      <c r="BA860" s="90"/>
      <c r="BB860" s="90"/>
      <c r="BC860" s="90"/>
      <c r="BD860" s="90"/>
      <c r="BE860" s="90"/>
    </row>
    <row r="861" spans="3:57" x14ac:dyDescent="0.2"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  <c r="AA861" s="89"/>
      <c r="AB861" s="89"/>
      <c r="AC861" s="90"/>
      <c r="AD861" s="90"/>
      <c r="AE861" s="90"/>
      <c r="AF861" s="90"/>
      <c r="AG861" s="90"/>
      <c r="AH861" s="90"/>
      <c r="AI861" s="90"/>
      <c r="AJ861" s="90"/>
      <c r="AK861" s="90"/>
      <c r="AL861" s="90"/>
      <c r="AM861" s="90"/>
      <c r="AN861" s="90"/>
      <c r="AO861" s="90"/>
      <c r="AP861" s="90"/>
      <c r="AQ861" s="90"/>
      <c r="AR861" s="90"/>
      <c r="AS861" s="90"/>
      <c r="AT861" s="90"/>
      <c r="AU861" s="90"/>
      <c r="AV861" s="90"/>
      <c r="AW861" s="90"/>
      <c r="AX861" s="90"/>
      <c r="AY861" s="90"/>
      <c r="AZ861" s="90"/>
      <c r="BA861" s="90"/>
      <c r="BB861" s="90"/>
      <c r="BC861" s="90"/>
      <c r="BD861" s="90"/>
      <c r="BE861" s="90"/>
    </row>
    <row r="862" spans="3:57" x14ac:dyDescent="0.2"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  <c r="AA862" s="89"/>
      <c r="AB862" s="89"/>
      <c r="AC862" s="90"/>
      <c r="AD862" s="90"/>
      <c r="AE862" s="90"/>
      <c r="AF862" s="90"/>
      <c r="AG862" s="90"/>
      <c r="AH862" s="90"/>
      <c r="AI862" s="90"/>
      <c r="AJ862" s="90"/>
      <c r="AK862" s="90"/>
      <c r="AL862" s="90"/>
      <c r="AM862" s="90"/>
      <c r="AN862" s="90"/>
      <c r="AO862" s="90"/>
      <c r="AP862" s="90"/>
      <c r="AQ862" s="90"/>
      <c r="AR862" s="90"/>
      <c r="AS862" s="90"/>
      <c r="AT862" s="90"/>
      <c r="AU862" s="90"/>
      <c r="AV862" s="90"/>
      <c r="AW862" s="90"/>
      <c r="AX862" s="90"/>
      <c r="AY862" s="90"/>
      <c r="AZ862" s="90"/>
      <c r="BA862" s="90"/>
      <c r="BB862" s="90"/>
      <c r="BC862" s="90"/>
      <c r="BD862" s="90"/>
      <c r="BE862" s="90"/>
    </row>
    <row r="863" spans="3:57" x14ac:dyDescent="0.2"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  <c r="AA863" s="89"/>
      <c r="AB863" s="89"/>
      <c r="AC863" s="90"/>
      <c r="AD863" s="90"/>
      <c r="AE863" s="90"/>
      <c r="AF863" s="90"/>
      <c r="AG863" s="90"/>
      <c r="AH863" s="90"/>
      <c r="AI863" s="90"/>
      <c r="AJ863" s="90"/>
      <c r="AK863" s="90"/>
      <c r="AL863" s="90"/>
      <c r="AM863" s="90"/>
      <c r="AN863" s="90"/>
      <c r="AO863" s="90"/>
      <c r="AP863" s="90"/>
      <c r="AQ863" s="90"/>
      <c r="AR863" s="90"/>
      <c r="AS863" s="90"/>
      <c r="AT863" s="90"/>
      <c r="AU863" s="90"/>
      <c r="AV863" s="90"/>
      <c r="AW863" s="90"/>
      <c r="AX863" s="90"/>
      <c r="AY863" s="90"/>
      <c r="AZ863" s="90"/>
      <c r="BA863" s="90"/>
      <c r="BB863" s="90"/>
      <c r="BC863" s="90"/>
      <c r="BD863" s="90"/>
      <c r="BE863" s="90"/>
    </row>
    <row r="864" spans="3:57" x14ac:dyDescent="0.2"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  <c r="AA864" s="89"/>
      <c r="AB864" s="89"/>
      <c r="AC864" s="90"/>
      <c r="AD864" s="90"/>
      <c r="AE864" s="90"/>
      <c r="AF864" s="90"/>
      <c r="AG864" s="90"/>
      <c r="AH864" s="90"/>
      <c r="AI864" s="90"/>
      <c r="AJ864" s="90"/>
      <c r="AK864" s="90"/>
      <c r="AL864" s="90"/>
      <c r="AM864" s="90"/>
      <c r="AN864" s="90"/>
      <c r="AO864" s="90"/>
      <c r="AP864" s="90"/>
      <c r="AQ864" s="90"/>
      <c r="AR864" s="90"/>
      <c r="AS864" s="90"/>
      <c r="AT864" s="90"/>
      <c r="AU864" s="90"/>
      <c r="AV864" s="90"/>
      <c r="AW864" s="90"/>
      <c r="AX864" s="90"/>
      <c r="AY864" s="90"/>
      <c r="AZ864" s="90"/>
      <c r="BA864" s="90"/>
      <c r="BB864" s="90"/>
      <c r="BC864" s="90"/>
      <c r="BD864" s="90"/>
      <c r="BE864" s="90"/>
    </row>
    <row r="865" spans="3:57" x14ac:dyDescent="0.2"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  <c r="AA865" s="89"/>
      <c r="AB865" s="89"/>
      <c r="AC865" s="90"/>
      <c r="AD865" s="90"/>
      <c r="AE865" s="90"/>
      <c r="AF865" s="90"/>
      <c r="AG865" s="90"/>
      <c r="AH865" s="90"/>
      <c r="AI865" s="90"/>
      <c r="AJ865" s="90"/>
      <c r="AK865" s="90"/>
      <c r="AL865" s="90"/>
      <c r="AM865" s="90"/>
      <c r="AN865" s="90"/>
      <c r="AO865" s="90"/>
      <c r="AP865" s="90"/>
      <c r="AQ865" s="90"/>
      <c r="AR865" s="90"/>
      <c r="AS865" s="90"/>
      <c r="AT865" s="90"/>
      <c r="AU865" s="90"/>
      <c r="AV865" s="90"/>
      <c r="AW865" s="90"/>
      <c r="AX865" s="90"/>
      <c r="AY865" s="90"/>
      <c r="AZ865" s="90"/>
      <c r="BA865" s="90"/>
      <c r="BB865" s="90"/>
      <c r="BC865" s="90"/>
      <c r="BD865" s="90"/>
      <c r="BE865" s="90"/>
    </row>
    <row r="866" spans="3:57" x14ac:dyDescent="0.2"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  <c r="AA866" s="89"/>
      <c r="AB866" s="89"/>
      <c r="AC866" s="90"/>
      <c r="AD866" s="90"/>
      <c r="AE866" s="90"/>
      <c r="AF866" s="90"/>
      <c r="AG866" s="90"/>
      <c r="AH866" s="90"/>
      <c r="AI866" s="90"/>
      <c r="AJ866" s="90"/>
      <c r="AK866" s="90"/>
      <c r="AL866" s="90"/>
      <c r="AM866" s="90"/>
      <c r="AN866" s="90"/>
      <c r="AO866" s="90"/>
      <c r="AP866" s="90"/>
      <c r="AQ866" s="90"/>
      <c r="AR866" s="90"/>
      <c r="AS866" s="90"/>
      <c r="AT866" s="90"/>
      <c r="AU866" s="90"/>
      <c r="AV866" s="90"/>
      <c r="AW866" s="90"/>
      <c r="AX866" s="90"/>
      <c r="AY866" s="90"/>
      <c r="AZ866" s="90"/>
      <c r="BA866" s="90"/>
      <c r="BB866" s="90"/>
      <c r="BC866" s="90"/>
      <c r="BD866" s="90"/>
      <c r="BE866" s="90"/>
    </row>
    <row r="867" spans="3:57" x14ac:dyDescent="0.2"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  <c r="AA867" s="89"/>
      <c r="AB867" s="89"/>
      <c r="AC867" s="90"/>
      <c r="AD867" s="90"/>
      <c r="AE867" s="90"/>
      <c r="AF867" s="90"/>
      <c r="AG867" s="90"/>
      <c r="AH867" s="90"/>
      <c r="AI867" s="90"/>
      <c r="AJ867" s="90"/>
      <c r="AK867" s="90"/>
      <c r="AL867" s="90"/>
      <c r="AM867" s="90"/>
      <c r="AN867" s="90"/>
      <c r="AO867" s="90"/>
      <c r="AP867" s="90"/>
      <c r="AQ867" s="90"/>
      <c r="AR867" s="90"/>
      <c r="AS867" s="90"/>
      <c r="AT867" s="90"/>
      <c r="AU867" s="90"/>
      <c r="AV867" s="90"/>
      <c r="AW867" s="90"/>
      <c r="AX867" s="90"/>
      <c r="AY867" s="90"/>
      <c r="AZ867" s="90"/>
      <c r="BA867" s="90"/>
      <c r="BB867" s="90"/>
      <c r="BC867" s="90"/>
      <c r="BD867" s="90"/>
      <c r="BE867" s="90"/>
    </row>
    <row r="868" spans="3:57" x14ac:dyDescent="0.2"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  <c r="AA868" s="89"/>
      <c r="AB868" s="89"/>
      <c r="AC868" s="90"/>
      <c r="AD868" s="90"/>
      <c r="AE868" s="90"/>
      <c r="AF868" s="90"/>
      <c r="AG868" s="90"/>
      <c r="AH868" s="90"/>
      <c r="AI868" s="90"/>
      <c r="AJ868" s="90"/>
      <c r="AK868" s="90"/>
      <c r="AL868" s="90"/>
      <c r="AM868" s="90"/>
      <c r="AN868" s="90"/>
      <c r="AO868" s="90"/>
      <c r="AP868" s="90"/>
      <c r="AQ868" s="90"/>
      <c r="AR868" s="90"/>
      <c r="AS868" s="90"/>
      <c r="AT868" s="90"/>
      <c r="AU868" s="90"/>
      <c r="AV868" s="90"/>
      <c r="AW868" s="90"/>
      <c r="AX868" s="90"/>
      <c r="AY868" s="90"/>
      <c r="AZ868" s="90"/>
      <c r="BA868" s="90"/>
      <c r="BB868" s="90"/>
      <c r="BC868" s="90"/>
      <c r="BD868" s="90"/>
      <c r="BE868" s="90"/>
    </row>
    <row r="869" spans="3:57" x14ac:dyDescent="0.2"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  <c r="AA869" s="89"/>
      <c r="AB869" s="89"/>
      <c r="AC869" s="90"/>
      <c r="AD869" s="90"/>
      <c r="AE869" s="90"/>
      <c r="AF869" s="90"/>
      <c r="AG869" s="90"/>
      <c r="AH869" s="90"/>
      <c r="AI869" s="90"/>
      <c r="AJ869" s="90"/>
      <c r="AK869" s="90"/>
      <c r="AL869" s="90"/>
      <c r="AM869" s="90"/>
      <c r="AN869" s="90"/>
      <c r="AO869" s="90"/>
      <c r="AP869" s="90"/>
      <c r="AQ869" s="90"/>
      <c r="AR869" s="90"/>
      <c r="AS869" s="90"/>
      <c r="AT869" s="90"/>
      <c r="AU869" s="90"/>
      <c r="AV869" s="90"/>
      <c r="AW869" s="90"/>
      <c r="AX869" s="90"/>
      <c r="AY869" s="90"/>
      <c r="AZ869" s="90"/>
      <c r="BA869" s="90"/>
      <c r="BB869" s="90"/>
      <c r="BC869" s="90"/>
      <c r="BD869" s="90"/>
      <c r="BE869" s="90"/>
    </row>
    <row r="870" spans="3:57" x14ac:dyDescent="0.2"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  <c r="AA870" s="89"/>
      <c r="AB870" s="89"/>
      <c r="AC870" s="90"/>
      <c r="AD870" s="90"/>
      <c r="AE870" s="90"/>
      <c r="AF870" s="90"/>
      <c r="AG870" s="90"/>
      <c r="AH870" s="90"/>
      <c r="AI870" s="90"/>
      <c r="AJ870" s="90"/>
      <c r="AK870" s="90"/>
      <c r="AL870" s="90"/>
      <c r="AM870" s="90"/>
      <c r="AN870" s="90"/>
      <c r="AO870" s="90"/>
      <c r="AP870" s="90"/>
      <c r="AQ870" s="90"/>
      <c r="AR870" s="90"/>
      <c r="AS870" s="90"/>
      <c r="AT870" s="90"/>
      <c r="AU870" s="90"/>
      <c r="AV870" s="90"/>
      <c r="AW870" s="90"/>
      <c r="AX870" s="90"/>
      <c r="AY870" s="90"/>
      <c r="AZ870" s="90"/>
      <c r="BA870" s="90"/>
      <c r="BB870" s="90"/>
      <c r="BC870" s="90"/>
      <c r="BD870" s="90"/>
      <c r="BE870" s="90"/>
    </row>
    <row r="871" spans="3:57" x14ac:dyDescent="0.2"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  <c r="AA871" s="89"/>
      <c r="AB871" s="89"/>
      <c r="AC871" s="90"/>
      <c r="AD871" s="90"/>
      <c r="AE871" s="90"/>
      <c r="AF871" s="90"/>
      <c r="AG871" s="90"/>
      <c r="AH871" s="90"/>
      <c r="AI871" s="90"/>
      <c r="AJ871" s="90"/>
      <c r="AK871" s="90"/>
      <c r="AL871" s="90"/>
      <c r="AM871" s="90"/>
      <c r="AN871" s="90"/>
      <c r="AO871" s="90"/>
      <c r="AP871" s="90"/>
      <c r="AQ871" s="90"/>
      <c r="AR871" s="90"/>
      <c r="AS871" s="90"/>
      <c r="AT871" s="90"/>
      <c r="AU871" s="90"/>
      <c r="AV871" s="90"/>
      <c r="AW871" s="90"/>
      <c r="AX871" s="90"/>
      <c r="AY871" s="90"/>
      <c r="AZ871" s="90"/>
      <c r="BA871" s="90"/>
      <c r="BB871" s="90"/>
      <c r="BC871" s="90"/>
      <c r="BD871" s="90"/>
      <c r="BE871" s="90"/>
    </row>
    <row r="872" spans="3:57" x14ac:dyDescent="0.2"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  <c r="AA872" s="89"/>
      <c r="AB872" s="89"/>
      <c r="AC872" s="90"/>
      <c r="AD872" s="90"/>
      <c r="AE872" s="90"/>
      <c r="AF872" s="90"/>
      <c r="AG872" s="90"/>
      <c r="AH872" s="90"/>
      <c r="AI872" s="90"/>
      <c r="AJ872" s="90"/>
      <c r="AK872" s="90"/>
      <c r="AL872" s="90"/>
      <c r="AM872" s="90"/>
      <c r="AN872" s="90"/>
      <c r="AO872" s="90"/>
      <c r="AP872" s="90"/>
      <c r="AQ872" s="90"/>
      <c r="AR872" s="90"/>
      <c r="AS872" s="90"/>
      <c r="AT872" s="90"/>
      <c r="AU872" s="90"/>
      <c r="AV872" s="90"/>
      <c r="AW872" s="90"/>
      <c r="AX872" s="90"/>
      <c r="AY872" s="90"/>
      <c r="AZ872" s="90"/>
      <c r="BA872" s="90"/>
      <c r="BB872" s="90"/>
      <c r="BC872" s="90"/>
      <c r="BD872" s="90"/>
      <c r="BE872" s="90"/>
    </row>
    <row r="873" spans="3:57" x14ac:dyDescent="0.2"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  <c r="AA873" s="89"/>
      <c r="AB873" s="89"/>
      <c r="AC873" s="90"/>
      <c r="AD873" s="90"/>
      <c r="AE873" s="90"/>
      <c r="AF873" s="90"/>
      <c r="AG873" s="90"/>
      <c r="AH873" s="90"/>
      <c r="AI873" s="90"/>
      <c r="AJ873" s="90"/>
      <c r="AK873" s="90"/>
      <c r="AL873" s="90"/>
      <c r="AM873" s="90"/>
      <c r="AN873" s="90"/>
      <c r="AO873" s="90"/>
      <c r="AP873" s="90"/>
      <c r="AQ873" s="90"/>
      <c r="AR873" s="90"/>
      <c r="AS873" s="90"/>
      <c r="AT873" s="90"/>
      <c r="AU873" s="90"/>
      <c r="AV873" s="90"/>
      <c r="AW873" s="90"/>
      <c r="AX873" s="90"/>
      <c r="AY873" s="90"/>
      <c r="AZ873" s="90"/>
      <c r="BA873" s="90"/>
      <c r="BB873" s="90"/>
      <c r="BC873" s="90"/>
      <c r="BD873" s="90"/>
      <c r="BE873" s="90"/>
    </row>
    <row r="874" spans="3:57" x14ac:dyDescent="0.2"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  <c r="AA874" s="89"/>
      <c r="AB874" s="89"/>
      <c r="AC874" s="90"/>
      <c r="AD874" s="90"/>
      <c r="AE874" s="90"/>
      <c r="AF874" s="90"/>
      <c r="AG874" s="90"/>
      <c r="AH874" s="90"/>
      <c r="AI874" s="90"/>
      <c r="AJ874" s="90"/>
      <c r="AK874" s="90"/>
      <c r="AL874" s="90"/>
      <c r="AM874" s="90"/>
      <c r="AN874" s="90"/>
      <c r="AO874" s="90"/>
      <c r="AP874" s="90"/>
      <c r="AQ874" s="90"/>
      <c r="AR874" s="90"/>
      <c r="AS874" s="90"/>
      <c r="AT874" s="90"/>
      <c r="AU874" s="90"/>
      <c r="AV874" s="90"/>
      <c r="AW874" s="90"/>
      <c r="AX874" s="90"/>
      <c r="AY874" s="90"/>
      <c r="AZ874" s="90"/>
      <c r="BA874" s="90"/>
      <c r="BB874" s="90"/>
      <c r="BC874" s="90"/>
      <c r="BD874" s="90"/>
      <c r="BE874" s="90"/>
    </row>
    <row r="875" spans="3:57" x14ac:dyDescent="0.2"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  <c r="AA875" s="89"/>
      <c r="AB875" s="89"/>
      <c r="AC875" s="90"/>
      <c r="AD875" s="90"/>
      <c r="AE875" s="90"/>
      <c r="AF875" s="90"/>
      <c r="AG875" s="90"/>
      <c r="AH875" s="90"/>
      <c r="AI875" s="90"/>
      <c r="AJ875" s="90"/>
      <c r="AK875" s="90"/>
      <c r="AL875" s="90"/>
      <c r="AM875" s="90"/>
      <c r="AN875" s="90"/>
      <c r="AO875" s="90"/>
      <c r="AP875" s="90"/>
      <c r="AQ875" s="90"/>
      <c r="AR875" s="90"/>
      <c r="AS875" s="90"/>
      <c r="AT875" s="90"/>
      <c r="AU875" s="90"/>
      <c r="AV875" s="90"/>
      <c r="AW875" s="90"/>
      <c r="AX875" s="90"/>
      <c r="AY875" s="90"/>
      <c r="AZ875" s="90"/>
      <c r="BA875" s="90"/>
      <c r="BB875" s="90"/>
      <c r="BC875" s="90"/>
      <c r="BD875" s="90"/>
      <c r="BE875" s="90"/>
    </row>
    <row r="876" spans="3:57" x14ac:dyDescent="0.2"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  <c r="AA876" s="89"/>
      <c r="AB876" s="89"/>
      <c r="AC876" s="90"/>
      <c r="AD876" s="90"/>
      <c r="AE876" s="90"/>
      <c r="AF876" s="90"/>
      <c r="AG876" s="90"/>
      <c r="AH876" s="90"/>
      <c r="AI876" s="90"/>
      <c r="AJ876" s="90"/>
      <c r="AK876" s="90"/>
      <c r="AL876" s="90"/>
      <c r="AM876" s="90"/>
      <c r="AN876" s="90"/>
      <c r="AO876" s="90"/>
      <c r="AP876" s="90"/>
      <c r="AQ876" s="90"/>
      <c r="AR876" s="90"/>
      <c r="AS876" s="90"/>
      <c r="AT876" s="90"/>
      <c r="AU876" s="90"/>
      <c r="AV876" s="90"/>
      <c r="AW876" s="90"/>
      <c r="AX876" s="90"/>
      <c r="AY876" s="90"/>
      <c r="AZ876" s="90"/>
      <c r="BA876" s="90"/>
      <c r="BB876" s="90"/>
      <c r="BC876" s="90"/>
      <c r="BD876" s="90"/>
      <c r="BE876" s="90"/>
    </row>
    <row r="877" spans="3:57" x14ac:dyDescent="0.2"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  <c r="AA877" s="89"/>
      <c r="AB877" s="89"/>
      <c r="AC877" s="90"/>
      <c r="AD877" s="90"/>
      <c r="AE877" s="90"/>
      <c r="AF877" s="90"/>
      <c r="AG877" s="90"/>
      <c r="AH877" s="90"/>
      <c r="AI877" s="90"/>
      <c r="AJ877" s="90"/>
      <c r="AK877" s="90"/>
      <c r="AL877" s="90"/>
      <c r="AM877" s="90"/>
      <c r="AN877" s="90"/>
      <c r="AO877" s="90"/>
      <c r="AP877" s="90"/>
      <c r="AQ877" s="90"/>
      <c r="AR877" s="90"/>
      <c r="AS877" s="90"/>
      <c r="AT877" s="90"/>
      <c r="AU877" s="90"/>
      <c r="AV877" s="90"/>
      <c r="AW877" s="90"/>
      <c r="AX877" s="90"/>
      <c r="AY877" s="90"/>
      <c r="AZ877" s="90"/>
      <c r="BA877" s="90"/>
      <c r="BB877" s="90"/>
      <c r="BC877" s="90"/>
      <c r="BD877" s="90"/>
      <c r="BE877" s="90"/>
    </row>
    <row r="878" spans="3:57" x14ac:dyDescent="0.2"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  <c r="AA878" s="89"/>
      <c r="AB878" s="89"/>
      <c r="AC878" s="90"/>
      <c r="AD878" s="90"/>
      <c r="AE878" s="90"/>
      <c r="AF878" s="90"/>
      <c r="AG878" s="90"/>
      <c r="AH878" s="90"/>
      <c r="AI878" s="90"/>
      <c r="AJ878" s="90"/>
      <c r="AK878" s="90"/>
      <c r="AL878" s="90"/>
      <c r="AM878" s="90"/>
      <c r="AN878" s="90"/>
      <c r="AO878" s="90"/>
      <c r="AP878" s="90"/>
      <c r="AQ878" s="90"/>
      <c r="AR878" s="90"/>
      <c r="AS878" s="90"/>
      <c r="AT878" s="90"/>
      <c r="AU878" s="90"/>
      <c r="AV878" s="90"/>
      <c r="AW878" s="90"/>
      <c r="AX878" s="90"/>
      <c r="AY878" s="90"/>
      <c r="AZ878" s="90"/>
      <c r="BA878" s="90"/>
      <c r="BB878" s="90"/>
      <c r="BC878" s="90"/>
      <c r="BD878" s="90"/>
      <c r="BE878" s="90"/>
    </row>
    <row r="879" spans="3:57" x14ac:dyDescent="0.2"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  <c r="AA879" s="89"/>
      <c r="AB879" s="89"/>
      <c r="AC879" s="90"/>
      <c r="AD879" s="90"/>
      <c r="AE879" s="90"/>
      <c r="AF879" s="90"/>
      <c r="AG879" s="90"/>
      <c r="AH879" s="90"/>
      <c r="AI879" s="90"/>
      <c r="AJ879" s="90"/>
      <c r="AK879" s="90"/>
      <c r="AL879" s="90"/>
      <c r="AM879" s="90"/>
      <c r="AN879" s="90"/>
      <c r="AO879" s="90"/>
      <c r="AP879" s="90"/>
      <c r="AQ879" s="90"/>
      <c r="AR879" s="90"/>
      <c r="AS879" s="90"/>
      <c r="AT879" s="90"/>
      <c r="AU879" s="90"/>
      <c r="AV879" s="90"/>
      <c r="AW879" s="90"/>
      <c r="AX879" s="90"/>
      <c r="AY879" s="90"/>
      <c r="AZ879" s="90"/>
      <c r="BA879" s="90"/>
      <c r="BB879" s="90"/>
      <c r="BC879" s="90"/>
      <c r="BD879" s="90"/>
      <c r="BE879" s="90"/>
    </row>
    <row r="880" spans="3:57" x14ac:dyDescent="0.2"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  <c r="AA880" s="89"/>
      <c r="AB880" s="89"/>
      <c r="AC880" s="90"/>
      <c r="AD880" s="90"/>
      <c r="AE880" s="90"/>
      <c r="AF880" s="90"/>
      <c r="AG880" s="90"/>
      <c r="AH880" s="90"/>
      <c r="AI880" s="90"/>
      <c r="AJ880" s="90"/>
      <c r="AK880" s="90"/>
      <c r="AL880" s="90"/>
      <c r="AM880" s="90"/>
      <c r="AN880" s="90"/>
      <c r="AO880" s="90"/>
      <c r="AP880" s="90"/>
      <c r="AQ880" s="90"/>
      <c r="AR880" s="90"/>
      <c r="AS880" s="90"/>
      <c r="AT880" s="90"/>
      <c r="AU880" s="90"/>
      <c r="AV880" s="90"/>
      <c r="AW880" s="90"/>
      <c r="AX880" s="90"/>
      <c r="AY880" s="90"/>
      <c r="AZ880" s="90"/>
      <c r="BA880" s="90"/>
      <c r="BB880" s="90"/>
      <c r="BC880" s="90"/>
      <c r="BD880" s="90"/>
      <c r="BE880" s="90"/>
    </row>
    <row r="881" spans="3:57" x14ac:dyDescent="0.2"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  <c r="AA881" s="89"/>
      <c r="AB881" s="89"/>
      <c r="AC881" s="90"/>
      <c r="AD881" s="90"/>
      <c r="AE881" s="90"/>
      <c r="AF881" s="90"/>
      <c r="AG881" s="90"/>
      <c r="AH881" s="90"/>
      <c r="AI881" s="90"/>
      <c r="AJ881" s="90"/>
      <c r="AK881" s="90"/>
      <c r="AL881" s="90"/>
      <c r="AM881" s="90"/>
      <c r="AN881" s="90"/>
      <c r="AO881" s="90"/>
      <c r="AP881" s="90"/>
      <c r="AQ881" s="90"/>
      <c r="AR881" s="90"/>
      <c r="AS881" s="90"/>
      <c r="AT881" s="90"/>
      <c r="AU881" s="90"/>
      <c r="AV881" s="90"/>
      <c r="AW881" s="90"/>
      <c r="AX881" s="90"/>
      <c r="AY881" s="90"/>
      <c r="AZ881" s="90"/>
      <c r="BA881" s="90"/>
      <c r="BB881" s="90"/>
      <c r="BC881" s="90"/>
      <c r="BD881" s="90"/>
      <c r="BE881" s="90"/>
    </row>
    <row r="882" spans="3:57" x14ac:dyDescent="0.2"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  <c r="AA882" s="89"/>
      <c r="AB882" s="89"/>
      <c r="AC882" s="90"/>
      <c r="AD882" s="90"/>
      <c r="AE882" s="90"/>
      <c r="AF882" s="90"/>
      <c r="AG882" s="90"/>
      <c r="AH882" s="90"/>
      <c r="AI882" s="90"/>
      <c r="AJ882" s="90"/>
      <c r="AK882" s="90"/>
      <c r="AL882" s="90"/>
      <c r="AM882" s="90"/>
      <c r="AN882" s="90"/>
      <c r="AO882" s="90"/>
      <c r="AP882" s="90"/>
      <c r="AQ882" s="90"/>
      <c r="AR882" s="90"/>
      <c r="AS882" s="90"/>
      <c r="AT882" s="90"/>
      <c r="AU882" s="90"/>
      <c r="AV882" s="90"/>
      <c r="AW882" s="90"/>
      <c r="AX882" s="90"/>
      <c r="AY882" s="90"/>
      <c r="AZ882" s="90"/>
      <c r="BA882" s="90"/>
      <c r="BB882" s="90"/>
      <c r="BC882" s="90"/>
      <c r="BD882" s="90"/>
      <c r="BE882" s="90"/>
    </row>
    <row r="883" spans="3:57" x14ac:dyDescent="0.2"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  <c r="AA883" s="89"/>
      <c r="AB883" s="89"/>
      <c r="AC883" s="90"/>
      <c r="AD883" s="90"/>
      <c r="AE883" s="90"/>
      <c r="AF883" s="90"/>
      <c r="AG883" s="90"/>
      <c r="AH883" s="90"/>
      <c r="AI883" s="90"/>
      <c r="AJ883" s="90"/>
      <c r="AK883" s="90"/>
      <c r="AL883" s="90"/>
      <c r="AM883" s="90"/>
      <c r="AN883" s="90"/>
      <c r="AO883" s="90"/>
      <c r="AP883" s="90"/>
      <c r="AQ883" s="90"/>
      <c r="AR883" s="90"/>
      <c r="AS883" s="90"/>
      <c r="AT883" s="90"/>
      <c r="AU883" s="90"/>
      <c r="AV883" s="90"/>
      <c r="AW883" s="90"/>
      <c r="AX883" s="90"/>
      <c r="AY883" s="90"/>
      <c r="AZ883" s="90"/>
      <c r="BA883" s="90"/>
      <c r="BB883" s="90"/>
      <c r="BC883" s="90"/>
      <c r="BD883" s="90"/>
      <c r="BE883" s="90"/>
    </row>
    <row r="884" spans="3:57" x14ac:dyDescent="0.2"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  <c r="AA884" s="89"/>
      <c r="AB884" s="89"/>
      <c r="AC884" s="90"/>
      <c r="AD884" s="90"/>
      <c r="AE884" s="90"/>
      <c r="AF884" s="90"/>
      <c r="AG884" s="90"/>
      <c r="AH884" s="90"/>
      <c r="AI884" s="90"/>
      <c r="AJ884" s="90"/>
      <c r="AK884" s="90"/>
      <c r="AL884" s="90"/>
      <c r="AM884" s="90"/>
      <c r="AN884" s="90"/>
      <c r="AO884" s="90"/>
      <c r="AP884" s="90"/>
      <c r="AQ884" s="90"/>
      <c r="AR884" s="90"/>
      <c r="AS884" s="90"/>
      <c r="AT884" s="90"/>
      <c r="AU884" s="90"/>
      <c r="AV884" s="90"/>
      <c r="AW884" s="90"/>
      <c r="AX884" s="90"/>
      <c r="AY884" s="90"/>
      <c r="AZ884" s="90"/>
      <c r="BA884" s="90"/>
      <c r="BB884" s="90"/>
      <c r="BC884" s="90"/>
      <c r="BD884" s="90"/>
      <c r="BE884" s="90"/>
    </row>
    <row r="885" spans="3:57" x14ac:dyDescent="0.2"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  <c r="AA885" s="89"/>
      <c r="AB885" s="89"/>
      <c r="AC885" s="90"/>
      <c r="AD885" s="90"/>
      <c r="AE885" s="90"/>
      <c r="AF885" s="90"/>
      <c r="AG885" s="90"/>
      <c r="AH885" s="90"/>
      <c r="AI885" s="90"/>
      <c r="AJ885" s="90"/>
      <c r="AK885" s="90"/>
      <c r="AL885" s="90"/>
      <c r="AM885" s="90"/>
      <c r="AN885" s="90"/>
      <c r="AO885" s="90"/>
      <c r="AP885" s="90"/>
      <c r="AQ885" s="90"/>
      <c r="AR885" s="90"/>
      <c r="AS885" s="90"/>
      <c r="AT885" s="90"/>
      <c r="AU885" s="90"/>
      <c r="AV885" s="90"/>
      <c r="AW885" s="90"/>
      <c r="AX885" s="90"/>
      <c r="AY885" s="90"/>
      <c r="AZ885" s="90"/>
      <c r="BA885" s="90"/>
      <c r="BB885" s="90"/>
      <c r="BC885" s="90"/>
      <c r="BD885" s="90"/>
      <c r="BE885" s="90"/>
    </row>
    <row r="886" spans="3:57" x14ac:dyDescent="0.2"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  <c r="AA886" s="89"/>
      <c r="AB886" s="89"/>
      <c r="AC886" s="90"/>
      <c r="AD886" s="90"/>
      <c r="AE886" s="90"/>
      <c r="AF886" s="90"/>
      <c r="AG886" s="90"/>
      <c r="AH886" s="90"/>
      <c r="AI886" s="90"/>
      <c r="AJ886" s="90"/>
      <c r="AK886" s="90"/>
      <c r="AL886" s="90"/>
      <c r="AM886" s="90"/>
      <c r="AN886" s="90"/>
      <c r="AO886" s="90"/>
      <c r="AP886" s="90"/>
      <c r="AQ886" s="90"/>
      <c r="AR886" s="90"/>
      <c r="AS886" s="90"/>
      <c r="AT886" s="90"/>
      <c r="AU886" s="90"/>
      <c r="AV886" s="90"/>
      <c r="AW886" s="90"/>
      <c r="AX886" s="90"/>
      <c r="AY886" s="90"/>
      <c r="AZ886" s="90"/>
      <c r="BA886" s="90"/>
      <c r="BB886" s="90"/>
      <c r="BC886" s="90"/>
      <c r="BD886" s="90"/>
      <c r="BE886" s="90"/>
    </row>
    <row r="887" spans="3:57" x14ac:dyDescent="0.2"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  <c r="AA887" s="89"/>
      <c r="AB887" s="89"/>
      <c r="AC887" s="90"/>
      <c r="AD887" s="90"/>
      <c r="AE887" s="90"/>
      <c r="AF887" s="90"/>
      <c r="AG887" s="90"/>
      <c r="AH887" s="90"/>
      <c r="AI887" s="90"/>
      <c r="AJ887" s="90"/>
      <c r="AK887" s="90"/>
      <c r="AL887" s="90"/>
      <c r="AM887" s="90"/>
      <c r="AN887" s="90"/>
      <c r="AO887" s="90"/>
      <c r="AP887" s="90"/>
      <c r="AQ887" s="90"/>
      <c r="AR887" s="90"/>
      <c r="AS887" s="90"/>
      <c r="AT887" s="90"/>
      <c r="AU887" s="90"/>
      <c r="AV887" s="90"/>
      <c r="AW887" s="90"/>
      <c r="AX887" s="90"/>
      <c r="AY887" s="90"/>
      <c r="AZ887" s="90"/>
      <c r="BA887" s="90"/>
      <c r="BB887" s="90"/>
      <c r="BC887" s="90"/>
      <c r="BD887" s="90"/>
      <c r="BE887" s="90"/>
    </row>
    <row r="888" spans="3:57" x14ac:dyDescent="0.2"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  <c r="AA888" s="89"/>
      <c r="AB888" s="89"/>
      <c r="AC888" s="90"/>
      <c r="AD888" s="90"/>
      <c r="AE888" s="90"/>
      <c r="AF888" s="90"/>
      <c r="AG888" s="90"/>
      <c r="AH888" s="90"/>
      <c r="AI888" s="90"/>
      <c r="AJ888" s="90"/>
      <c r="AK888" s="90"/>
      <c r="AL888" s="90"/>
      <c r="AM888" s="90"/>
      <c r="AN888" s="90"/>
      <c r="AO888" s="90"/>
      <c r="AP888" s="90"/>
      <c r="AQ888" s="90"/>
      <c r="AR888" s="90"/>
      <c r="AS888" s="90"/>
      <c r="AT888" s="90"/>
      <c r="AU888" s="90"/>
      <c r="AV888" s="90"/>
      <c r="AW888" s="90"/>
      <c r="AX888" s="90"/>
      <c r="AY888" s="90"/>
      <c r="AZ888" s="90"/>
      <c r="BA888" s="90"/>
      <c r="BB888" s="90"/>
      <c r="BC888" s="90"/>
      <c r="BD888" s="90"/>
      <c r="BE888" s="90"/>
    </row>
    <row r="889" spans="3:57" x14ac:dyDescent="0.2"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  <c r="AA889" s="89"/>
      <c r="AB889" s="89"/>
      <c r="AC889" s="90"/>
      <c r="AD889" s="90"/>
      <c r="AE889" s="90"/>
      <c r="AF889" s="90"/>
      <c r="AG889" s="90"/>
      <c r="AH889" s="90"/>
      <c r="AI889" s="90"/>
      <c r="AJ889" s="90"/>
      <c r="AK889" s="90"/>
      <c r="AL889" s="90"/>
      <c r="AM889" s="90"/>
      <c r="AN889" s="90"/>
      <c r="AO889" s="90"/>
      <c r="AP889" s="90"/>
      <c r="AQ889" s="90"/>
      <c r="AR889" s="90"/>
      <c r="AS889" s="90"/>
      <c r="AT889" s="90"/>
      <c r="AU889" s="90"/>
      <c r="AV889" s="90"/>
      <c r="AW889" s="90"/>
      <c r="AX889" s="90"/>
      <c r="AY889" s="90"/>
      <c r="AZ889" s="90"/>
      <c r="BA889" s="90"/>
      <c r="BB889" s="90"/>
      <c r="BC889" s="90"/>
      <c r="BD889" s="90"/>
      <c r="BE889" s="90"/>
    </row>
    <row r="890" spans="3:57" x14ac:dyDescent="0.2"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  <c r="AA890" s="89"/>
      <c r="AB890" s="89"/>
      <c r="AC890" s="90"/>
      <c r="AD890" s="90"/>
      <c r="AE890" s="90"/>
      <c r="AF890" s="90"/>
      <c r="AG890" s="90"/>
      <c r="AH890" s="90"/>
      <c r="AI890" s="90"/>
      <c r="AJ890" s="90"/>
      <c r="AK890" s="90"/>
      <c r="AL890" s="90"/>
      <c r="AM890" s="90"/>
      <c r="AN890" s="90"/>
      <c r="AO890" s="90"/>
      <c r="AP890" s="90"/>
      <c r="AQ890" s="90"/>
      <c r="AR890" s="90"/>
      <c r="AS890" s="90"/>
      <c r="AT890" s="90"/>
      <c r="AU890" s="90"/>
      <c r="AV890" s="90"/>
      <c r="AW890" s="90"/>
      <c r="AX890" s="90"/>
      <c r="AY890" s="90"/>
      <c r="AZ890" s="90"/>
      <c r="BA890" s="90"/>
      <c r="BB890" s="90"/>
      <c r="BC890" s="90"/>
      <c r="BD890" s="90"/>
      <c r="BE890" s="90"/>
    </row>
    <row r="891" spans="3:57" x14ac:dyDescent="0.2"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  <c r="AA891" s="89"/>
      <c r="AB891" s="89"/>
      <c r="AC891" s="90"/>
      <c r="AD891" s="90"/>
      <c r="AE891" s="90"/>
      <c r="AF891" s="90"/>
      <c r="AG891" s="90"/>
      <c r="AH891" s="90"/>
      <c r="AI891" s="90"/>
      <c r="AJ891" s="90"/>
      <c r="AK891" s="90"/>
      <c r="AL891" s="90"/>
      <c r="AM891" s="90"/>
      <c r="AN891" s="90"/>
      <c r="AO891" s="90"/>
      <c r="AP891" s="90"/>
      <c r="AQ891" s="90"/>
      <c r="AR891" s="90"/>
      <c r="AS891" s="90"/>
      <c r="AT891" s="90"/>
      <c r="AU891" s="90"/>
      <c r="AV891" s="90"/>
      <c r="AW891" s="90"/>
      <c r="AX891" s="90"/>
      <c r="AY891" s="90"/>
      <c r="AZ891" s="90"/>
      <c r="BA891" s="90"/>
      <c r="BB891" s="90"/>
      <c r="BC891" s="90"/>
      <c r="BD891" s="90"/>
      <c r="BE891" s="90"/>
    </row>
    <row r="892" spans="3:57" x14ac:dyDescent="0.2"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  <c r="AA892" s="89"/>
      <c r="AB892" s="89"/>
      <c r="AC892" s="90"/>
      <c r="AD892" s="90"/>
      <c r="AE892" s="90"/>
      <c r="AF892" s="90"/>
      <c r="AG892" s="90"/>
      <c r="AH892" s="90"/>
      <c r="AI892" s="90"/>
      <c r="AJ892" s="90"/>
      <c r="AK892" s="90"/>
      <c r="AL892" s="90"/>
      <c r="AM892" s="90"/>
      <c r="AN892" s="90"/>
      <c r="AO892" s="90"/>
      <c r="AP892" s="90"/>
      <c r="AQ892" s="90"/>
      <c r="AR892" s="90"/>
      <c r="AS892" s="90"/>
      <c r="AT892" s="90"/>
      <c r="AU892" s="90"/>
      <c r="AV892" s="90"/>
      <c r="AW892" s="90"/>
      <c r="AX892" s="90"/>
      <c r="AY892" s="90"/>
      <c r="AZ892" s="90"/>
      <c r="BA892" s="90"/>
      <c r="BB892" s="90"/>
      <c r="BC892" s="90"/>
      <c r="BD892" s="90"/>
      <c r="BE892" s="90"/>
    </row>
    <row r="893" spans="3:57" x14ac:dyDescent="0.2"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  <c r="AA893" s="89"/>
      <c r="AB893" s="89"/>
      <c r="AC893" s="90"/>
      <c r="AD893" s="90"/>
      <c r="AE893" s="90"/>
      <c r="AF893" s="90"/>
      <c r="AG893" s="90"/>
      <c r="AH893" s="90"/>
      <c r="AI893" s="90"/>
      <c r="AJ893" s="90"/>
      <c r="AK893" s="90"/>
      <c r="AL893" s="90"/>
      <c r="AM893" s="90"/>
      <c r="AN893" s="90"/>
      <c r="AO893" s="90"/>
      <c r="AP893" s="90"/>
      <c r="AQ893" s="90"/>
      <c r="AR893" s="90"/>
      <c r="AS893" s="90"/>
      <c r="AT893" s="90"/>
      <c r="AU893" s="90"/>
      <c r="AV893" s="90"/>
      <c r="AW893" s="90"/>
      <c r="AX893" s="90"/>
      <c r="AY893" s="90"/>
      <c r="AZ893" s="90"/>
      <c r="BA893" s="90"/>
      <c r="BB893" s="90"/>
      <c r="BC893" s="90"/>
      <c r="BD893" s="90"/>
      <c r="BE893" s="90"/>
    </row>
    <row r="894" spans="3:57" x14ac:dyDescent="0.2"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  <c r="AA894" s="89"/>
      <c r="AB894" s="89"/>
      <c r="AC894" s="90"/>
      <c r="AD894" s="90"/>
      <c r="AE894" s="90"/>
      <c r="AF894" s="90"/>
      <c r="AG894" s="90"/>
      <c r="AH894" s="90"/>
      <c r="AI894" s="90"/>
      <c r="AJ894" s="90"/>
      <c r="AK894" s="90"/>
      <c r="AL894" s="90"/>
      <c r="AM894" s="90"/>
      <c r="AN894" s="90"/>
      <c r="AO894" s="90"/>
      <c r="AP894" s="90"/>
      <c r="AQ894" s="90"/>
      <c r="AR894" s="90"/>
      <c r="AS894" s="90"/>
      <c r="AT894" s="90"/>
      <c r="AU894" s="90"/>
      <c r="AV894" s="90"/>
      <c r="AW894" s="90"/>
      <c r="AX894" s="90"/>
      <c r="AY894" s="90"/>
      <c r="AZ894" s="90"/>
      <c r="BA894" s="90"/>
      <c r="BB894" s="90"/>
      <c r="BC894" s="90"/>
      <c r="BD894" s="90"/>
      <c r="BE894" s="90"/>
    </row>
    <row r="895" spans="3:57" x14ac:dyDescent="0.2"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  <c r="AA895" s="89"/>
      <c r="AB895" s="89"/>
      <c r="AC895" s="90"/>
      <c r="AD895" s="90"/>
      <c r="AE895" s="90"/>
      <c r="AF895" s="90"/>
      <c r="AG895" s="90"/>
      <c r="AH895" s="90"/>
      <c r="AI895" s="90"/>
      <c r="AJ895" s="90"/>
      <c r="AK895" s="90"/>
      <c r="AL895" s="90"/>
      <c r="AM895" s="90"/>
      <c r="AN895" s="90"/>
      <c r="AO895" s="90"/>
      <c r="AP895" s="90"/>
      <c r="AQ895" s="90"/>
      <c r="AR895" s="90"/>
      <c r="AS895" s="90"/>
      <c r="AT895" s="90"/>
      <c r="AU895" s="90"/>
      <c r="AV895" s="90"/>
      <c r="AW895" s="90"/>
      <c r="AX895" s="90"/>
      <c r="AY895" s="90"/>
      <c r="AZ895" s="90"/>
      <c r="BA895" s="90"/>
      <c r="BB895" s="90"/>
      <c r="BC895" s="90"/>
      <c r="BD895" s="90"/>
      <c r="BE895" s="90"/>
    </row>
    <row r="896" spans="3:57" x14ac:dyDescent="0.2"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  <c r="AA896" s="89"/>
      <c r="AB896" s="89"/>
      <c r="AC896" s="90"/>
      <c r="AD896" s="90"/>
      <c r="AE896" s="90"/>
      <c r="AF896" s="90"/>
      <c r="AG896" s="90"/>
      <c r="AH896" s="90"/>
      <c r="AI896" s="90"/>
      <c r="AJ896" s="90"/>
      <c r="AK896" s="90"/>
      <c r="AL896" s="90"/>
      <c r="AM896" s="90"/>
      <c r="AN896" s="90"/>
      <c r="AO896" s="90"/>
      <c r="AP896" s="90"/>
      <c r="AQ896" s="90"/>
      <c r="AR896" s="90"/>
      <c r="AS896" s="90"/>
      <c r="AT896" s="90"/>
      <c r="AU896" s="90"/>
      <c r="AV896" s="90"/>
      <c r="AW896" s="90"/>
      <c r="AX896" s="90"/>
      <c r="AY896" s="90"/>
      <c r="AZ896" s="90"/>
      <c r="BA896" s="90"/>
      <c r="BB896" s="90"/>
      <c r="BC896" s="90"/>
      <c r="BD896" s="90"/>
      <c r="BE896" s="90"/>
    </row>
    <row r="897" spans="3:57" x14ac:dyDescent="0.2"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  <c r="AA897" s="89"/>
      <c r="AB897" s="89"/>
      <c r="AC897" s="90"/>
      <c r="AD897" s="90"/>
      <c r="AE897" s="90"/>
      <c r="AF897" s="90"/>
      <c r="AG897" s="90"/>
      <c r="AH897" s="90"/>
      <c r="AI897" s="90"/>
      <c r="AJ897" s="90"/>
      <c r="AK897" s="90"/>
      <c r="AL897" s="90"/>
      <c r="AM897" s="90"/>
      <c r="AN897" s="90"/>
      <c r="AO897" s="90"/>
      <c r="AP897" s="90"/>
      <c r="AQ897" s="90"/>
      <c r="AR897" s="90"/>
      <c r="AS897" s="90"/>
      <c r="AT897" s="90"/>
      <c r="AU897" s="90"/>
      <c r="AV897" s="90"/>
      <c r="AW897" s="90"/>
      <c r="AX897" s="90"/>
      <c r="AY897" s="90"/>
      <c r="AZ897" s="90"/>
      <c r="BA897" s="90"/>
      <c r="BB897" s="90"/>
      <c r="BC897" s="90"/>
      <c r="BD897" s="90"/>
      <c r="BE897" s="90"/>
    </row>
    <row r="898" spans="3:57" x14ac:dyDescent="0.2"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  <c r="AA898" s="89"/>
      <c r="AB898" s="89"/>
      <c r="AC898" s="90"/>
      <c r="AD898" s="90"/>
      <c r="AE898" s="90"/>
      <c r="AF898" s="90"/>
      <c r="AG898" s="90"/>
      <c r="AH898" s="90"/>
      <c r="AI898" s="90"/>
      <c r="AJ898" s="90"/>
      <c r="AK898" s="90"/>
      <c r="AL898" s="90"/>
      <c r="AM898" s="90"/>
      <c r="AN898" s="90"/>
      <c r="AO898" s="90"/>
      <c r="AP898" s="90"/>
      <c r="AQ898" s="90"/>
      <c r="AR898" s="90"/>
      <c r="AS898" s="90"/>
      <c r="AT898" s="90"/>
      <c r="AU898" s="90"/>
      <c r="AV898" s="90"/>
      <c r="AW898" s="90"/>
      <c r="AX898" s="90"/>
      <c r="AY898" s="90"/>
      <c r="AZ898" s="90"/>
      <c r="BA898" s="90"/>
      <c r="BB898" s="90"/>
      <c r="BC898" s="90"/>
      <c r="BD898" s="90"/>
      <c r="BE898" s="90"/>
    </row>
    <row r="899" spans="3:57" x14ac:dyDescent="0.2"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  <c r="AA899" s="89"/>
      <c r="AB899" s="89"/>
      <c r="AC899" s="90"/>
      <c r="AD899" s="90"/>
      <c r="AE899" s="90"/>
      <c r="AF899" s="90"/>
      <c r="AG899" s="90"/>
      <c r="AH899" s="90"/>
      <c r="AI899" s="90"/>
      <c r="AJ899" s="90"/>
      <c r="AK899" s="90"/>
      <c r="AL899" s="90"/>
      <c r="AM899" s="90"/>
      <c r="AN899" s="90"/>
      <c r="AO899" s="90"/>
      <c r="AP899" s="90"/>
      <c r="AQ899" s="90"/>
      <c r="AR899" s="90"/>
      <c r="AS899" s="90"/>
      <c r="AT899" s="90"/>
      <c r="AU899" s="90"/>
      <c r="AV899" s="90"/>
      <c r="AW899" s="90"/>
      <c r="AX899" s="90"/>
      <c r="AY899" s="90"/>
      <c r="AZ899" s="90"/>
      <c r="BA899" s="90"/>
      <c r="BB899" s="90"/>
      <c r="BC899" s="90"/>
      <c r="BD899" s="90"/>
      <c r="BE899" s="90"/>
    </row>
    <row r="900" spans="3:57" x14ac:dyDescent="0.2"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  <c r="AA900" s="89"/>
      <c r="AB900" s="89"/>
      <c r="AC900" s="90"/>
      <c r="AD900" s="90"/>
      <c r="AE900" s="90"/>
      <c r="AF900" s="90"/>
      <c r="AG900" s="90"/>
      <c r="AH900" s="90"/>
      <c r="AI900" s="90"/>
      <c r="AJ900" s="90"/>
      <c r="AK900" s="90"/>
      <c r="AL900" s="90"/>
      <c r="AM900" s="90"/>
      <c r="AN900" s="90"/>
      <c r="AO900" s="90"/>
      <c r="AP900" s="90"/>
      <c r="AQ900" s="90"/>
      <c r="AR900" s="90"/>
      <c r="AS900" s="90"/>
      <c r="AT900" s="90"/>
      <c r="AU900" s="90"/>
      <c r="AV900" s="90"/>
      <c r="AW900" s="90"/>
      <c r="AX900" s="90"/>
      <c r="AY900" s="90"/>
      <c r="AZ900" s="90"/>
      <c r="BA900" s="90"/>
      <c r="BB900" s="90"/>
      <c r="BC900" s="90"/>
      <c r="BD900" s="90"/>
      <c r="BE900" s="90"/>
    </row>
    <row r="901" spans="3:57" x14ac:dyDescent="0.2"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  <c r="AA901" s="89"/>
      <c r="AB901" s="89"/>
      <c r="AC901" s="90"/>
      <c r="AD901" s="90"/>
      <c r="AE901" s="90"/>
      <c r="AF901" s="90"/>
      <c r="AG901" s="90"/>
      <c r="AH901" s="90"/>
      <c r="AI901" s="90"/>
      <c r="AJ901" s="90"/>
      <c r="AK901" s="90"/>
      <c r="AL901" s="90"/>
      <c r="AM901" s="90"/>
      <c r="AN901" s="90"/>
      <c r="AO901" s="90"/>
      <c r="AP901" s="90"/>
      <c r="AQ901" s="90"/>
      <c r="AR901" s="90"/>
      <c r="AS901" s="90"/>
      <c r="AT901" s="90"/>
      <c r="AU901" s="90"/>
      <c r="AV901" s="90"/>
      <c r="AW901" s="90"/>
      <c r="AX901" s="90"/>
      <c r="AY901" s="90"/>
      <c r="AZ901" s="90"/>
      <c r="BA901" s="90"/>
      <c r="BB901" s="90"/>
      <c r="BC901" s="90"/>
      <c r="BD901" s="90"/>
      <c r="BE901" s="90"/>
    </row>
    <row r="902" spans="3:57" x14ac:dyDescent="0.2"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  <c r="AA902" s="89"/>
      <c r="AB902" s="89"/>
      <c r="AC902" s="90"/>
      <c r="AD902" s="90"/>
      <c r="AE902" s="90"/>
      <c r="AF902" s="90"/>
      <c r="AG902" s="90"/>
      <c r="AH902" s="90"/>
      <c r="AI902" s="90"/>
      <c r="AJ902" s="90"/>
      <c r="AK902" s="90"/>
      <c r="AL902" s="90"/>
      <c r="AM902" s="90"/>
      <c r="AN902" s="90"/>
      <c r="AO902" s="90"/>
      <c r="AP902" s="90"/>
      <c r="AQ902" s="90"/>
      <c r="AR902" s="90"/>
      <c r="AS902" s="90"/>
      <c r="AT902" s="90"/>
      <c r="AU902" s="90"/>
      <c r="AV902" s="90"/>
      <c r="AW902" s="90"/>
      <c r="AX902" s="90"/>
      <c r="AY902" s="90"/>
      <c r="AZ902" s="90"/>
      <c r="BA902" s="90"/>
      <c r="BB902" s="90"/>
      <c r="BC902" s="90"/>
      <c r="BD902" s="90"/>
      <c r="BE902" s="90"/>
    </row>
    <row r="903" spans="3:57" x14ac:dyDescent="0.2"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  <c r="AA903" s="89"/>
      <c r="AB903" s="89"/>
      <c r="AC903" s="90"/>
      <c r="AD903" s="90"/>
      <c r="AE903" s="90"/>
      <c r="AF903" s="90"/>
      <c r="AG903" s="90"/>
      <c r="AH903" s="90"/>
      <c r="AI903" s="90"/>
      <c r="AJ903" s="90"/>
      <c r="AK903" s="90"/>
      <c r="AL903" s="90"/>
      <c r="AM903" s="90"/>
      <c r="AN903" s="90"/>
      <c r="AO903" s="90"/>
      <c r="AP903" s="90"/>
      <c r="AQ903" s="90"/>
      <c r="AR903" s="90"/>
      <c r="AS903" s="90"/>
      <c r="AT903" s="90"/>
      <c r="AU903" s="90"/>
      <c r="AV903" s="90"/>
      <c r="AW903" s="90"/>
      <c r="AX903" s="90"/>
      <c r="AY903" s="90"/>
      <c r="AZ903" s="90"/>
      <c r="BA903" s="90"/>
      <c r="BB903" s="90"/>
      <c r="BC903" s="90"/>
      <c r="BD903" s="90"/>
      <c r="BE903" s="90"/>
    </row>
    <row r="904" spans="3:57" x14ac:dyDescent="0.2"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  <c r="AA904" s="89"/>
      <c r="AB904" s="89"/>
      <c r="AC904" s="90"/>
      <c r="AD904" s="90"/>
      <c r="AE904" s="90"/>
      <c r="AF904" s="90"/>
      <c r="AG904" s="90"/>
      <c r="AH904" s="90"/>
      <c r="AI904" s="90"/>
      <c r="AJ904" s="90"/>
      <c r="AK904" s="90"/>
      <c r="AL904" s="90"/>
      <c r="AM904" s="90"/>
      <c r="AN904" s="90"/>
      <c r="AO904" s="90"/>
      <c r="AP904" s="90"/>
      <c r="AQ904" s="90"/>
      <c r="AR904" s="90"/>
      <c r="AS904" s="90"/>
      <c r="AT904" s="90"/>
      <c r="AU904" s="90"/>
      <c r="AV904" s="90"/>
      <c r="AW904" s="90"/>
      <c r="AX904" s="90"/>
      <c r="AY904" s="90"/>
      <c r="AZ904" s="90"/>
      <c r="BA904" s="90"/>
      <c r="BB904" s="90"/>
      <c r="BC904" s="90"/>
      <c r="BD904" s="90"/>
      <c r="BE904" s="90"/>
    </row>
    <row r="905" spans="3:57" x14ac:dyDescent="0.2"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  <c r="AA905" s="89"/>
      <c r="AB905" s="89"/>
      <c r="AC905" s="90"/>
      <c r="AD905" s="90"/>
      <c r="AE905" s="90"/>
      <c r="AF905" s="90"/>
      <c r="AG905" s="90"/>
      <c r="AH905" s="90"/>
      <c r="AI905" s="90"/>
      <c r="AJ905" s="90"/>
      <c r="AK905" s="90"/>
      <c r="AL905" s="90"/>
      <c r="AM905" s="90"/>
      <c r="AN905" s="90"/>
      <c r="AO905" s="90"/>
      <c r="AP905" s="90"/>
      <c r="AQ905" s="90"/>
      <c r="AR905" s="90"/>
      <c r="AS905" s="90"/>
      <c r="AT905" s="90"/>
      <c r="AU905" s="90"/>
      <c r="AV905" s="90"/>
      <c r="AW905" s="90"/>
      <c r="AX905" s="90"/>
      <c r="AY905" s="90"/>
      <c r="AZ905" s="90"/>
      <c r="BA905" s="90"/>
      <c r="BB905" s="90"/>
      <c r="BC905" s="90"/>
      <c r="BD905" s="90"/>
      <c r="BE905" s="90"/>
    </row>
    <row r="906" spans="3:57" x14ac:dyDescent="0.2"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  <c r="AA906" s="89"/>
      <c r="AB906" s="89"/>
      <c r="AC906" s="90"/>
      <c r="AD906" s="90"/>
      <c r="AE906" s="90"/>
      <c r="AF906" s="90"/>
      <c r="AG906" s="90"/>
      <c r="AH906" s="90"/>
      <c r="AI906" s="90"/>
      <c r="AJ906" s="90"/>
      <c r="AK906" s="90"/>
      <c r="AL906" s="90"/>
      <c r="AM906" s="90"/>
      <c r="AN906" s="90"/>
      <c r="AO906" s="90"/>
      <c r="AP906" s="90"/>
      <c r="AQ906" s="90"/>
      <c r="AR906" s="90"/>
      <c r="AS906" s="90"/>
      <c r="AT906" s="90"/>
      <c r="AU906" s="90"/>
      <c r="AV906" s="90"/>
      <c r="AW906" s="90"/>
      <c r="AX906" s="90"/>
      <c r="AY906" s="90"/>
      <c r="AZ906" s="90"/>
      <c r="BA906" s="90"/>
      <c r="BB906" s="90"/>
      <c r="BC906" s="90"/>
      <c r="BD906" s="90"/>
      <c r="BE906" s="90"/>
    </row>
    <row r="907" spans="3:57" x14ac:dyDescent="0.2"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  <c r="AA907" s="89"/>
      <c r="AB907" s="89"/>
      <c r="AC907" s="90"/>
      <c r="AD907" s="90"/>
      <c r="AE907" s="90"/>
      <c r="AF907" s="90"/>
      <c r="AG907" s="90"/>
      <c r="AH907" s="90"/>
      <c r="AI907" s="90"/>
      <c r="AJ907" s="90"/>
      <c r="AK907" s="90"/>
      <c r="AL907" s="90"/>
      <c r="AM907" s="90"/>
      <c r="AN907" s="90"/>
      <c r="AO907" s="90"/>
      <c r="AP907" s="90"/>
      <c r="AQ907" s="90"/>
      <c r="AR907" s="90"/>
      <c r="AS907" s="90"/>
      <c r="AT907" s="90"/>
      <c r="AU907" s="90"/>
      <c r="AV907" s="90"/>
      <c r="AW907" s="90"/>
      <c r="AX907" s="90"/>
      <c r="AY907" s="90"/>
      <c r="AZ907" s="90"/>
      <c r="BA907" s="90"/>
      <c r="BB907" s="90"/>
      <c r="BC907" s="90"/>
      <c r="BD907" s="90"/>
      <c r="BE907" s="90"/>
    </row>
    <row r="908" spans="3:57" x14ac:dyDescent="0.2"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  <c r="AA908" s="89"/>
      <c r="AB908" s="89"/>
      <c r="AC908" s="90"/>
      <c r="AD908" s="90"/>
      <c r="AE908" s="90"/>
      <c r="AF908" s="90"/>
      <c r="AG908" s="90"/>
      <c r="AH908" s="90"/>
      <c r="AI908" s="90"/>
      <c r="AJ908" s="90"/>
      <c r="AK908" s="90"/>
      <c r="AL908" s="90"/>
      <c r="AM908" s="90"/>
      <c r="AN908" s="90"/>
      <c r="AO908" s="90"/>
      <c r="AP908" s="90"/>
      <c r="AQ908" s="90"/>
      <c r="AR908" s="90"/>
      <c r="AS908" s="90"/>
      <c r="AT908" s="90"/>
      <c r="AU908" s="90"/>
      <c r="AV908" s="90"/>
      <c r="AW908" s="90"/>
      <c r="AX908" s="90"/>
      <c r="AY908" s="90"/>
      <c r="AZ908" s="90"/>
      <c r="BA908" s="90"/>
      <c r="BB908" s="90"/>
      <c r="BC908" s="90"/>
      <c r="BD908" s="90"/>
      <c r="BE908" s="90"/>
    </row>
    <row r="909" spans="3:57" x14ac:dyDescent="0.2"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  <c r="AA909" s="89"/>
      <c r="AB909" s="89"/>
      <c r="AC909" s="90"/>
      <c r="AD909" s="90"/>
      <c r="AE909" s="90"/>
      <c r="AF909" s="90"/>
      <c r="AG909" s="90"/>
      <c r="AH909" s="90"/>
      <c r="AI909" s="90"/>
      <c r="AJ909" s="90"/>
      <c r="AK909" s="90"/>
      <c r="AL909" s="90"/>
      <c r="AM909" s="90"/>
      <c r="AN909" s="90"/>
      <c r="AO909" s="90"/>
      <c r="AP909" s="90"/>
      <c r="AQ909" s="90"/>
      <c r="AR909" s="90"/>
      <c r="AS909" s="90"/>
      <c r="AT909" s="90"/>
      <c r="AU909" s="90"/>
      <c r="AV909" s="90"/>
      <c r="AW909" s="90"/>
      <c r="AX909" s="90"/>
      <c r="AY909" s="90"/>
      <c r="AZ909" s="90"/>
      <c r="BA909" s="90"/>
      <c r="BB909" s="90"/>
      <c r="BC909" s="90"/>
      <c r="BD909" s="90"/>
      <c r="BE909" s="90"/>
    </row>
    <row r="910" spans="3:57" x14ac:dyDescent="0.2"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  <c r="AA910" s="89"/>
      <c r="AB910" s="89"/>
      <c r="AC910" s="90"/>
      <c r="AD910" s="90"/>
      <c r="AE910" s="90"/>
      <c r="AF910" s="90"/>
      <c r="AG910" s="90"/>
      <c r="AH910" s="90"/>
      <c r="AI910" s="90"/>
      <c r="AJ910" s="90"/>
      <c r="AK910" s="90"/>
      <c r="AL910" s="90"/>
      <c r="AM910" s="90"/>
      <c r="AN910" s="90"/>
      <c r="AO910" s="90"/>
      <c r="AP910" s="90"/>
      <c r="AQ910" s="90"/>
      <c r="AR910" s="90"/>
      <c r="AS910" s="90"/>
      <c r="AT910" s="90"/>
      <c r="AU910" s="90"/>
      <c r="AV910" s="90"/>
      <c r="AW910" s="90"/>
      <c r="AX910" s="90"/>
      <c r="AY910" s="90"/>
      <c r="AZ910" s="90"/>
      <c r="BA910" s="90"/>
      <c r="BB910" s="90"/>
      <c r="BC910" s="90"/>
      <c r="BD910" s="90"/>
      <c r="BE910" s="90"/>
    </row>
    <row r="911" spans="3:57" x14ac:dyDescent="0.2"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  <c r="AA911" s="89"/>
      <c r="AB911" s="89"/>
      <c r="AC911" s="90"/>
      <c r="AD911" s="90"/>
      <c r="AE911" s="90"/>
      <c r="AF911" s="90"/>
      <c r="AG911" s="90"/>
      <c r="AH911" s="90"/>
      <c r="AI911" s="90"/>
      <c r="AJ911" s="90"/>
      <c r="AK911" s="90"/>
      <c r="AL911" s="90"/>
      <c r="AM911" s="90"/>
      <c r="AN911" s="90"/>
      <c r="AO911" s="90"/>
      <c r="AP911" s="90"/>
      <c r="AQ911" s="90"/>
      <c r="AR911" s="90"/>
      <c r="AS911" s="90"/>
      <c r="AT911" s="90"/>
      <c r="AU911" s="90"/>
      <c r="AV911" s="90"/>
      <c r="AW911" s="90"/>
      <c r="AX911" s="90"/>
      <c r="AY911" s="90"/>
      <c r="AZ911" s="90"/>
      <c r="BA911" s="90"/>
      <c r="BB911" s="90"/>
      <c r="BC911" s="90"/>
      <c r="BD911" s="90"/>
      <c r="BE911" s="90"/>
    </row>
    <row r="912" spans="3:57" x14ac:dyDescent="0.2"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  <c r="AA912" s="89"/>
      <c r="AB912" s="89"/>
      <c r="AC912" s="90"/>
      <c r="AD912" s="90"/>
      <c r="AE912" s="90"/>
      <c r="AF912" s="90"/>
      <c r="AG912" s="90"/>
      <c r="AH912" s="90"/>
      <c r="AI912" s="90"/>
      <c r="AJ912" s="90"/>
      <c r="AK912" s="90"/>
      <c r="AL912" s="90"/>
      <c r="AM912" s="90"/>
      <c r="AN912" s="90"/>
      <c r="AO912" s="90"/>
      <c r="AP912" s="90"/>
      <c r="AQ912" s="90"/>
      <c r="AR912" s="90"/>
      <c r="AS912" s="90"/>
      <c r="AT912" s="90"/>
      <c r="AU912" s="90"/>
      <c r="AV912" s="90"/>
      <c r="AW912" s="90"/>
      <c r="AX912" s="90"/>
      <c r="AY912" s="90"/>
      <c r="AZ912" s="90"/>
      <c r="BA912" s="90"/>
      <c r="BB912" s="90"/>
      <c r="BC912" s="90"/>
      <c r="BD912" s="90"/>
      <c r="BE912" s="90"/>
    </row>
    <row r="913" spans="3:57" x14ac:dyDescent="0.2"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  <c r="AA913" s="89"/>
      <c r="AB913" s="89"/>
      <c r="AC913" s="90"/>
      <c r="AD913" s="90"/>
      <c r="AE913" s="90"/>
      <c r="AF913" s="90"/>
      <c r="AG913" s="90"/>
      <c r="AH913" s="90"/>
      <c r="AI913" s="90"/>
      <c r="AJ913" s="90"/>
      <c r="AK913" s="90"/>
      <c r="AL913" s="90"/>
      <c r="AM913" s="90"/>
      <c r="AN913" s="90"/>
      <c r="AO913" s="90"/>
      <c r="AP913" s="90"/>
      <c r="AQ913" s="90"/>
      <c r="AR913" s="90"/>
      <c r="AS913" s="90"/>
      <c r="AT913" s="90"/>
      <c r="AU913" s="90"/>
      <c r="AV913" s="90"/>
      <c r="AW913" s="90"/>
      <c r="AX913" s="90"/>
      <c r="AY913" s="90"/>
      <c r="AZ913" s="90"/>
      <c r="BA913" s="90"/>
      <c r="BB913" s="90"/>
      <c r="BC913" s="90"/>
      <c r="BD913" s="90"/>
      <c r="BE913" s="90"/>
    </row>
    <row r="914" spans="3:57" x14ac:dyDescent="0.2"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  <c r="AA914" s="89"/>
      <c r="AB914" s="89"/>
      <c r="AC914" s="90"/>
      <c r="AD914" s="90"/>
      <c r="AE914" s="90"/>
      <c r="AF914" s="90"/>
      <c r="AG914" s="90"/>
      <c r="AH914" s="90"/>
      <c r="AI914" s="90"/>
      <c r="AJ914" s="90"/>
      <c r="AK914" s="90"/>
      <c r="AL914" s="90"/>
      <c r="AM914" s="90"/>
      <c r="AN914" s="90"/>
      <c r="AO914" s="90"/>
      <c r="AP914" s="90"/>
      <c r="AQ914" s="90"/>
      <c r="AR914" s="90"/>
      <c r="AS914" s="90"/>
      <c r="AT914" s="90"/>
      <c r="AU914" s="90"/>
      <c r="AV914" s="90"/>
      <c r="AW914" s="90"/>
      <c r="AX914" s="90"/>
      <c r="AY914" s="90"/>
      <c r="AZ914" s="90"/>
      <c r="BA914" s="90"/>
      <c r="BB914" s="90"/>
      <c r="BC914" s="90"/>
      <c r="BD914" s="90"/>
      <c r="BE914" s="90"/>
    </row>
    <row r="915" spans="3:57" x14ac:dyDescent="0.2"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  <c r="AA915" s="89"/>
      <c r="AB915" s="89"/>
      <c r="AC915" s="90"/>
      <c r="AD915" s="90"/>
      <c r="AE915" s="90"/>
      <c r="AF915" s="90"/>
      <c r="AG915" s="90"/>
      <c r="AH915" s="90"/>
      <c r="AI915" s="90"/>
      <c r="AJ915" s="90"/>
      <c r="AK915" s="90"/>
      <c r="AL915" s="90"/>
      <c r="AM915" s="90"/>
      <c r="AN915" s="90"/>
      <c r="AO915" s="90"/>
      <c r="AP915" s="90"/>
      <c r="AQ915" s="90"/>
      <c r="AR915" s="90"/>
      <c r="AS915" s="90"/>
      <c r="AT915" s="90"/>
      <c r="AU915" s="90"/>
      <c r="AV915" s="90"/>
      <c r="AW915" s="90"/>
      <c r="AX915" s="90"/>
      <c r="AY915" s="90"/>
      <c r="AZ915" s="90"/>
      <c r="BA915" s="90"/>
      <c r="BB915" s="90"/>
      <c r="BC915" s="90"/>
      <c r="BD915" s="90"/>
      <c r="BE915" s="90"/>
    </row>
    <row r="916" spans="3:57" x14ac:dyDescent="0.2"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  <c r="AA916" s="89"/>
      <c r="AB916" s="89"/>
      <c r="AC916" s="90"/>
      <c r="AD916" s="90"/>
      <c r="AE916" s="90"/>
      <c r="AF916" s="90"/>
      <c r="AG916" s="90"/>
      <c r="AH916" s="90"/>
      <c r="AI916" s="90"/>
      <c r="AJ916" s="90"/>
      <c r="AK916" s="90"/>
      <c r="AL916" s="90"/>
      <c r="AM916" s="90"/>
      <c r="AN916" s="90"/>
      <c r="AO916" s="90"/>
      <c r="AP916" s="90"/>
      <c r="AQ916" s="90"/>
      <c r="AR916" s="90"/>
      <c r="AS916" s="90"/>
      <c r="AT916" s="90"/>
      <c r="AU916" s="90"/>
      <c r="AV916" s="90"/>
      <c r="AW916" s="90"/>
      <c r="AX916" s="90"/>
      <c r="AY916" s="90"/>
      <c r="AZ916" s="90"/>
      <c r="BA916" s="90"/>
      <c r="BB916" s="90"/>
      <c r="BC916" s="90"/>
      <c r="BD916" s="90"/>
      <c r="BE916" s="90"/>
    </row>
    <row r="917" spans="3:57" x14ac:dyDescent="0.2"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  <c r="AA917" s="89"/>
      <c r="AB917" s="89"/>
      <c r="AC917" s="90"/>
      <c r="AD917" s="90"/>
      <c r="AE917" s="90"/>
      <c r="AF917" s="90"/>
      <c r="AG917" s="90"/>
      <c r="AH917" s="90"/>
      <c r="AI917" s="90"/>
      <c r="AJ917" s="90"/>
      <c r="AK917" s="90"/>
      <c r="AL917" s="90"/>
      <c r="AM917" s="90"/>
      <c r="AN917" s="90"/>
      <c r="AO917" s="90"/>
      <c r="AP917" s="90"/>
      <c r="AQ917" s="90"/>
      <c r="AR917" s="90"/>
      <c r="AS917" s="90"/>
      <c r="AT917" s="90"/>
      <c r="AU917" s="90"/>
      <c r="AV917" s="90"/>
      <c r="AW917" s="90"/>
      <c r="AX917" s="90"/>
      <c r="AY917" s="90"/>
      <c r="AZ917" s="90"/>
      <c r="BA917" s="90"/>
      <c r="BB917" s="90"/>
      <c r="BC917" s="90"/>
      <c r="BD917" s="90"/>
      <c r="BE917" s="90"/>
    </row>
    <row r="918" spans="3:57" x14ac:dyDescent="0.2"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  <c r="AA918" s="89"/>
      <c r="AB918" s="89"/>
      <c r="AC918" s="90"/>
      <c r="AD918" s="90"/>
      <c r="AE918" s="90"/>
      <c r="AF918" s="90"/>
      <c r="AG918" s="90"/>
      <c r="AH918" s="90"/>
      <c r="AI918" s="90"/>
      <c r="AJ918" s="90"/>
      <c r="AK918" s="90"/>
      <c r="AL918" s="90"/>
      <c r="AM918" s="90"/>
      <c r="AN918" s="90"/>
      <c r="AO918" s="90"/>
      <c r="AP918" s="90"/>
      <c r="AQ918" s="90"/>
      <c r="AR918" s="90"/>
      <c r="AS918" s="90"/>
      <c r="AT918" s="90"/>
      <c r="AU918" s="90"/>
      <c r="AV918" s="90"/>
      <c r="AW918" s="90"/>
      <c r="AX918" s="90"/>
      <c r="AY918" s="90"/>
      <c r="AZ918" s="90"/>
      <c r="BA918" s="90"/>
      <c r="BB918" s="90"/>
      <c r="BC918" s="90"/>
      <c r="BD918" s="90"/>
      <c r="BE918" s="90"/>
    </row>
    <row r="919" spans="3:57" x14ac:dyDescent="0.2"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  <c r="AA919" s="89"/>
      <c r="AB919" s="89"/>
      <c r="AC919" s="90"/>
      <c r="AD919" s="90"/>
      <c r="AE919" s="90"/>
      <c r="AF919" s="90"/>
      <c r="AG919" s="90"/>
      <c r="AH919" s="90"/>
      <c r="AI919" s="90"/>
      <c r="AJ919" s="90"/>
      <c r="AK919" s="90"/>
      <c r="AL919" s="90"/>
      <c r="AM919" s="90"/>
      <c r="AN919" s="90"/>
      <c r="AO919" s="90"/>
      <c r="AP919" s="90"/>
      <c r="AQ919" s="90"/>
      <c r="AR919" s="90"/>
      <c r="AS919" s="90"/>
      <c r="AT919" s="90"/>
      <c r="AU919" s="90"/>
      <c r="AV919" s="90"/>
      <c r="AW919" s="90"/>
      <c r="AX919" s="90"/>
      <c r="AY919" s="90"/>
      <c r="AZ919" s="90"/>
      <c r="BA919" s="90"/>
      <c r="BB919" s="90"/>
      <c r="BC919" s="90"/>
      <c r="BD919" s="90"/>
      <c r="BE919" s="90"/>
    </row>
    <row r="920" spans="3:57" x14ac:dyDescent="0.2"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  <c r="AA920" s="89"/>
      <c r="AB920" s="89"/>
      <c r="AC920" s="90"/>
      <c r="AD920" s="90"/>
      <c r="AE920" s="90"/>
      <c r="AF920" s="90"/>
      <c r="AG920" s="90"/>
      <c r="AH920" s="90"/>
      <c r="AI920" s="90"/>
      <c r="AJ920" s="90"/>
      <c r="AK920" s="90"/>
      <c r="AL920" s="90"/>
      <c r="AM920" s="90"/>
      <c r="AN920" s="90"/>
      <c r="AO920" s="90"/>
      <c r="AP920" s="90"/>
      <c r="AQ920" s="90"/>
      <c r="AR920" s="90"/>
      <c r="AS920" s="90"/>
      <c r="AT920" s="90"/>
      <c r="AU920" s="90"/>
      <c r="AV920" s="90"/>
      <c r="AW920" s="90"/>
      <c r="AX920" s="90"/>
      <c r="AY920" s="90"/>
      <c r="AZ920" s="90"/>
      <c r="BA920" s="90"/>
      <c r="BB920" s="90"/>
      <c r="BC920" s="90"/>
      <c r="BD920" s="90"/>
      <c r="BE920" s="90"/>
    </row>
    <row r="921" spans="3:57" x14ac:dyDescent="0.2"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  <c r="AA921" s="89"/>
      <c r="AB921" s="89"/>
      <c r="AC921" s="90"/>
      <c r="AD921" s="90"/>
      <c r="AE921" s="90"/>
      <c r="AF921" s="90"/>
      <c r="AG921" s="90"/>
      <c r="AH921" s="90"/>
      <c r="AI921" s="90"/>
      <c r="AJ921" s="90"/>
      <c r="AK921" s="90"/>
      <c r="AL921" s="90"/>
      <c r="AM921" s="90"/>
      <c r="AN921" s="90"/>
      <c r="AO921" s="90"/>
      <c r="AP921" s="90"/>
      <c r="AQ921" s="90"/>
      <c r="AR921" s="90"/>
      <c r="AS921" s="90"/>
      <c r="AT921" s="90"/>
      <c r="AU921" s="90"/>
      <c r="AV921" s="90"/>
      <c r="AW921" s="90"/>
      <c r="AX921" s="90"/>
      <c r="AY921" s="90"/>
      <c r="AZ921" s="90"/>
      <c r="BA921" s="90"/>
      <c r="BB921" s="90"/>
      <c r="BC921" s="90"/>
      <c r="BD921" s="90"/>
      <c r="BE921" s="90"/>
    </row>
    <row r="922" spans="3:57" x14ac:dyDescent="0.2"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  <c r="AA922" s="89"/>
      <c r="AB922" s="89"/>
      <c r="AC922" s="90"/>
      <c r="AD922" s="90"/>
      <c r="AE922" s="90"/>
      <c r="AF922" s="90"/>
      <c r="AG922" s="90"/>
      <c r="AH922" s="90"/>
      <c r="AI922" s="90"/>
      <c r="AJ922" s="90"/>
      <c r="AK922" s="90"/>
      <c r="AL922" s="90"/>
      <c r="AM922" s="90"/>
      <c r="AN922" s="90"/>
      <c r="AO922" s="90"/>
      <c r="AP922" s="90"/>
      <c r="AQ922" s="90"/>
      <c r="AR922" s="90"/>
      <c r="AS922" s="90"/>
      <c r="AT922" s="90"/>
      <c r="AU922" s="90"/>
      <c r="AV922" s="90"/>
      <c r="AW922" s="90"/>
      <c r="AX922" s="90"/>
      <c r="AY922" s="90"/>
      <c r="AZ922" s="90"/>
      <c r="BA922" s="90"/>
      <c r="BB922" s="90"/>
      <c r="BC922" s="90"/>
      <c r="BD922" s="90"/>
      <c r="BE922" s="90"/>
    </row>
    <row r="923" spans="3:57" x14ac:dyDescent="0.2"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  <c r="AA923" s="89"/>
      <c r="AB923" s="89"/>
      <c r="AC923" s="90"/>
      <c r="AD923" s="90"/>
      <c r="AE923" s="90"/>
      <c r="AF923" s="90"/>
      <c r="AG923" s="90"/>
      <c r="AH923" s="90"/>
      <c r="AI923" s="90"/>
      <c r="AJ923" s="90"/>
      <c r="AK923" s="90"/>
      <c r="AL923" s="90"/>
      <c r="AM923" s="90"/>
      <c r="AN923" s="90"/>
      <c r="AO923" s="90"/>
      <c r="AP923" s="90"/>
      <c r="AQ923" s="90"/>
      <c r="AR923" s="90"/>
      <c r="AS923" s="90"/>
      <c r="AT923" s="90"/>
      <c r="AU923" s="90"/>
      <c r="AV923" s="90"/>
      <c r="AW923" s="90"/>
      <c r="AX923" s="90"/>
      <c r="AY923" s="90"/>
      <c r="AZ923" s="90"/>
      <c r="BA923" s="90"/>
      <c r="BB923" s="90"/>
      <c r="BC923" s="90"/>
      <c r="BD923" s="90"/>
      <c r="BE923" s="90"/>
    </row>
    <row r="924" spans="3:57" x14ac:dyDescent="0.2"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  <c r="AA924" s="89"/>
      <c r="AB924" s="89"/>
      <c r="AC924" s="90"/>
      <c r="AD924" s="90"/>
      <c r="AE924" s="90"/>
      <c r="AF924" s="90"/>
      <c r="AG924" s="90"/>
      <c r="AH924" s="90"/>
      <c r="AI924" s="90"/>
      <c r="AJ924" s="90"/>
      <c r="AK924" s="90"/>
      <c r="AL924" s="90"/>
      <c r="AM924" s="90"/>
      <c r="AN924" s="90"/>
      <c r="AO924" s="90"/>
      <c r="AP924" s="90"/>
      <c r="AQ924" s="90"/>
      <c r="AR924" s="90"/>
      <c r="AS924" s="90"/>
      <c r="AT924" s="90"/>
      <c r="AU924" s="90"/>
      <c r="AV924" s="90"/>
      <c r="AW924" s="90"/>
      <c r="AX924" s="90"/>
      <c r="AY924" s="90"/>
      <c r="AZ924" s="90"/>
      <c r="BA924" s="90"/>
      <c r="BB924" s="90"/>
      <c r="BC924" s="90"/>
      <c r="BD924" s="90"/>
      <c r="BE924" s="90"/>
    </row>
    <row r="925" spans="3:57" x14ac:dyDescent="0.2"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  <c r="AA925" s="89"/>
      <c r="AB925" s="89"/>
      <c r="AC925" s="90"/>
      <c r="AD925" s="90"/>
      <c r="AE925" s="90"/>
      <c r="AF925" s="90"/>
      <c r="AG925" s="90"/>
      <c r="AH925" s="90"/>
      <c r="AI925" s="90"/>
      <c r="AJ925" s="90"/>
      <c r="AK925" s="90"/>
      <c r="AL925" s="90"/>
      <c r="AM925" s="90"/>
      <c r="AN925" s="90"/>
      <c r="AO925" s="90"/>
      <c r="AP925" s="90"/>
      <c r="AQ925" s="90"/>
      <c r="AR925" s="90"/>
      <c r="AS925" s="90"/>
      <c r="AT925" s="90"/>
      <c r="AU925" s="90"/>
      <c r="AV925" s="90"/>
      <c r="AW925" s="90"/>
      <c r="AX925" s="90"/>
      <c r="AY925" s="90"/>
      <c r="AZ925" s="90"/>
      <c r="BA925" s="90"/>
      <c r="BB925" s="90"/>
      <c r="BC925" s="90"/>
      <c r="BD925" s="90"/>
      <c r="BE925" s="90"/>
    </row>
    <row r="926" spans="3:57" x14ac:dyDescent="0.2"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  <c r="AA926" s="89"/>
      <c r="AB926" s="89"/>
      <c r="AC926" s="90"/>
      <c r="AD926" s="90"/>
      <c r="AE926" s="90"/>
      <c r="AF926" s="90"/>
      <c r="AG926" s="90"/>
      <c r="AH926" s="90"/>
      <c r="AI926" s="90"/>
      <c r="AJ926" s="90"/>
      <c r="AK926" s="90"/>
      <c r="AL926" s="90"/>
      <c r="AM926" s="90"/>
      <c r="AN926" s="90"/>
      <c r="AO926" s="90"/>
      <c r="AP926" s="90"/>
      <c r="AQ926" s="90"/>
      <c r="AR926" s="90"/>
      <c r="AS926" s="90"/>
      <c r="AT926" s="90"/>
      <c r="AU926" s="90"/>
      <c r="AV926" s="90"/>
      <c r="AW926" s="90"/>
      <c r="AX926" s="90"/>
      <c r="AY926" s="90"/>
      <c r="AZ926" s="90"/>
      <c r="BA926" s="90"/>
      <c r="BB926" s="90"/>
      <c r="BC926" s="90"/>
      <c r="BD926" s="90"/>
      <c r="BE926" s="90"/>
    </row>
    <row r="927" spans="3:57" x14ac:dyDescent="0.2"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  <c r="AA927" s="89"/>
      <c r="AB927" s="89"/>
      <c r="AC927" s="90"/>
      <c r="AD927" s="90"/>
      <c r="AE927" s="90"/>
      <c r="AF927" s="90"/>
      <c r="AG927" s="90"/>
      <c r="AH927" s="90"/>
      <c r="AI927" s="90"/>
      <c r="AJ927" s="90"/>
      <c r="AK927" s="90"/>
      <c r="AL927" s="90"/>
      <c r="AM927" s="90"/>
      <c r="AN927" s="90"/>
      <c r="AO927" s="90"/>
      <c r="AP927" s="90"/>
      <c r="AQ927" s="90"/>
      <c r="AR927" s="90"/>
      <c r="AS927" s="90"/>
      <c r="AT927" s="90"/>
      <c r="AU927" s="90"/>
      <c r="AV927" s="90"/>
      <c r="AW927" s="90"/>
      <c r="AX927" s="90"/>
      <c r="AY927" s="90"/>
      <c r="AZ927" s="90"/>
      <c r="BA927" s="90"/>
      <c r="BB927" s="90"/>
      <c r="BC927" s="90"/>
      <c r="BD927" s="90"/>
      <c r="BE927" s="90"/>
    </row>
    <row r="928" spans="3:57" x14ac:dyDescent="0.2"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  <c r="AA928" s="89"/>
      <c r="AB928" s="89"/>
      <c r="AC928" s="90"/>
      <c r="AD928" s="90"/>
      <c r="AE928" s="90"/>
      <c r="AF928" s="90"/>
      <c r="AG928" s="90"/>
      <c r="AH928" s="90"/>
      <c r="AI928" s="90"/>
      <c r="AJ928" s="90"/>
      <c r="AK928" s="90"/>
      <c r="AL928" s="90"/>
      <c r="AM928" s="90"/>
      <c r="AN928" s="90"/>
      <c r="AO928" s="90"/>
      <c r="AP928" s="90"/>
      <c r="AQ928" s="90"/>
      <c r="AR928" s="90"/>
      <c r="AS928" s="90"/>
      <c r="AT928" s="90"/>
      <c r="AU928" s="90"/>
      <c r="AV928" s="90"/>
      <c r="AW928" s="90"/>
      <c r="AX928" s="90"/>
      <c r="AY928" s="90"/>
      <c r="AZ928" s="90"/>
      <c r="BA928" s="90"/>
      <c r="BB928" s="90"/>
      <c r="BC928" s="90"/>
      <c r="BD928" s="90"/>
      <c r="BE928" s="90"/>
    </row>
    <row r="929" spans="3:57" x14ac:dyDescent="0.2"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  <c r="AA929" s="89"/>
      <c r="AB929" s="89"/>
      <c r="AC929" s="90"/>
      <c r="AD929" s="90"/>
      <c r="AE929" s="90"/>
      <c r="AF929" s="90"/>
      <c r="AG929" s="90"/>
      <c r="AH929" s="90"/>
      <c r="AI929" s="90"/>
      <c r="AJ929" s="90"/>
      <c r="AK929" s="90"/>
      <c r="AL929" s="90"/>
      <c r="AM929" s="90"/>
      <c r="AN929" s="90"/>
      <c r="AO929" s="90"/>
      <c r="AP929" s="90"/>
      <c r="AQ929" s="90"/>
      <c r="AR929" s="90"/>
      <c r="AS929" s="90"/>
      <c r="AT929" s="90"/>
      <c r="AU929" s="90"/>
      <c r="AV929" s="90"/>
      <c r="AW929" s="90"/>
      <c r="AX929" s="90"/>
      <c r="AY929" s="90"/>
      <c r="AZ929" s="90"/>
      <c r="BA929" s="90"/>
      <c r="BB929" s="90"/>
      <c r="BC929" s="90"/>
      <c r="BD929" s="90"/>
      <c r="BE929" s="90"/>
    </row>
    <row r="930" spans="3:57" x14ac:dyDescent="0.2"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  <c r="AA930" s="89"/>
      <c r="AB930" s="89"/>
      <c r="AC930" s="90"/>
      <c r="AD930" s="90"/>
      <c r="AE930" s="90"/>
      <c r="AF930" s="90"/>
      <c r="AG930" s="90"/>
      <c r="AH930" s="90"/>
      <c r="AI930" s="90"/>
      <c r="AJ930" s="90"/>
      <c r="AK930" s="90"/>
      <c r="AL930" s="90"/>
      <c r="AM930" s="90"/>
      <c r="AN930" s="90"/>
      <c r="AO930" s="90"/>
      <c r="AP930" s="90"/>
      <c r="AQ930" s="90"/>
      <c r="AR930" s="90"/>
      <c r="AS930" s="90"/>
      <c r="AT930" s="90"/>
      <c r="AU930" s="90"/>
      <c r="AV930" s="90"/>
      <c r="AW930" s="90"/>
      <c r="AX930" s="90"/>
      <c r="AY930" s="90"/>
      <c r="AZ930" s="90"/>
      <c r="BA930" s="90"/>
      <c r="BB930" s="90"/>
      <c r="BC930" s="90"/>
      <c r="BD930" s="90"/>
      <c r="BE930" s="90"/>
    </row>
    <row r="931" spans="3:57" x14ac:dyDescent="0.2"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  <c r="AA931" s="89"/>
      <c r="AB931" s="89"/>
      <c r="AC931" s="90"/>
      <c r="AD931" s="90"/>
      <c r="AE931" s="90"/>
      <c r="AF931" s="90"/>
      <c r="AG931" s="90"/>
      <c r="AH931" s="90"/>
      <c r="AI931" s="90"/>
      <c r="AJ931" s="90"/>
      <c r="AK931" s="90"/>
      <c r="AL931" s="90"/>
      <c r="AM931" s="90"/>
      <c r="AN931" s="90"/>
      <c r="AO931" s="90"/>
      <c r="AP931" s="90"/>
      <c r="AQ931" s="90"/>
      <c r="AR931" s="90"/>
      <c r="AS931" s="90"/>
      <c r="AT931" s="90"/>
      <c r="AU931" s="90"/>
      <c r="AV931" s="90"/>
      <c r="AW931" s="90"/>
      <c r="AX931" s="90"/>
      <c r="AY931" s="90"/>
      <c r="AZ931" s="90"/>
      <c r="BA931" s="90"/>
      <c r="BB931" s="90"/>
      <c r="BC931" s="90"/>
      <c r="BD931" s="90"/>
      <c r="BE931" s="90"/>
    </row>
    <row r="932" spans="3:57" x14ac:dyDescent="0.2"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  <c r="AA932" s="89"/>
      <c r="AB932" s="89"/>
      <c r="AC932" s="90"/>
      <c r="AD932" s="90"/>
      <c r="AE932" s="90"/>
      <c r="AF932" s="90"/>
      <c r="AG932" s="90"/>
      <c r="AH932" s="90"/>
      <c r="AI932" s="90"/>
      <c r="AJ932" s="90"/>
      <c r="AK932" s="90"/>
      <c r="AL932" s="90"/>
      <c r="AM932" s="90"/>
      <c r="AN932" s="90"/>
      <c r="AO932" s="90"/>
      <c r="AP932" s="90"/>
      <c r="AQ932" s="90"/>
      <c r="AR932" s="90"/>
      <c r="AS932" s="90"/>
      <c r="AT932" s="90"/>
      <c r="AU932" s="90"/>
      <c r="AV932" s="90"/>
      <c r="AW932" s="90"/>
      <c r="AX932" s="90"/>
      <c r="AY932" s="90"/>
      <c r="AZ932" s="90"/>
      <c r="BA932" s="90"/>
      <c r="BB932" s="90"/>
      <c r="BC932" s="90"/>
      <c r="BD932" s="90"/>
      <c r="BE932" s="90"/>
    </row>
    <row r="933" spans="3:57" x14ac:dyDescent="0.2"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  <c r="AA933" s="89"/>
      <c r="AB933" s="89"/>
      <c r="AC933" s="90"/>
      <c r="AD933" s="90"/>
      <c r="AE933" s="90"/>
      <c r="AF933" s="90"/>
      <c r="AG933" s="90"/>
      <c r="AH933" s="90"/>
      <c r="AI933" s="90"/>
      <c r="AJ933" s="90"/>
      <c r="AK933" s="90"/>
      <c r="AL933" s="90"/>
      <c r="AM933" s="90"/>
      <c r="AN933" s="90"/>
      <c r="AO933" s="90"/>
      <c r="AP933" s="90"/>
      <c r="AQ933" s="90"/>
      <c r="AR933" s="90"/>
      <c r="AS933" s="90"/>
      <c r="AT933" s="90"/>
      <c r="AU933" s="90"/>
      <c r="AV933" s="90"/>
      <c r="AW933" s="90"/>
      <c r="AX933" s="90"/>
      <c r="AY933" s="90"/>
      <c r="AZ933" s="90"/>
      <c r="BA933" s="90"/>
      <c r="BB933" s="90"/>
      <c r="BC933" s="90"/>
      <c r="BD933" s="90"/>
      <c r="BE933" s="90"/>
    </row>
    <row r="934" spans="3:57" x14ac:dyDescent="0.2"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  <c r="AA934" s="89"/>
      <c r="AB934" s="89"/>
      <c r="AC934" s="90"/>
      <c r="AD934" s="90"/>
      <c r="AE934" s="90"/>
      <c r="AF934" s="90"/>
      <c r="AG934" s="90"/>
      <c r="AH934" s="90"/>
      <c r="AI934" s="90"/>
      <c r="AJ934" s="90"/>
      <c r="AK934" s="90"/>
      <c r="AL934" s="90"/>
      <c r="AM934" s="90"/>
      <c r="AN934" s="90"/>
      <c r="AO934" s="90"/>
      <c r="AP934" s="90"/>
      <c r="AQ934" s="90"/>
      <c r="AR934" s="90"/>
      <c r="AS934" s="90"/>
      <c r="AT934" s="90"/>
      <c r="AU934" s="90"/>
      <c r="AV934" s="90"/>
      <c r="AW934" s="90"/>
      <c r="AX934" s="90"/>
      <c r="AY934" s="90"/>
      <c r="AZ934" s="90"/>
      <c r="BA934" s="90"/>
      <c r="BB934" s="90"/>
      <c r="BC934" s="90"/>
      <c r="BD934" s="90"/>
      <c r="BE934" s="90"/>
    </row>
    <row r="935" spans="3:57" x14ac:dyDescent="0.2"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  <c r="AA935" s="89"/>
      <c r="AB935" s="89"/>
      <c r="AC935" s="90"/>
      <c r="AD935" s="90"/>
      <c r="AE935" s="90"/>
      <c r="AF935" s="90"/>
      <c r="AG935" s="90"/>
      <c r="AH935" s="90"/>
      <c r="AI935" s="90"/>
      <c r="AJ935" s="90"/>
      <c r="AK935" s="90"/>
      <c r="AL935" s="90"/>
      <c r="AM935" s="90"/>
      <c r="AN935" s="90"/>
      <c r="AO935" s="90"/>
      <c r="AP935" s="90"/>
      <c r="AQ935" s="90"/>
      <c r="AR935" s="90"/>
      <c r="AS935" s="90"/>
      <c r="AT935" s="90"/>
      <c r="AU935" s="90"/>
      <c r="AV935" s="90"/>
      <c r="AW935" s="90"/>
      <c r="AX935" s="90"/>
      <c r="AY935" s="90"/>
      <c r="AZ935" s="90"/>
      <c r="BA935" s="90"/>
      <c r="BB935" s="90"/>
      <c r="BC935" s="90"/>
      <c r="BD935" s="90"/>
      <c r="BE935" s="90"/>
    </row>
    <row r="936" spans="3:57" x14ac:dyDescent="0.2"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  <c r="AA936" s="89"/>
      <c r="AB936" s="89"/>
      <c r="AC936" s="90"/>
      <c r="AD936" s="90"/>
      <c r="AE936" s="90"/>
      <c r="AF936" s="90"/>
      <c r="AG936" s="90"/>
      <c r="AH936" s="90"/>
      <c r="AI936" s="90"/>
      <c r="AJ936" s="90"/>
      <c r="AK936" s="90"/>
      <c r="AL936" s="90"/>
      <c r="AM936" s="90"/>
      <c r="AN936" s="90"/>
      <c r="AO936" s="90"/>
      <c r="AP936" s="90"/>
      <c r="AQ936" s="90"/>
      <c r="AR936" s="90"/>
      <c r="AS936" s="90"/>
      <c r="AT936" s="90"/>
      <c r="AU936" s="90"/>
      <c r="AV936" s="90"/>
      <c r="AW936" s="90"/>
      <c r="AX936" s="90"/>
      <c r="AY936" s="90"/>
      <c r="AZ936" s="90"/>
      <c r="BA936" s="90"/>
      <c r="BB936" s="90"/>
      <c r="BC936" s="90"/>
      <c r="BD936" s="90"/>
      <c r="BE936" s="90"/>
    </row>
    <row r="937" spans="3:57" x14ac:dyDescent="0.2"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  <c r="AA937" s="89"/>
      <c r="AB937" s="89"/>
      <c r="AC937" s="90"/>
      <c r="AD937" s="90"/>
      <c r="AE937" s="90"/>
      <c r="AF937" s="90"/>
      <c r="AG937" s="90"/>
      <c r="AH937" s="90"/>
      <c r="AI937" s="90"/>
      <c r="AJ937" s="90"/>
      <c r="AK937" s="90"/>
      <c r="AL937" s="90"/>
      <c r="AM937" s="90"/>
      <c r="AN937" s="90"/>
      <c r="AO937" s="90"/>
      <c r="AP937" s="90"/>
      <c r="AQ937" s="90"/>
      <c r="AR937" s="90"/>
      <c r="AS937" s="90"/>
      <c r="AT937" s="90"/>
      <c r="AU937" s="90"/>
      <c r="AV937" s="90"/>
      <c r="AW937" s="90"/>
      <c r="AX937" s="90"/>
      <c r="AY937" s="90"/>
      <c r="AZ937" s="90"/>
      <c r="BA937" s="90"/>
      <c r="BB937" s="90"/>
      <c r="BC937" s="90"/>
      <c r="BD937" s="90"/>
      <c r="BE937" s="90"/>
    </row>
    <row r="938" spans="3:57" x14ac:dyDescent="0.2"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  <c r="AA938" s="89"/>
      <c r="AB938" s="89"/>
      <c r="AC938" s="90"/>
      <c r="AD938" s="90"/>
      <c r="AE938" s="90"/>
      <c r="AF938" s="90"/>
      <c r="AG938" s="90"/>
      <c r="AH938" s="90"/>
      <c r="AI938" s="90"/>
      <c r="AJ938" s="90"/>
      <c r="AK938" s="90"/>
      <c r="AL938" s="90"/>
      <c r="AM938" s="90"/>
      <c r="AN938" s="90"/>
      <c r="AO938" s="90"/>
      <c r="AP938" s="90"/>
      <c r="AQ938" s="90"/>
      <c r="AR938" s="90"/>
      <c r="AS938" s="90"/>
      <c r="AT938" s="90"/>
      <c r="AU938" s="90"/>
      <c r="AV938" s="90"/>
      <c r="AW938" s="90"/>
      <c r="AX938" s="90"/>
      <c r="AY938" s="90"/>
      <c r="AZ938" s="90"/>
      <c r="BA938" s="90"/>
      <c r="BB938" s="90"/>
      <c r="BC938" s="90"/>
      <c r="BD938" s="90"/>
      <c r="BE938" s="90"/>
    </row>
    <row r="939" spans="3:57" x14ac:dyDescent="0.2"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  <c r="AA939" s="89"/>
      <c r="AB939" s="89"/>
      <c r="AC939" s="90"/>
      <c r="AD939" s="90"/>
      <c r="AE939" s="90"/>
      <c r="AF939" s="90"/>
      <c r="AG939" s="90"/>
      <c r="AH939" s="90"/>
      <c r="AI939" s="90"/>
      <c r="AJ939" s="90"/>
      <c r="AK939" s="90"/>
      <c r="AL939" s="90"/>
      <c r="AM939" s="90"/>
      <c r="AN939" s="90"/>
      <c r="AO939" s="90"/>
      <c r="AP939" s="90"/>
      <c r="AQ939" s="90"/>
      <c r="AR939" s="90"/>
      <c r="AS939" s="90"/>
      <c r="AT939" s="90"/>
      <c r="AU939" s="90"/>
      <c r="AV939" s="90"/>
      <c r="AW939" s="90"/>
      <c r="AX939" s="90"/>
      <c r="AY939" s="90"/>
      <c r="AZ939" s="90"/>
      <c r="BA939" s="90"/>
      <c r="BB939" s="90"/>
      <c r="BC939" s="90"/>
      <c r="BD939" s="90"/>
      <c r="BE939" s="90"/>
    </row>
    <row r="940" spans="3:57" x14ac:dyDescent="0.2"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  <c r="AA940" s="89"/>
      <c r="AB940" s="89"/>
      <c r="AC940" s="90"/>
      <c r="AD940" s="90"/>
      <c r="AE940" s="90"/>
      <c r="AF940" s="90"/>
      <c r="AG940" s="90"/>
      <c r="AH940" s="90"/>
      <c r="AI940" s="90"/>
      <c r="AJ940" s="90"/>
      <c r="AK940" s="90"/>
      <c r="AL940" s="90"/>
      <c r="AM940" s="90"/>
      <c r="AN940" s="90"/>
      <c r="AO940" s="90"/>
      <c r="AP940" s="90"/>
      <c r="AQ940" s="90"/>
      <c r="AR940" s="90"/>
      <c r="AS940" s="90"/>
      <c r="AT940" s="90"/>
      <c r="AU940" s="90"/>
      <c r="AV940" s="90"/>
      <c r="AW940" s="90"/>
      <c r="AX940" s="90"/>
      <c r="AY940" s="90"/>
      <c r="AZ940" s="90"/>
      <c r="BA940" s="90"/>
      <c r="BB940" s="90"/>
      <c r="BC940" s="90"/>
      <c r="BD940" s="90"/>
      <c r="BE940" s="90"/>
    </row>
    <row r="941" spans="3:57" x14ac:dyDescent="0.2"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  <c r="AA941" s="89"/>
      <c r="AB941" s="89"/>
      <c r="AC941" s="90"/>
      <c r="AD941" s="90"/>
      <c r="AE941" s="90"/>
      <c r="AF941" s="90"/>
      <c r="AG941" s="90"/>
      <c r="AH941" s="90"/>
      <c r="AI941" s="90"/>
      <c r="AJ941" s="90"/>
      <c r="AK941" s="90"/>
      <c r="AL941" s="90"/>
      <c r="AM941" s="90"/>
      <c r="AN941" s="90"/>
      <c r="AO941" s="90"/>
      <c r="AP941" s="90"/>
      <c r="AQ941" s="90"/>
      <c r="AR941" s="90"/>
      <c r="AS941" s="90"/>
      <c r="AT941" s="90"/>
      <c r="AU941" s="90"/>
      <c r="AV941" s="90"/>
      <c r="AW941" s="90"/>
      <c r="AX941" s="90"/>
      <c r="AY941" s="90"/>
      <c r="AZ941" s="90"/>
      <c r="BA941" s="90"/>
      <c r="BB941" s="90"/>
      <c r="BC941" s="90"/>
      <c r="BD941" s="90"/>
      <c r="BE941" s="90"/>
    </row>
    <row r="942" spans="3:57" x14ac:dyDescent="0.2"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  <c r="AA942" s="89"/>
      <c r="AB942" s="89"/>
      <c r="AC942" s="90"/>
      <c r="AD942" s="90"/>
      <c r="AE942" s="90"/>
      <c r="AF942" s="90"/>
      <c r="AG942" s="90"/>
      <c r="AH942" s="90"/>
      <c r="AI942" s="90"/>
      <c r="AJ942" s="90"/>
      <c r="AK942" s="90"/>
      <c r="AL942" s="90"/>
      <c r="AM942" s="90"/>
      <c r="AN942" s="90"/>
      <c r="AO942" s="90"/>
      <c r="AP942" s="90"/>
      <c r="AQ942" s="90"/>
      <c r="AR942" s="90"/>
      <c r="AS942" s="90"/>
      <c r="AT942" s="90"/>
      <c r="AU942" s="90"/>
      <c r="AV942" s="90"/>
      <c r="AW942" s="90"/>
      <c r="AX942" s="90"/>
      <c r="AY942" s="90"/>
      <c r="AZ942" s="90"/>
      <c r="BA942" s="90"/>
      <c r="BB942" s="90"/>
      <c r="BC942" s="90"/>
      <c r="BD942" s="90"/>
      <c r="BE942" s="90"/>
    </row>
    <row r="943" spans="3:57" x14ac:dyDescent="0.2"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  <c r="AA943" s="89"/>
      <c r="AB943" s="89"/>
      <c r="AC943" s="90"/>
      <c r="AD943" s="90"/>
      <c r="AE943" s="90"/>
      <c r="AF943" s="90"/>
      <c r="AG943" s="90"/>
      <c r="AH943" s="90"/>
      <c r="AI943" s="90"/>
      <c r="AJ943" s="90"/>
      <c r="AK943" s="90"/>
      <c r="AL943" s="90"/>
      <c r="AM943" s="90"/>
      <c r="AN943" s="90"/>
      <c r="AO943" s="90"/>
      <c r="AP943" s="90"/>
      <c r="AQ943" s="90"/>
      <c r="AR943" s="90"/>
      <c r="AS943" s="90"/>
      <c r="AT943" s="90"/>
      <c r="AU943" s="90"/>
      <c r="AV943" s="90"/>
      <c r="AW943" s="90"/>
      <c r="AX943" s="90"/>
      <c r="AY943" s="90"/>
      <c r="AZ943" s="90"/>
      <c r="BA943" s="90"/>
      <c r="BB943" s="90"/>
      <c r="BC943" s="90"/>
      <c r="BD943" s="90"/>
      <c r="BE943" s="90"/>
    </row>
    <row r="944" spans="3:57" x14ac:dyDescent="0.2"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  <c r="AA944" s="89"/>
      <c r="AB944" s="89"/>
      <c r="AC944" s="90"/>
      <c r="AD944" s="90"/>
      <c r="AE944" s="90"/>
      <c r="AF944" s="90"/>
      <c r="AG944" s="90"/>
      <c r="AH944" s="90"/>
      <c r="AI944" s="90"/>
      <c r="AJ944" s="90"/>
      <c r="AK944" s="90"/>
      <c r="AL944" s="90"/>
      <c r="AM944" s="90"/>
      <c r="AN944" s="90"/>
      <c r="AO944" s="90"/>
      <c r="AP944" s="90"/>
      <c r="AQ944" s="90"/>
      <c r="AR944" s="90"/>
      <c r="AS944" s="90"/>
      <c r="AT944" s="90"/>
      <c r="AU944" s="90"/>
      <c r="AV944" s="90"/>
      <c r="AW944" s="90"/>
      <c r="AX944" s="90"/>
      <c r="AY944" s="90"/>
      <c r="AZ944" s="90"/>
      <c r="BA944" s="90"/>
      <c r="BB944" s="90"/>
      <c r="BC944" s="90"/>
      <c r="BD944" s="90"/>
      <c r="BE944" s="90"/>
    </row>
    <row r="945" spans="3:57" x14ac:dyDescent="0.2"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  <c r="AA945" s="89"/>
      <c r="AB945" s="89"/>
      <c r="AC945" s="90"/>
      <c r="AD945" s="90"/>
      <c r="AE945" s="90"/>
      <c r="AF945" s="90"/>
      <c r="AG945" s="90"/>
      <c r="AH945" s="90"/>
      <c r="AI945" s="90"/>
      <c r="AJ945" s="90"/>
      <c r="AK945" s="90"/>
      <c r="AL945" s="90"/>
      <c r="AM945" s="90"/>
      <c r="AN945" s="90"/>
      <c r="AO945" s="90"/>
      <c r="AP945" s="90"/>
      <c r="AQ945" s="90"/>
      <c r="AR945" s="90"/>
      <c r="AS945" s="90"/>
      <c r="AT945" s="90"/>
      <c r="AU945" s="90"/>
      <c r="AV945" s="90"/>
      <c r="AW945" s="90"/>
      <c r="AX945" s="90"/>
      <c r="AY945" s="90"/>
      <c r="AZ945" s="90"/>
      <c r="BA945" s="90"/>
      <c r="BB945" s="90"/>
      <c r="BC945" s="90"/>
      <c r="BD945" s="90"/>
      <c r="BE945" s="90"/>
    </row>
    <row r="946" spans="3:57" x14ac:dyDescent="0.2"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  <c r="AA946" s="89"/>
      <c r="AB946" s="89"/>
      <c r="AC946" s="90"/>
      <c r="AD946" s="90"/>
      <c r="AE946" s="90"/>
      <c r="AF946" s="90"/>
      <c r="AG946" s="90"/>
      <c r="AH946" s="90"/>
      <c r="AI946" s="90"/>
      <c r="AJ946" s="90"/>
      <c r="AK946" s="90"/>
      <c r="AL946" s="90"/>
      <c r="AM946" s="90"/>
      <c r="AN946" s="90"/>
      <c r="AO946" s="90"/>
      <c r="AP946" s="90"/>
      <c r="AQ946" s="90"/>
      <c r="AR946" s="90"/>
      <c r="AS946" s="90"/>
      <c r="AT946" s="90"/>
      <c r="AU946" s="90"/>
      <c r="AV946" s="90"/>
      <c r="AW946" s="90"/>
      <c r="AX946" s="90"/>
      <c r="AY946" s="90"/>
      <c r="AZ946" s="90"/>
      <c r="BA946" s="90"/>
      <c r="BB946" s="90"/>
      <c r="BC946" s="90"/>
      <c r="BD946" s="90"/>
      <c r="BE946" s="90"/>
    </row>
    <row r="947" spans="3:57" x14ac:dyDescent="0.2"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  <c r="AA947" s="89"/>
      <c r="AB947" s="89"/>
      <c r="AC947" s="90"/>
      <c r="AD947" s="90"/>
      <c r="AE947" s="90"/>
      <c r="AF947" s="90"/>
      <c r="AG947" s="90"/>
      <c r="AH947" s="90"/>
      <c r="AI947" s="90"/>
      <c r="AJ947" s="90"/>
      <c r="AK947" s="90"/>
      <c r="AL947" s="90"/>
      <c r="AM947" s="90"/>
      <c r="AN947" s="90"/>
      <c r="AO947" s="90"/>
      <c r="AP947" s="90"/>
      <c r="AQ947" s="90"/>
      <c r="AR947" s="90"/>
      <c r="AS947" s="90"/>
      <c r="AT947" s="90"/>
      <c r="AU947" s="90"/>
      <c r="AV947" s="90"/>
      <c r="AW947" s="90"/>
      <c r="AX947" s="90"/>
      <c r="AY947" s="90"/>
      <c r="AZ947" s="90"/>
      <c r="BA947" s="90"/>
      <c r="BB947" s="90"/>
      <c r="BC947" s="90"/>
      <c r="BD947" s="90"/>
      <c r="BE947" s="90"/>
    </row>
    <row r="948" spans="3:57" x14ac:dyDescent="0.2"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  <c r="AA948" s="89"/>
      <c r="AB948" s="89"/>
      <c r="AC948" s="90"/>
      <c r="AD948" s="90"/>
      <c r="AE948" s="90"/>
      <c r="AF948" s="90"/>
      <c r="AG948" s="90"/>
      <c r="AH948" s="90"/>
      <c r="AI948" s="90"/>
      <c r="AJ948" s="90"/>
      <c r="AK948" s="90"/>
      <c r="AL948" s="90"/>
      <c r="AM948" s="90"/>
      <c r="AN948" s="90"/>
      <c r="AO948" s="90"/>
      <c r="AP948" s="90"/>
      <c r="AQ948" s="90"/>
      <c r="AR948" s="90"/>
      <c r="AS948" s="90"/>
      <c r="AT948" s="90"/>
      <c r="AU948" s="90"/>
      <c r="AV948" s="90"/>
      <c r="AW948" s="90"/>
      <c r="AX948" s="90"/>
      <c r="AY948" s="90"/>
      <c r="AZ948" s="90"/>
      <c r="BA948" s="90"/>
      <c r="BB948" s="90"/>
      <c r="BC948" s="90"/>
      <c r="BD948" s="90"/>
      <c r="BE948" s="90"/>
    </row>
    <row r="949" spans="3:57" x14ac:dyDescent="0.2"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  <c r="AA949" s="89"/>
      <c r="AB949" s="89"/>
      <c r="AC949" s="90"/>
      <c r="AD949" s="90"/>
      <c r="AE949" s="90"/>
      <c r="AF949" s="90"/>
      <c r="AG949" s="90"/>
      <c r="AH949" s="90"/>
      <c r="AI949" s="90"/>
      <c r="AJ949" s="90"/>
      <c r="AK949" s="90"/>
      <c r="AL949" s="90"/>
      <c r="AM949" s="90"/>
      <c r="AN949" s="90"/>
      <c r="AO949" s="90"/>
      <c r="AP949" s="90"/>
      <c r="AQ949" s="90"/>
      <c r="AR949" s="90"/>
      <c r="AS949" s="90"/>
      <c r="AT949" s="90"/>
      <c r="AU949" s="90"/>
      <c r="AV949" s="90"/>
      <c r="AW949" s="90"/>
      <c r="AX949" s="90"/>
      <c r="AY949" s="90"/>
      <c r="AZ949" s="90"/>
      <c r="BA949" s="90"/>
      <c r="BB949" s="90"/>
      <c r="BC949" s="90"/>
      <c r="BD949" s="90"/>
      <c r="BE949" s="90"/>
    </row>
    <row r="950" spans="3:57" x14ac:dyDescent="0.2"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  <c r="AA950" s="89"/>
      <c r="AB950" s="89"/>
      <c r="AC950" s="90"/>
      <c r="AD950" s="90"/>
      <c r="AE950" s="90"/>
      <c r="AF950" s="90"/>
      <c r="AG950" s="90"/>
      <c r="AH950" s="90"/>
      <c r="AI950" s="90"/>
      <c r="AJ950" s="90"/>
      <c r="AK950" s="90"/>
      <c r="AL950" s="90"/>
      <c r="AM950" s="90"/>
      <c r="AN950" s="90"/>
      <c r="AO950" s="90"/>
      <c r="AP950" s="90"/>
      <c r="AQ950" s="90"/>
      <c r="AR950" s="90"/>
      <c r="AS950" s="90"/>
      <c r="AT950" s="90"/>
      <c r="AU950" s="90"/>
      <c r="AV950" s="90"/>
      <c r="AW950" s="90"/>
      <c r="AX950" s="90"/>
      <c r="AY950" s="90"/>
      <c r="AZ950" s="90"/>
      <c r="BA950" s="90"/>
      <c r="BB950" s="90"/>
      <c r="BC950" s="90"/>
      <c r="BD950" s="90"/>
      <c r="BE950" s="90"/>
    </row>
    <row r="951" spans="3:57" x14ac:dyDescent="0.2"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  <c r="AA951" s="89"/>
      <c r="AB951" s="89"/>
      <c r="AC951" s="90"/>
      <c r="AD951" s="90"/>
      <c r="AE951" s="90"/>
      <c r="AF951" s="90"/>
      <c r="AG951" s="90"/>
      <c r="AH951" s="90"/>
      <c r="AI951" s="90"/>
      <c r="AJ951" s="90"/>
      <c r="AK951" s="90"/>
      <c r="AL951" s="90"/>
      <c r="AM951" s="90"/>
      <c r="AN951" s="90"/>
      <c r="AO951" s="90"/>
      <c r="AP951" s="90"/>
      <c r="AQ951" s="90"/>
      <c r="AR951" s="90"/>
      <c r="AS951" s="90"/>
      <c r="AT951" s="90"/>
      <c r="AU951" s="90"/>
      <c r="AV951" s="90"/>
      <c r="AW951" s="90"/>
      <c r="AX951" s="90"/>
      <c r="AY951" s="90"/>
      <c r="AZ951" s="90"/>
      <c r="BA951" s="90"/>
      <c r="BB951" s="90"/>
      <c r="BC951" s="90"/>
      <c r="BD951" s="90"/>
      <c r="BE951" s="90"/>
    </row>
    <row r="952" spans="3:57" x14ac:dyDescent="0.2"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  <c r="AA952" s="89"/>
      <c r="AB952" s="89"/>
      <c r="AC952" s="90"/>
      <c r="AD952" s="90"/>
      <c r="AE952" s="90"/>
      <c r="AF952" s="90"/>
      <c r="AG952" s="90"/>
      <c r="AH952" s="90"/>
      <c r="AI952" s="90"/>
      <c r="AJ952" s="90"/>
      <c r="AK952" s="90"/>
      <c r="AL952" s="90"/>
      <c r="AM952" s="90"/>
      <c r="AN952" s="90"/>
      <c r="AO952" s="90"/>
      <c r="AP952" s="90"/>
      <c r="AQ952" s="90"/>
      <c r="AR952" s="90"/>
      <c r="AS952" s="90"/>
      <c r="AT952" s="90"/>
      <c r="AU952" s="90"/>
      <c r="AV952" s="90"/>
      <c r="AW952" s="90"/>
      <c r="AX952" s="90"/>
      <c r="AY952" s="90"/>
      <c r="AZ952" s="90"/>
      <c r="BA952" s="90"/>
      <c r="BB952" s="90"/>
      <c r="BC952" s="90"/>
      <c r="BD952" s="90"/>
      <c r="BE952" s="90"/>
    </row>
    <row r="953" spans="3:57" x14ac:dyDescent="0.2"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  <c r="AA953" s="89"/>
      <c r="AB953" s="89"/>
      <c r="AC953" s="90"/>
      <c r="AD953" s="90"/>
      <c r="AE953" s="90"/>
      <c r="AF953" s="90"/>
      <c r="AG953" s="90"/>
      <c r="AH953" s="90"/>
      <c r="AI953" s="90"/>
      <c r="AJ953" s="90"/>
      <c r="AK953" s="90"/>
      <c r="AL953" s="90"/>
      <c r="AM953" s="90"/>
      <c r="AN953" s="90"/>
      <c r="AO953" s="90"/>
      <c r="AP953" s="90"/>
      <c r="AQ953" s="90"/>
      <c r="AR953" s="90"/>
      <c r="AS953" s="90"/>
      <c r="AT953" s="90"/>
      <c r="AU953" s="90"/>
      <c r="AV953" s="90"/>
      <c r="AW953" s="90"/>
      <c r="AX953" s="90"/>
      <c r="AY953" s="90"/>
      <c r="AZ953" s="90"/>
      <c r="BA953" s="90"/>
      <c r="BB953" s="90"/>
      <c r="BC953" s="90"/>
      <c r="BD953" s="90"/>
      <c r="BE953" s="90"/>
    </row>
    <row r="954" spans="3:57" x14ac:dyDescent="0.2"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  <c r="AA954" s="89"/>
      <c r="AB954" s="89"/>
      <c r="AC954" s="90"/>
      <c r="AD954" s="90"/>
      <c r="AE954" s="90"/>
      <c r="AF954" s="90"/>
      <c r="AG954" s="90"/>
      <c r="AH954" s="90"/>
      <c r="AI954" s="90"/>
      <c r="AJ954" s="90"/>
      <c r="AK954" s="90"/>
      <c r="AL954" s="90"/>
      <c r="AM954" s="90"/>
      <c r="AN954" s="90"/>
      <c r="AO954" s="90"/>
      <c r="AP954" s="90"/>
      <c r="AQ954" s="90"/>
      <c r="AR954" s="90"/>
      <c r="AS954" s="90"/>
      <c r="AT954" s="90"/>
      <c r="AU954" s="90"/>
      <c r="AV954" s="90"/>
      <c r="AW954" s="90"/>
      <c r="AX954" s="90"/>
      <c r="AY954" s="90"/>
      <c r="AZ954" s="90"/>
      <c r="BA954" s="90"/>
      <c r="BB954" s="90"/>
      <c r="BC954" s="90"/>
      <c r="BD954" s="90"/>
      <c r="BE954" s="90"/>
    </row>
    <row r="955" spans="3:57" x14ac:dyDescent="0.2"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  <c r="AA955" s="89"/>
      <c r="AB955" s="89"/>
      <c r="AC955" s="90"/>
      <c r="AD955" s="90"/>
      <c r="AE955" s="90"/>
      <c r="AF955" s="90"/>
      <c r="AG955" s="90"/>
      <c r="AH955" s="90"/>
      <c r="AI955" s="90"/>
      <c r="AJ955" s="90"/>
      <c r="AK955" s="90"/>
      <c r="AL955" s="90"/>
      <c r="AM955" s="90"/>
      <c r="AN955" s="90"/>
      <c r="AO955" s="90"/>
      <c r="AP955" s="90"/>
      <c r="AQ955" s="90"/>
      <c r="AR955" s="90"/>
      <c r="AS955" s="90"/>
      <c r="AT955" s="90"/>
      <c r="AU955" s="90"/>
      <c r="AV955" s="90"/>
      <c r="AW955" s="90"/>
      <c r="AX955" s="90"/>
      <c r="AY955" s="90"/>
      <c r="AZ955" s="90"/>
      <c r="BA955" s="90"/>
      <c r="BB955" s="90"/>
      <c r="BC955" s="90"/>
      <c r="BD955" s="90"/>
      <c r="BE955" s="90"/>
    </row>
    <row r="956" spans="3:57" x14ac:dyDescent="0.2"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  <c r="AA956" s="89"/>
      <c r="AB956" s="89"/>
      <c r="AC956" s="90"/>
      <c r="AD956" s="90"/>
      <c r="AE956" s="90"/>
      <c r="AF956" s="90"/>
      <c r="AG956" s="90"/>
      <c r="AH956" s="90"/>
      <c r="AI956" s="90"/>
      <c r="AJ956" s="90"/>
      <c r="AK956" s="90"/>
      <c r="AL956" s="90"/>
      <c r="AM956" s="90"/>
      <c r="AN956" s="90"/>
      <c r="AO956" s="90"/>
      <c r="AP956" s="90"/>
      <c r="AQ956" s="90"/>
      <c r="AR956" s="90"/>
      <c r="AS956" s="90"/>
      <c r="AT956" s="90"/>
      <c r="AU956" s="90"/>
      <c r="AV956" s="90"/>
      <c r="AW956" s="90"/>
      <c r="AX956" s="90"/>
      <c r="AY956" s="90"/>
      <c r="AZ956" s="90"/>
      <c r="BA956" s="90"/>
      <c r="BB956" s="90"/>
      <c r="BC956" s="90"/>
      <c r="BD956" s="90"/>
      <c r="BE956" s="90"/>
    </row>
    <row r="957" spans="3:57" x14ac:dyDescent="0.2"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  <c r="AA957" s="89"/>
      <c r="AB957" s="89"/>
      <c r="AC957" s="90"/>
      <c r="AD957" s="90"/>
      <c r="AE957" s="90"/>
      <c r="AF957" s="90"/>
      <c r="AG957" s="90"/>
      <c r="AH957" s="90"/>
      <c r="AI957" s="90"/>
      <c r="AJ957" s="90"/>
      <c r="AK957" s="90"/>
      <c r="AL957" s="90"/>
      <c r="AM957" s="90"/>
      <c r="AN957" s="90"/>
      <c r="AO957" s="90"/>
      <c r="AP957" s="90"/>
      <c r="AQ957" s="90"/>
      <c r="AR957" s="90"/>
      <c r="AS957" s="90"/>
      <c r="AT957" s="90"/>
      <c r="AU957" s="90"/>
      <c r="AV957" s="90"/>
      <c r="AW957" s="90"/>
      <c r="AX957" s="90"/>
      <c r="AY957" s="90"/>
      <c r="AZ957" s="90"/>
      <c r="BA957" s="90"/>
      <c r="BB957" s="90"/>
      <c r="BC957" s="90"/>
      <c r="BD957" s="90"/>
      <c r="BE957" s="90"/>
    </row>
    <row r="958" spans="3:57" x14ac:dyDescent="0.2"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  <c r="AA958" s="89"/>
      <c r="AB958" s="89"/>
      <c r="AC958" s="90"/>
      <c r="AD958" s="90"/>
      <c r="AE958" s="90"/>
      <c r="AF958" s="90"/>
      <c r="AG958" s="90"/>
      <c r="AH958" s="90"/>
      <c r="AI958" s="90"/>
      <c r="AJ958" s="90"/>
      <c r="AK958" s="90"/>
      <c r="AL958" s="90"/>
      <c r="AM958" s="90"/>
      <c r="AN958" s="90"/>
      <c r="AO958" s="90"/>
      <c r="AP958" s="90"/>
      <c r="AQ958" s="90"/>
      <c r="AR958" s="90"/>
      <c r="AS958" s="90"/>
      <c r="AT958" s="90"/>
      <c r="AU958" s="90"/>
      <c r="AV958" s="90"/>
      <c r="AW958" s="90"/>
      <c r="AX958" s="90"/>
      <c r="AY958" s="90"/>
      <c r="AZ958" s="90"/>
      <c r="BA958" s="90"/>
      <c r="BB958" s="90"/>
      <c r="BC958" s="90"/>
      <c r="BD958" s="90"/>
      <c r="BE958" s="90"/>
    </row>
    <row r="959" spans="3:57" x14ac:dyDescent="0.2"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  <c r="AA959" s="89"/>
      <c r="AB959" s="89"/>
      <c r="AC959" s="90"/>
      <c r="AD959" s="90"/>
      <c r="AE959" s="90"/>
      <c r="AF959" s="90"/>
      <c r="AG959" s="90"/>
      <c r="AH959" s="90"/>
      <c r="AI959" s="90"/>
      <c r="AJ959" s="90"/>
      <c r="AK959" s="90"/>
      <c r="AL959" s="90"/>
      <c r="AM959" s="90"/>
      <c r="AN959" s="90"/>
      <c r="AO959" s="90"/>
      <c r="AP959" s="90"/>
      <c r="AQ959" s="90"/>
      <c r="AR959" s="90"/>
      <c r="AS959" s="90"/>
      <c r="AT959" s="90"/>
      <c r="AU959" s="90"/>
      <c r="AV959" s="90"/>
      <c r="AW959" s="90"/>
      <c r="AX959" s="90"/>
      <c r="AY959" s="90"/>
      <c r="AZ959" s="90"/>
      <c r="BA959" s="90"/>
      <c r="BB959" s="90"/>
      <c r="BC959" s="90"/>
      <c r="BD959" s="90"/>
      <c r="BE959" s="90"/>
    </row>
    <row r="960" spans="3:57" x14ac:dyDescent="0.2"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  <c r="AA960" s="89"/>
      <c r="AB960" s="89"/>
      <c r="AC960" s="90"/>
      <c r="AD960" s="90"/>
      <c r="AE960" s="90"/>
      <c r="AF960" s="90"/>
      <c r="AG960" s="90"/>
      <c r="AH960" s="90"/>
      <c r="AI960" s="90"/>
      <c r="AJ960" s="90"/>
      <c r="AK960" s="90"/>
      <c r="AL960" s="90"/>
      <c r="AM960" s="90"/>
      <c r="AN960" s="90"/>
      <c r="AO960" s="90"/>
      <c r="AP960" s="90"/>
      <c r="AQ960" s="90"/>
      <c r="AR960" s="90"/>
      <c r="AS960" s="90"/>
      <c r="AT960" s="90"/>
      <c r="AU960" s="90"/>
      <c r="AV960" s="90"/>
      <c r="AW960" s="90"/>
      <c r="AX960" s="90"/>
      <c r="AY960" s="90"/>
      <c r="AZ960" s="90"/>
      <c r="BA960" s="90"/>
      <c r="BB960" s="90"/>
      <c r="BC960" s="90"/>
      <c r="BD960" s="90"/>
      <c r="BE960" s="90"/>
    </row>
    <row r="961" spans="3:57" x14ac:dyDescent="0.2"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  <c r="AA961" s="89"/>
      <c r="AB961" s="89"/>
      <c r="AC961" s="90"/>
      <c r="AD961" s="90"/>
      <c r="AE961" s="90"/>
      <c r="AF961" s="90"/>
      <c r="AG961" s="90"/>
      <c r="AH961" s="90"/>
      <c r="AI961" s="90"/>
      <c r="AJ961" s="90"/>
      <c r="AK961" s="90"/>
      <c r="AL961" s="90"/>
      <c r="AM961" s="90"/>
      <c r="AN961" s="90"/>
      <c r="AO961" s="90"/>
      <c r="AP961" s="90"/>
      <c r="AQ961" s="90"/>
      <c r="AR961" s="90"/>
      <c r="AS961" s="90"/>
      <c r="AT961" s="90"/>
      <c r="AU961" s="90"/>
      <c r="AV961" s="90"/>
      <c r="AW961" s="90"/>
      <c r="AX961" s="90"/>
      <c r="AY961" s="90"/>
      <c r="AZ961" s="90"/>
      <c r="BA961" s="90"/>
      <c r="BB961" s="90"/>
      <c r="BC961" s="90"/>
      <c r="BD961" s="90"/>
      <c r="BE961" s="90"/>
    </row>
    <row r="962" spans="3:57" x14ac:dyDescent="0.2"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  <c r="AA962" s="89"/>
      <c r="AB962" s="89"/>
      <c r="AC962" s="90"/>
      <c r="AD962" s="90"/>
      <c r="AE962" s="90"/>
      <c r="AF962" s="90"/>
      <c r="AG962" s="90"/>
      <c r="AH962" s="90"/>
      <c r="AI962" s="90"/>
      <c r="AJ962" s="90"/>
      <c r="AK962" s="90"/>
      <c r="AL962" s="90"/>
      <c r="AM962" s="90"/>
      <c r="AN962" s="90"/>
      <c r="AO962" s="90"/>
      <c r="AP962" s="90"/>
      <c r="AQ962" s="90"/>
      <c r="AR962" s="90"/>
      <c r="AS962" s="90"/>
      <c r="AT962" s="90"/>
      <c r="AU962" s="90"/>
      <c r="AV962" s="90"/>
      <c r="AW962" s="90"/>
      <c r="AX962" s="90"/>
      <c r="AY962" s="90"/>
      <c r="AZ962" s="90"/>
      <c r="BA962" s="90"/>
      <c r="BB962" s="90"/>
      <c r="BC962" s="90"/>
      <c r="BD962" s="90"/>
      <c r="BE962" s="90"/>
    </row>
    <row r="963" spans="3:57" x14ac:dyDescent="0.2"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  <c r="AA963" s="89"/>
      <c r="AB963" s="89"/>
      <c r="AC963" s="90"/>
      <c r="AD963" s="90"/>
      <c r="AE963" s="90"/>
      <c r="AF963" s="90"/>
      <c r="AG963" s="90"/>
      <c r="AH963" s="90"/>
      <c r="AI963" s="90"/>
      <c r="AJ963" s="90"/>
      <c r="AK963" s="90"/>
      <c r="AL963" s="90"/>
      <c r="AM963" s="90"/>
      <c r="AN963" s="90"/>
      <c r="AO963" s="90"/>
      <c r="AP963" s="90"/>
      <c r="AQ963" s="90"/>
      <c r="AR963" s="90"/>
      <c r="AS963" s="90"/>
      <c r="AT963" s="90"/>
      <c r="AU963" s="90"/>
      <c r="AV963" s="90"/>
      <c r="AW963" s="90"/>
      <c r="AX963" s="90"/>
      <c r="AY963" s="90"/>
      <c r="AZ963" s="90"/>
      <c r="BA963" s="90"/>
      <c r="BB963" s="90"/>
      <c r="BC963" s="90"/>
      <c r="BD963" s="90"/>
      <c r="BE963" s="90"/>
    </row>
    <row r="964" spans="3:57" x14ac:dyDescent="0.2"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  <c r="AA964" s="89"/>
      <c r="AB964" s="89"/>
      <c r="AC964" s="90"/>
      <c r="AD964" s="90"/>
      <c r="AE964" s="90"/>
      <c r="AF964" s="90"/>
      <c r="AG964" s="90"/>
      <c r="AH964" s="90"/>
      <c r="AI964" s="90"/>
      <c r="AJ964" s="90"/>
      <c r="AK964" s="90"/>
      <c r="AL964" s="90"/>
      <c r="AM964" s="90"/>
      <c r="AN964" s="90"/>
      <c r="AO964" s="90"/>
      <c r="AP964" s="90"/>
      <c r="AQ964" s="90"/>
      <c r="AR964" s="90"/>
      <c r="AS964" s="90"/>
      <c r="AT964" s="90"/>
      <c r="AU964" s="90"/>
      <c r="AV964" s="90"/>
      <c r="AW964" s="90"/>
      <c r="AX964" s="90"/>
      <c r="AY964" s="90"/>
      <c r="AZ964" s="90"/>
      <c r="BA964" s="90"/>
      <c r="BB964" s="90"/>
      <c r="BC964" s="90"/>
      <c r="BD964" s="90"/>
      <c r="BE964" s="90"/>
    </row>
    <row r="965" spans="3:57" x14ac:dyDescent="0.2"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  <c r="AA965" s="89"/>
      <c r="AB965" s="89"/>
      <c r="AC965" s="90"/>
      <c r="AD965" s="90"/>
      <c r="AE965" s="90"/>
      <c r="AF965" s="90"/>
      <c r="AG965" s="90"/>
      <c r="AH965" s="90"/>
      <c r="AI965" s="90"/>
      <c r="AJ965" s="90"/>
      <c r="AK965" s="90"/>
      <c r="AL965" s="90"/>
      <c r="AM965" s="90"/>
      <c r="AN965" s="90"/>
      <c r="AO965" s="90"/>
      <c r="AP965" s="90"/>
      <c r="AQ965" s="90"/>
      <c r="AR965" s="90"/>
      <c r="AS965" s="90"/>
      <c r="AT965" s="90"/>
      <c r="AU965" s="90"/>
      <c r="AV965" s="90"/>
      <c r="AW965" s="90"/>
      <c r="AX965" s="90"/>
      <c r="AY965" s="90"/>
      <c r="AZ965" s="90"/>
      <c r="BA965" s="90"/>
      <c r="BB965" s="90"/>
      <c r="BC965" s="90"/>
      <c r="BD965" s="90"/>
      <c r="BE965" s="90"/>
    </row>
    <row r="966" spans="3:57" x14ac:dyDescent="0.2"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  <c r="AA966" s="89"/>
      <c r="AB966" s="89"/>
      <c r="AC966" s="90"/>
      <c r="AD966" s="90"/>
      <c r="AE966" s="90"/>
      <c r="AF966" s="90"/>
      <c r="AG966" s="90"/>
      <c r="AH966" s="90"/>
      <c r="AI966" s="90"/>
      <c r="AJ966" s="90"/>
      <c r="AK966" s="90"/>
      <c r="AL966" s="90"/>
      <c r="AM966" s="90"/>
      <c r="AN966" s="90"/>
      <c r="AO966" s="90"/>
      <c r="AP966" s="90"/>
      <c r="AQ966" s="90"/>
      <c r="AR966" s="90"/>
      <c r="AS966" s="90"/>
      <c r="AT966" s="90"/>
      <c r="AU966" s="90"/>
      <c r="AV966" s="90"/>
      <c r="AW966" s="90"/>
      <c r="AX966" s="90"/>
      <c r="AY966" s="90"/>
      <c r="AZ966" s="90"/>
      <c r="BA966" s="90"/>
      <c r="BB966" s="90"/>
      <c r="BC966" s="90"/>
      <c r="BD966" s="90"/>
      <c r="BE966" s="90"/>
    </row>
    <row r="967" spans="3:57" x14ac:dyDescent="0.2"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  <c r="AA967" s="89"/>
      <c r="AB967" s="89"/>
      <c r="AC967" s="90"/>
      <c r="AD967" s="90"/>
      <c r="AE967" s="90"/>
      <c r="AF967" s="90"/>
      <c r="AG967" s="90"/>
      <c r="AH967" s="90"/>
      <c r="AI967" s="90"/>
      <c r="AJ967" s="90"/>
      <c r="AK967" s="90"/>
      <c r="AL967" s="90"/>
      <c r="AM967" s="90"/>
      <c r="AN967" s="90"/>
      <c r="AO967" s="90"/>
      <c r="AP967" s="90"/>
      <c r="AQ967" s="90"/>
      <c r="AR967" s="90"/>
      <c r="AS967" s="90"/>
      <c r="AT967" s="90"/>
      <c r="AU967" s="90"/>
      <c r="AV967" s="90"/>
      <c r="AW967" s="90"/>
      <c r="AX967" s="90"/>
      <c r="AY967" s="90"/>
      <c r="AZ967" s="90"/>
      <c r="BA967" s="90"/>
      <c r="BB967" s="90"/>
      <c r="BC967" s="90"/>
      <c r="BD967" s="90"/>
      <c r="BE967" s="90"/>
    </row>
    <row r="968" spans="3:57" x14ac:dyDescent="0.2"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  <c r="AA968" s="89"/>
      <c r="AB968" s="89"/>
      <c r="AC968" s="90"/>
      <c r="AD968" s="90"/>
      <c r="AE968" s="90"/>
      <c r="AF968" s="90"/>
      <c r="AG968" s="90"/>
      <c r="AH968" s="90"/>
      <c r="AI968" s="90"/>
      <c r="AJ968" s="90"/>
      <c r="AK968" s="90"/>
      <c r="AL968" s="90"/>
      <c r="AM968" s="90"/>
      <c r="AN968" s="90"/>
      <c r="AO968" s="90"/>
      <c r="AP968" s="90"/>
      <c r="AQ968" s="90"/>
      <c r="AR968" s="90"/>
      <c r="AS968" s="90"/>
      <c r="AT968" s="90"/>
      <c r="AU968" s="90"/>
      <c r="AV968" s="90"/>
      <c r="AW968" s="90"/>
      <c r="AX968" s="90"/>
      <c r="AY968" s="90"/>
      <c r="AZ968" s="90"/>
      <c r="BA968" s="90"/>
      <c r="BB968" s="90"/>
      <c r="BC968" s="90"/>
      <c r="BD968" s="90"/>
      <c r="BE968" s="90"/>
    </row>
    <row r="969" spans="3:57" x14ac:dyDescent="0.2"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  <c r="AA969" s="89"/>
      <c r="AB969" s="89"/>
      <c r="AC969" s="90"/>
      <c r="AD969" s="90"/>
      <c r="AE969" s="90"/>
      <c r="AF969" s="90"/>
      <c r="AG969" s="90"/>
      <c r="AH969" s="90"/>
      <c r="AI969" s="90"/>
      <c r="AJ969" s="90"/>
      <c r="AK969" s="90"/>
      <c r="AL969" s="90"/>
      <c r="AM969" s="90"/>
      <c r="AN969" s="90"/>
      <c r="AO969" s="90"/>
      <c r="AP969" s="90"/>
      <c r="AQ969" s="90"/>
      <c r="AR969" s="90"/>
      <c r="AS969" s="90"/>
      <c r="AT969" s="90"/>
      <c r="AU969" s="90"/>
      <c r="AV969" s="90"/>
      <c r="AW969" s="90"/>
      <c r="AX969" s="90"/>
      <c r="AY969" s="90"/>
      <c r="AZ969" s="90"/>
      <c r="BA969" s="90"/>
      <c r="BB969" s="90"/>
      <c r="BC969" s="90"/>
      <c r="BD969" s="90"/>
      <c r="BE969" s="90"/>
    </row>
    <row r="970" spans="3:57" x14ac:dyDescent="0.2"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  <c r="AA970" s="89"/>
      <c r="AB970" s="89"/>
      <c r="AC970" s="90"/>
      <c r="AD970" s="90"/>
      <c r="AE970" s="90"/>
      <c r="AF970" s="90"/>
      <c r="AG970" s="90"/>
      <c r="AH970" s="90"/>
      <c r="AI970" s="90"/>
      <c r="AJ970" s="90"/>
      <c r="AK970" s="90"/>
      <c r="AL970" s="90"/>
      <c r="AM970" s="90"/>
      <c r="AN970" s="90"/>
      <c r="AO970" s="90"/>
      <c r="AP970" s="90"/>
      <c r="AQ970" s="90"/>
      <c r="AR970" s="90"/>
      <c r="AS970" s="90"/>
      <c r="AT970" s="90"/>
      <c r="AU970" s="90"/>
      <c r="AV970" s="90"/>
      <c r="AW970" s="90"/>
      <c r="AX970" s="90"/>
      <c r="AY970" s="90"/>
      <c r="AZ970" s="90"/>
      <c r="BA970" s="90"/>
      <c r="BB970" s="90"/>
      <c r="BC970" s="90"/>
      <c r="BD970" s="90"/>
      <c r="BE970" s="90"/>
    </row>
    <row r="971" spans="3:57" x14ac:dyDescent="0.2"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  <c r="AA971" s="89"/>
      <c r="AB971" s="89"/>
      <c r="AC971" s="90"/>
      <c r="AD971" s="90"/>
      <c r="AE971" s="90"/>
      <c r="AF971" s="90"/>
      <c r="AG971" s="90"/>
      <c r="AH971" s="90"/>
      <c r="AI971" s="90"/>
      <c r="AJ971" s="90"/>
      <c r="AK971" s="90"/>
      <c r="AL971" s="90"/>
      <c r="AM971" s="90"/>
      <c r="AN971" s="90"/>
      <c r="AO971" s="90"/>
      <c r="AP971" s="90"/>
      <c r="AQ971" s="90"/>
      <c r="AR971" s="90"/>
      <c r="AS971" s="90"/>
      <c r="AT971" s="90"/>
      <c r="AU971" s="90"/>
      <c r="AV971" s="90"/>
      <c r="AW971" s="90"/>
      <c r="AX971" s="90"/>
      <c r="AY971" s="90"/>
      <c r="AZ971" s="90"/>
      <c r="BA971" s="90"/>
      <c r="BB971" s="90"/>
      <c r="BC971" s="90"/>
      <c r="BD971" s="90"/>
      <c r="BE971" s="90"/>
    </row>
    <row r="972" spans="3:57" x14ac:dyDescent="0.2"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  <c r="AA972" s="89"/>
      <c r="AB972" s="89"/>
      <c r="AC972" s="90"/>
      <c r="AD972" s="90"/>
      <c r="AE972" s="90"/>
      <c r="AF972" s="90"/>
      <c r="AG972" s="90"/>
      <c r="AH972" s="90"/>
      <c r="AI972" s="90"/>
      <c r="AJ972" s="90"/>
      <c r="AK972" s="90"/>
      <c r="AL972" s="90"/>
      <c r="AM972" s="90"/>
      <c r="AN972" s="90"/>
      <c r="AO972" s="90"/>
      <c r="AP972" s="90"/>
      <c r="AQ972" s="90"/>
      <c r="AR972" s="90"/>
      <c r="AS972" s="90"/>
      <c r="AT972" s="90"/>
      <c r="AU972" s="90"/>
      <c r="AV972" s="90"/>
      <c r="AW972" s="90"/>
      <c r="AX972" s="90"/>
      <c r="AY972" s="90"/>
      <c r="AZ972" s="90"/>
      <c r="BA972" s="90"/>
      <c r="BB972" s="90"/>
      <c r="BC972" s="90"/>
      <c r="BD972" s="90"/>
      <c r="BE972" s="90"/>
    </row>
    <row r="973" spans="3:57" x14ac:dyDescent="0.2"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  <c r="AA973" s="89"/>
      <c r="AB973" s="89"/>
      <c r="AC973" s="90"/>
      <c r="AD973" s="90"/>
      <c r="AE973" s="90"/>
      <c r="AF973" s="90"/>
      <c r="AG973" s="90"/>
      <c r="AH973" s="90"/>
      <c r="AI973" s="90"/>
      <c r="AJ973" s="90"/>
      <c r="AK973" s="90"/>
      <c r="AL973" s="90"/>
      <c r="AM973" s="90"/>
      <c r="AN973" s="90"/>
      <c r="AO973" s="90"/>
      <c r="AP973" s="90"/>
      <c r="AQ973" s="90"/>
      <c r="AR973" s="90"/>
      <c r="AS973" s="90"/>
      <c r="AT973" s="90"/>
      <c r="AU973" s="90"/>
      <c r="AV973" s="90"/>
      <c r="AW973" s="90"/>
      <c r="AX973" s="90"/>
      <c r="AY973" s="90"/>
      <c r="AZ973" s="90"/>
      <c r="BA973" s="90"/>
      <c r="BB973" s="90"/>
      <c r="BC973" s="90"/>
      <c r="BD973" s="90"/>
      <c r="BE973" s="90"/>
    </row>
    <row r="974" spans="3:57" x14ac:dyDescent="0.2"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  <c r="AA974" s="89"/>
      <c r="AB974" s="89"/>
      <c r="AC974" s="90"/>
      <c r="AD974" s="90"/>
      <c r="AE974" s="90"/>
      <c r="AF974" s="90"/>
      <c r="AG974" s="90"/>
      <c r="AH974" s="90"/>
      <c r="AI974" s="90"/>
      <c r="AJ974" s="90"/>
      <c r="AK974" s="90"/>
      <c r="AL974" s="90"/>
      <c r="AM974" s="90"/>
      <c r="AN974" s="90"/>
      <c r="AO974" s="90"/>
      <c r="AP974" s="90"/>
      <c r="AQ974" s="90"/>
      <c r="AR974" s="90"/>
      <c r="AS974" s="90"/>
      <c r="AT974" s="90"/>
      <c r="AU974" s="90"/>
      <c r="AV974" s="90"/>
      <c r="AW974" s="90"/>
      <c r="AX974" s="90"/>
      <c r="AY974" s="90"/>
      <c r="AZ974" s="90"/>
      <c r="BA974" s="90"/>
      <c r="BB974" s="90"/>
      <c r="BC974" s="90"/>
      <c r="BD974" s="90"/>
      <c r="BE974" s="90"/>
    </row>
    <row r="975" spans="3:57" x14ac:dyDescent="0.2"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  <c r="AA975" s="89"/>
      <c r="AB975" s="89"/>
      <c r="AC975" s="90"/>
      <c r="AD975" s="90"/>
      <c r="AE975" s="90"/>
      <c r="AF975" s="90"/>
      <c r="AG975" s="90"/>
      <c r="AH975" s="90"/>
      <c r="AI975" s="90"/>
      <c r="AJ975" s="90"/>
      <c r="AK975" s="90"/>
      <c r="AL975" s="90"/>
      <c r="AM975" s="90"/>
      <c r="AN975" s="90"/>
      <c r="AO975" s="90"/>
      <c r="AP975" s="90"/>
      <c r="AQ975" s="90"/>
      <c r="AR975" s="90"/>
      <c r="AS975" s="90"/>
      <c r="AT975" s="90"/>
      <c r="AU975" s="90"/>
      <c r="AV975" s="90"/>
      <c r="AW975" s="90"/>
      <c r="AX975" s="90"/>
      <c r="AY975" s="90"/>
      <c r="AZ975" s="90"/>
      <c r="BA975" s="90"/>
      <c r="BB975" s="90"/>
      <c r="BC975" s="90"/>
      <c r="BD975" s="90"/>
      <c r="BE975" s="90"/>
    </row>
    <row r="976" spans="3:57" x14ac:dyDescent="0.2"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  <c r="AA976" s="89"/>
      <c r="AB976" s="89"/>
      <c r="AC976" s="90"/>
      <c r="AD976" s="90"/>
      <c r="AE976" s="90"/>
      <c r="AF976" s="90"/>
      <c r="AG976" s="90"/>
      <c r="AH976" s="90"/>
      <c r="AI976" s="90"/>
      <c r="AJ976" s="90"/>
      <c r="AK976" s="90"/>
      <c r="AL976" s="90"/>
      <c r="AM976" s="90"/>
      <c r="AN976" s="90"/>
      <c r="AO976" s="90"/>
      <c r="AP976" s="90"/>
      <c r="AQ976" s="90"/>
      <c r="AR976" s="90"/>
      <c r="AS976" s="90"/>
      <c r="AT976" s="90"/>
      <c r="AU976" s="90"/>
      <c r="AV976" s="90"/>
      <c r="AW976" s="90"/>
      <c r="AX976" s="90"/>
      <c r="AY976" s="90"/>
      <c r="AZ976" s="90"/>
      <c r="BA976" s="90"/>
      <c r="BB976" s="90"/>
      <c r="BC976" s="90"/>
      <c r="BD976" s="90"/>
      <c r="BE976" s="90"/>
    </row>
    <row r="977" spans="3:57" x14ac:dyDescent="0.2"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  <c r="AA977" s="89"/>
      <c r="AB977" s="89"/>
      <c r="AC977" s="90"/>
      <c r="AD977" s="90"/>
      <c r="AE977" s="90"/>
      <c r="AF977" s="90"/>
      <c r="AG977" s="90"/>
      <c r="AH977" s="90"/>
      <c r="AI977" s="90"/>
      <c r="AJ977" s="90"/>
      <c r="AK977" s="90"/>
      <c r="AL977" s="90"/>
      <c r="AM977" s="90"/>
      <c r="AN977" s="90"/>
      <c r="AO977" s="90"/>
      <c r="AP977" s="90"/>
      <c r="AQ977" s="90"/>
      <c r="AR977" s="90"/>
      <c r="AS977" s="90"/>
      <c r="AT977" s="90"/>
      <c r="AU977" s="90"/>
      <c r="AV977" s="90"/>
      <c r="AW977" s="90"/>
      <c r="AX977" s="90"/>
      <c r="AY977" s="90"/>
      <c r="AZ977" s="90"/>
      <c r="BA977" s="90"/>
      <c r="BB977" s="90"/>
      <c r="BC977" s="90"/>
      <c r="BD977" s="90"/>
      <c r="BE977" s="90"/>
    </row>
    <row r="978" spans="3:57" x14ac:dyDescent="0.2"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  <c r="AA978" s="89"/>
      <c r="AB978" s="89"/>
      <c r="AC978" s="90"/>
      <c r="AD978" s="90"/>
      <c r="AE978" s="90"/>
      <c r="AF978" s="90"/>
      <c r="AG978" s="90"/>
      <c r="AH978" s="90"/>
      <c r="AI978" s="90"/>
      <c r="AJ978" s="90"/>
      <c r="AK978" s="90"/>
      <c r="AL978" s="90"/>
      <c r="AM978" s="90"/>
      <c r="AN978" s="90"/>
      <c r="AO978" s="90"/>
      <c r="AP978" s="90"/>
      <c r="AQ978" s="90"/>
      <c r="AR978" s="90"/>
      <c r="AS978" s="90"/>
      <c r="AT978" s="90"/>
      <c r="AU978" s="90"/>
      <c r="AV978" s="90"/>
      <c r="AW978" s="90"/>
      <c r="AX978" s="90"/>
      <c r="AY978" s="90"/>
      <c r="AZ978" s="90"/>
      <c r="BA978" s="90"/>
      <c r="BB978" s="90"/>
      <c r="BC978" s="90"/>
      <c r="BD978" s="90"/>
      <c r="BE978" s="90"/>
    </row>
    <row r="979" spans="3:57" x14ac:dyDescent="0.2"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  <c r="AA979" s="89"/>
      <c r="AB979" s="89"/>
      <c r="AC979" s="90"/>
      <c r="AD979" s="90"/>
      <c r="AE979" s="90"/>
      <c r="AF979" s="90"/>
      <c r="AG979" s="90"/>
      <c r="AH979" s="90"/>
      <c r="AI979" s="90"/>
      <c r="AJ979" s="90"/>
      <c r="AK979" s="90"/>
      <c r="AL979" s="90"/>
      <c r="AM979" s="90"/>
      <c r="AN979" s="90"/>
      <c r="AO979" s="90"/>
      <c r="AP979" s="90"/>
      <c r="AQ979" s="90"/>
      <c r="AR979" s="90"/>
      <c r="AS979" s="90"/>
      <c r="AT979" s="90"/>
      <c r="AU979" s="90"/>
      <c r="AV979" s="90"/>
      <c r="AW979" s="90"/>
      <c r="AX979" s="90"/>
      <c r="AY979" s="90"/>
      <c r="AZ979" s="90"/>
      <c r="BA979" s="90"/>
      <c r="BB979" s="90"/>
      <c r="BC979" s="90"/>
      <c r="BD979" s="90"/>
      <c r="BE979" s="90"/>
    </row>
    <row r="980" spans="3:57" x14ac:dyDescent="0.2"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  <c r="AA980" s="89"/>
      <c r="AB980" s="89"/>
      <c r="AC980" s="90"/>
      <c r="AD980" s="90"/>
      <c r="AE980" s="90"/>
      <c r="AF980" s="90"/>
      <c r="AG980" s="90"/>
      <c r="AH980" s="90"/>
      <c r="AI980" s="90"/>
      <c r="AJ980" s="90"/>
      <c r="AK980" s="90"/>
      <c r="AL980" s="90"/>
      <c r="AM980" s="90"/>
      <c r="AN980" s="90"/>
      <c r="AO980" s="90"/>
      <c r="AP980" s="90"/>
      <c r="AQ980" s="90"/>
      <c r="AR980" s="90"/>
      <c r="AS980" s="90"/>
      <c r="AT980" s="90"/>
      <c r="AU980" s="90"/>
      <c r="AV980" s="90"/>
      <c r="AW980" s="90"/>
      <c r="AX980" s="90"/>
      <c r="AY980" s="90"/>
      <c r="AZ980" s="90"/>
      <c r="BA980" s="90"/>
      <c r="BB980" s="90"/>
      <c r="BC980" s="90"/>
      <c r="BD980" s="90"/>
      <c r="BE980" s="90"/>
    </row>
    <row r="981" spans="3:57" x14ac:dyDescent="0.2"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  <c r="AA981" s="89"/>
      <c r="AB981" s="89"/>
      <c r="AC981" s="90"/>
      <c r="AD981" s="90"/>
      <c r="AE981" s="90"/>
      <c r="AF981" s="90"/>
      <c r="AG981" s="90"/>
      <c r="AH981" s="90"/>
      <c r="AI981" s="90"/>
      <c r="AJ981" s="90"/>
      <c r="AK981" s="90"/>
      <c r="AL981" s="90"/>
      <c r="AM981" s="90"/>
      <c r="AN981" s="90"/>
      <c r="AO981" s="90"/>
      <c r="AP981" s="90"/>
      <c r="AQ981" s="90"/>
      <c r="AR981" s="90"/>
      <c r="AS981" s="90"/>
      <c r="AT981" s="90"/>
      <c r="AU981" s="90"/>
      <c r="AV981" s="90"/>
      <c r="AW981" s="90"/>
      <c r="AX981" s="90"/>
      <c r="AY981" s="90"/>
      <c r="AZ981" s="90"/>
      <c r="BA981" s="90"/>
      <c r="BB981" s="90"/>
      <c r="BC981" s="90"/>
      <c r="BD981" s="90"/>
      <c r="BE981" s="90"/>
    </row>
    <row r="982" spans="3:57" x14ac:dyDescent="0.2"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  <c r="AA982" s="89"/>
      <c r="AB982" s="89"/>
      <c r="AC982" s="90"/>
      <c r="AD982" s="90"/>
      <c r="AE982" s="90"/>
      <c r="AF982" s="90"/>
      <c r="AG982" s="90"/>
      <c r="AH982" s="90"/>
      <c r="AI982" s="90"/>
      <c r="AJ982" s="90"/>
      <c r="AK982" s="90"/>
      <c r="AL982" s="90"/>
      <c r="AM982" s="90"/>
      <c r="AN982" s="90"/>
      <c r="AO982" s="90"/>
      <c r="AP982" s="90"/>
      <c r="AQ982" s="90"/>
      <c r="AR982" s="90"/>
      <c r="AS982" s="90"/>
      <c r="AT982" s="90"/>
      <c r="AU982" s="90"/>
      <c r="AV982" s="90"/>
      <c r="AW982" s="90"/>
      <c r="AX982" s="90"/>
      <c r="AY982" s="90"/>
      <c r="AZ982" s="90"/>
      <c r="BA982" s="90"/>
      <c r="BB982" s="90"/>
      <c r="BC982" s="90"/>
      <c r="BD982" s="90"/>
      <c r="BE982" s="90"/>
    </row>
    <row r="983" spans="3:57" x14ac:dyDescent="0.2"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  <c r="AA983" s="89"/>
      <c r="AB983" s="89"/>
      <c r="AC983" s="90"/>
      <c r="AD983" s="90"/>
      <c r="AE983" s="90"/>
      <c r="AF983" s="90"/>
      <c r="AG983" s="90"/>
      <c r="AH983" s="90"/>
      <c r="AI983" s="90"/>
      <c r="AJ983" s="90"/>
      <c r="AK983" s="90"/>
      <c r="AL983" s="90"/>
      <c r="AM983" s="90"/>
      <c r="AN983" s="90"/>
      <c r="AO983" s="90"/>
      <c r="AP983" s="90"/>
      <c r="AQ983" s="90"/>
      <c r="AR983" s="90"/>
      <c r="AS983" s="90"/>
      <c r="AT983" s="90"/>
      <c r="AU983" s="90"/>
      <c r="AV983" s="90"/>
      <c r="AW983" s="90"/>
      <c r="AX983" s="90"/>
      <c r="AY983" s="90"/>
      <c r="AZ983" s="90"/>
      <c r="BA983" s="90"/>
      <c r="BB983" s="90"/>
      <c r="BC983" s="90"/>
      <c r="BD983" s="90"/>
      <c r="BE983" s="90"/>
    </row>
    <row r="984" spans="3:57" x14ac:dyDescent="0.2"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  <c r="AA984" s="89"/>
      <c r="AB984" s="89"/>
      <c r="AC984" s="90"/>
      <c r="AD984" s="90"/>
      <c r="AE984" s="90"/>
      <c r="AF984" s="90"/>
      <c r="AG984" s="90"/>
      <c r="AH984" s="90"/>
      <c r="AI984" s="90"/>
      <c r="AJ984" s="90"/>
      <c r="AK984" s="90"/>
      <c r="AL984" s="90"/>
      <c r="AM984" s="90"/>
      <c r="AN984" s="90"/>
      <c r="AO984" s="90"/>
      <c r="AP984" s="90"/>
      <c r="AQ984" s="90"/>
      <c r="AR984" s="90"/>
      <c r="AS984" s="90"/>
      <c r="AT984" s="90"/>
      <c r="AU984" s="90"/>
      <c r="AV984" s="90"/>
      <c r="AW984" s="90"/>
      <c r="AX984" s="90"/>
      <c r="AY984" s="90"/>
      <c r="AZ984" s="90"/>
      <c r="BA984" s="90"/>
      <c r="BB984" s="90"/>
      <c r="BC984" s="90"/>
      <c r="BD984" s="90"/>
      <c r="BE984" s="90"/>
    </row>
    <row r="985" spans="3:57" x14ac:dyDescent="0.2"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  <c r="AA985" s="89"/>
      <c r="AB985" s="89"/>
      <c r="AC985" s="90"/>
      <c r="AD985" s="90"/>
      <c r="AE985" s="90"/>
      <c r="AF985" s="90"/>
      <c r="AG985" s="90"/>
      <c r="AH985" s="90"/>
      <c r="AI985" s="90"/>
      <c r="AJ985" s="90"/>
      <c r="AK985" s="90"/>
      <c r="AL985" s="90"/>
      <c r="AM985" s="90"/>
      <c r="AN985" s="90"/>
      <c r="AO985" s="90"/>
      <c r="AP985" s="90"/>
      <c r="AQ985" s="90"/>
      <c r="AR985" s="90"/>
      <c r="AS985" s="90"/>
      <c r="AT985" s="90"/>
      <c r="AU985" s="90"/>
      <c r="AV985" s="90"/>
      <c r="AW985" s="90"/>
      <c r="AX985" s="90"/>
      <c r="AY985" s="90"/>
      <c r="AZ985" s="90"/>
      <c r="BA985" s="90"/>
      <c r="BB985" s="90"/>
      <c r="BC985" s="90"/>
      <c r="BD985" s="90"/>
      <c r="BE985" s="90"/>
    </row>
    <row r="986" spans="3:57" x14ac:dyDescent="0.2"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  <c r="AA986" s="89"/>
      <c r="AB986" s="89"/>
      <c r="AC986" s="90"/>
      <c r="AD986" s="90"/>
      <c r="AE986" s="90"/>
      <c r="AF986" s="90"/>
      <c r="AG986" s="90"/>
      <c r="AH986" s="90"/>
      <c r="AI986" s="90"/>
      <c r="AJ986" s="90"/>
      <c r="AK986" s="90"/>
      <c r="AL986" s="90"/>
      <c r="AM986" s="90"/>
      <c r="AN986" s="90"/>
      <c r="AO986" s="90"/>
      <c r="AP986" s="90"/>
      <c r="AQ986" s="90"/>
      <c r="AR986" s="90"/>
      <c r="AS986" s="90"/>
      <c r="AT986" s="90"/>
      <c r="AU986" s="90"/>
      <c r="AV986" s="90"/>
      <c r="AW986" s="90"/>
      <c r="AX986" s="90"/>
      <c r="AY986" s="90"/>
      <c r="AZ986" s="90"/>
      <c r="BA986" s="90"/>
      <c r="BB986" s="90"/>
      <c r="BC986" s="90"/>
      <c r="BD986" s="90"/>
      <c r="BE986" s="90"/>
    </row>
    <row r="987" spans="3:57" x14ac:dyDescent="0.2"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  <c r="AA987" s="89"/>
      <c r="AB987" s="89"/>
      <c r="AC987" s="90"/>
      <c r="AD987" s="90"/>
      <c r="AE987" s="90"/>
      <c r="AF987" s="90"/>
      <c r="AG987" s="90"/>
      <c r="AH987" s="90"/>
      <c r="AI987" s="90"/>
      <c r="AJ987" s="90"/>
      <c r="AK987" s="90"/>
      <c r="AL987" s="90"/>
      <c r="AM987" s="90"/>
      <c r="AN987" s="90"/>
      <c r="AO987" s="90"/>
      <c r="AP987" s="90"/>
      <c r="AQ987" s="90"/>
      <c r="AR987" s="90"/>
      <c r="AS987" s="90"/>
      <c r="AT987" s="90"/>
      <c r="AU987" s="90"/>
      <c r="AV987" s="90"/>
      <c r="AW987" s="90"/>
      <c r="AX987" s="90"/>
      <c r="AY987" s="90"/>
      <c r="AZ987" s="90"/>
      <c r="BA987" s="90"/>
      <c r="BB987" s="90"/>
      <c r="BC987" s="90"/>
      <c r="BD987" s="90"/>
      <c r="BE987" s="90"/>
    </row>
    <row r="988" spans="3:57" x14ac:dyDescent="0.2"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  <c r="AA988" s="89"/>
      <c r="AB988" s="89"/>
      <c r="AC988" s="90"/>
      <c r="AD988" s="90"/>
      <c r="AE988" s="90"/>
      <c r="AF988" s="90"/>
      <c r="AG988" s="90"/>
      <c r="AH988" s="90"/>
      <c r="AI988" s="90"/>
      <c r="AJ988" s="90"/>
      <c r="AK988" s="90"/>
      <c r="AL988" s="90"/>
      <c r="AM988" s="90"/>
      <c r="AN988" s="90"/>
      <c r="AO988" s="90"/>
      <c r="AP988" s="90"/>
      <c r="AQ988" s="90"/>
      <c r="AR988" s="90"/>
      <c r="AS988" s="90"/>
      <c r="AT988" s="90"/>
      <c r="AU988" s="90"/>
      <c r="AV988" s="90"/>
      <c r="AW988" s="90"/>
      <c r="AX988" s="90"/>
      <c r="AY988" s="90"/>
      <c r="AZ988" s="90"/>
      <c r="BA988" s="90"/>
      <c r="BB988" s="90"/>
      <c r="BC988" s="90"/>
      <c r="BD988" s="90"/>
      <c r="BE988" s="90"/>
    </row>
    <row r="989" spans="3:57" x14ac:dyDescent="0.2"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  <c r="AA989" s="89"/>
      <c r="AB989" s="89"/>
      <c r="AC989" s="90"/>
      <c r="AD989" s="90"/>
      <c r="AE989" s="90"/>
      <c r="AF989" s="90"/>
      <c r="AG989" s="90"/>
      <c r="AH989" s="90"/>
      <c r="AI989" s="90"/>
      <c r="AJ989" s="90"/>
      <c r="AK989" s="90"/>
      <c r="AL989" s="90"/>
      <c r="AM989" s="90"/>
      <c r="AN989" s="90"/>
      <c r="AO989" s="90"/>
      <c r="AP989" s="90"/>
      <c r="AQ989" s="90"/>
      <c r="AR989" s="90"/>
      <c r="AS989" s="90"/>
      <c r="AT989" s="90"/>
      <c r="AU989" s="90"/>
      <c r="AV989" s="90"/>
      <c r="AW989" s="90"/>
      <c r="AX989" s="90"/>
      <c r="AY989" s="90"/>
      <c r="AZ989" s="90"/>
      <c r="BA989" s="90"/>
      <c r="BB989" s="90"/>
      <c r="BC989" s="90"/>
      <c r="BD989" s="90"/>
      <c r="BE989" s="90"/>
    </row>
    <row r="990" spans="3:57" x14ac:dyDescent="0.2"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  <c r="AA990" s="89"/>
      <c r="AB990" s="89"/>
      <c r="AC990" s="90"/>
      <c r="AD990" s="90"/>
      <c r="AE990" s="90"/>
      <c r="AF990" s="90"/>
      <c r="AG990" s="90"/>
      <c r="AH990" s="90"/>
      <c r="AI990" s="90"/>
      <c r="AJ990" s="90"/>
      <c r="AK990" s="90"/>
      <c r="AL990" s="90"/>
      <c r="AM990" s="90"/>
      <c r="AN990" s="90"/>
      <c r="AO990" s="90"/>
      <c r="AP990" s="90"/>
      <c r="AQ990" s="90"/>
      <c r="AR990" s="90"/>
      <c r="AS990" s="90"/>
      <c r="AT990" s="90"/>
      <c r="AU990" s="90"/>
      <c r="AV990" s="90"/>
      <c r="AW990" s="90"/>
      <c r="AX990" s="90"/>
      <c r="AY990" s="90"/>
      <c r="AZ990" s="90"/>
      <c r="BA990" s="90"/>
      <c r="BB990" s="90"/>
      <c r="BC990" s="90"/>
      <c r="BD990" s="90"/>
      <c r="BE990" s="90"/>
    </row>
    <row r="991" spans="3:57" x14ac:dyDescent="0.2"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  <c r="AA991" s="89"/>
      <c r="AB991" s="89"/>
      <c r="AC991" s="90"/>
      <c r="AD991" s="90"/>
      <c r="AE991" s="90"/>
      <c r="AF991" s="90"/>
      <c r="AG991" s="90"/>
      <c r="AH991" s="90"/>
      <c r="AI991" s="90"/>
      <c r="AJ991" s="90"/>
      <c r="AK991" s="90"/>
      <c r="AL991" s="90"/>
      <c r="AM991" s="90"/>
      <c r="AN991" s="90"/>
      <c r="AO991" s="90"/>
      <c r="AP991" s="90"/>
      <c r="AQ991" s="90"/>
      <c r="AR991" s="90"/>
      <c r="AS991" s="90"/>
      <c r="AT991" s="90"/>
      <c r="AU991" s="90"/>
      <c r="AV991" s="90"/>
      <c r="AW991" s="90"/>
      <c r="AX991" s="90"/>
      <c r="AY991" s="90"/>
      <c r="AZ991" s="90"/>
      <c r="BA991" s="90"/>
      <c r="BB991" s="90"/>
      <c r="BC991" s="90"/>
      <c r="BD991" s="90"/>
      <c r="BE991" s="90"/>
    </row>
    <row r="992" spans="3:57" x14ac:dyDescent="0.2"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  <c r="AA992" s="89"/>
      <c r="AB992" s="89"/>
      <c r="AC992" s="90"/>
      <c r="AD992" s="90"/>
      <c r="AE992" s="90"/>
      <c r="AF992" s="90"/>
      <c r="AG992" s="90"/>
      <c r="AH992" s="90"/>
      <c r="AI992" s="90"/>
      <c r="AJ992" s="90"/>
      <c r="AK992" s="90"/>
      <c r="AL992" s="90"/>
      <c r="AM992" s="90"/>
      <c r="AN992" s="90"/>
      <c r="AO992" s="90"/>
      <c r="AP992" s="90"/>
      <c r="AQ992" s="90"/>
      <c r="AR992" s="90"/>
      <c r="AS992" s="90"/>
      <c r="AT992" s="90"/>
      <c r="AU992" s="90"/>
      <c r="AV992" s="90"/>
      <c r="AW992" s="90"/>
      <c r="AX992" s="90"/>
      <c r="AY992" s="90"/>
      <c r="AZ992" s="90"/>
      <c r="BA992" s="90"/>
      <c r="BB992" s="90"/>
      <c r="BC992" s="90"/>
      <c r="BD992" s="90"/>
      <c r="BE992" s="90"/>
    </row>
    <row r="993" spans="3:57" x14ac:dyDescent="0.2"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  <c r="AA993" s="89"/>
      <c r="AB993" s="89"/>
      <c r="AC993" s="90"/>
      <c r="AD993" s="90"/>
      <c r="AE993" s="90"/>
      <c r="AF993" s="90"/>
      <c r="AG993" s="90"/>
      <c r="AH993" s="90"/>
      <c r="AI993" s="90"/>
      <c r="AJ993" s="90"/>
      <c r="AK993" s="90"/>
      <c r="AL993" s="90"/>
      <c r="AM993" s="90"/>
      <c r="AN993" s="90"/>
      <c r="AO993" s="90"/>
      <c r="AP993" s="90"/>
      <c r="AQ993" s="90"/>
      <c r="AR993" s="90"/>
      <c r="AS993" s="90"/>
      <c r="AT993" s="90"/>
      <c r="AU993" s="90"/>
      <c r="AV993" s="90"/>
      <c r="AW993" s="90"/>
      <c r="AX993" s="90"/>
      <c r="AY993" s="90"/>
      <c r="AZ993" s="90"/>
      <c r="BA993" s="90"/>
      <c r="BB993" s="90"/>
      <c r="BC993" s="90"/>
      <c r="BD993" s="90"/>
      <c r="BE993" s="90"/>
    </row>
    <row r="994" spans="3:57" x14ac:dyDescent="0.2"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  <c r="AA994" s="89"/>
      <c r="AB994" s="89"/>
      <c r="AC994" s="90"/>
      <c r="AD994" s="90"/>
      <c r="AE994" s="90"/>
      <c r="AF994" s="90"/>
      <c r="AG994" s="90"/>
      <c r="AH994" s="90"/>
      <c r="AI994" s="90"/>
      <c r="AJ994" s="90"/>
      <c r="AK994" s="90"/>
      <c r="AL994" s="90"/>
      <c r="AM994" s="90"/>
      <c r="AN994" s="90"/>
      <c r="AO994" s="90"/>
      <c r="AP994" s="90"/>
      <c r="AQ994" s="90"/>
      <c r="AR994" s="90"/>
      <c r="AS994" s="90"/>
      <c r="AT994" s="90"/>
      <c r="AU994" s="90"/>
      <c r="AV994" s="90"/>
      <c r="AW994" s="90"/>
      <c r="AX994" s="90"/>
      <c r="AY994" s="90"/>
      <c r="AZ994" s="90"/>
      <c r="BA994" s="90"/>
      <c r="BB994" s="90"/>
      <c r="BC994" s="90"/>
      <c r="BD994" s="90"/>
      <c r="BE994" s="90"/>
    </row>
    <row r="995" spans="3:57" x14ac:dyDescent="0.2"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  <c r="AA995" s="89"/>
      <c r="AB995" s="89"/>
      <c r="AC995" s="90"/>
      <c r="AD995" s="90"/>
      <c r="AE995" s="90"/>
      <c r="AF995" s="90"/>
      <c r="AG995" s="90"/>
      <c r="AH995" s="90"/>
      <c r="AI995" s="90"/>
      <c r="AJ995" s="90"/>
      <c r="AK995" s="90"/>
      <c r="AL995" s="90"/>
      <c r="AM995" s="90"/>
      <c r="AN995" s="90"/>
      <c r="AO995" s="90"/>
      <c r="AP995" s="90"/>
      <c r="AQ995" s="90"/>
      <c r="AR995" s="90"/>
      <c r="AS995" s="90"/>
      <c r="AT995" s="90"/>
      <c r="AU995" s="90"/>
      <c r="AV995" s="90"/>
      <c r="AW995" s="90"/>
      <c r="AX995" s="90"/>
      <c r="AY995" s="90"/>
      <c r="AZ995" s="90"/>
      <c r="BA995" s="90"/>
      <c r="BB995" s="90"/>
      <c r="BC995" s="90"/>
      <c r="BD995" s="90"/>
      <c r="BE995" s="90"/>
    </row>
    <row r="996" spans="3:57" x14ac:dyDescent="0.2"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  <c r="AA996" s="89"/>
      <c r="AB996" s="89"/>
      <c r="AC996" s="90"/>
      <c r="AD996" s="90"/>
      <c r="AE996" s="90"/>
      <c r="AF996" s="90"/>
      <c r="AG996" s="90"/>
      <c r="AH996" s="90"/>
      <c r="AI996" s="90"/>
      <c r="AJ996" s="90"/>
      <c r="AK996" s="90"/>
      <c r="AL996" s="90"/>
      <c r="AM996" s="90"/>
      <c r="AN996" s="90"/>
      <c r="AO996" s="90"/>
      <c r="AP996" s="90"/>
      <c r="AQ996" s="90"/>
      <c r="AR996" s="90"/>
      <c r="AS996" s="90"/>
      <c r="AT996" s="90"/>
      <c r="AU996" s="90"/>
      <c r="AV996" s="90"/>
      <c r="AW996" s="90"/>
      <c r="AX996" s="90"/>
      <c r="AY996" s="90"/>
      <c r="AZ996" s="90"/>
      <c r="BA996" s="90"/>
      <c r="BB996" s="90"/>
      <c r="BC996" s="90"/>
      <c r="BD996" s="90"/>
      <c r="BE996" s="90"/>
    </row>
    <row r="997" spans="3:57" x14ac:dyDescent="0.2"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  <c r="AA997" s="89"/>
      <c r="AB997" s="89"/>
      <c r="AC997" s="90"/>
      <c r="AD997" s="90"/>
      <c r="AE997" s="90"/>
      <c r="AF997" s="90"/>
      <c r="AG997" s="90"/>
      <c r="AH997" s="90"/>
      <c r="AI997" s="90"/>
      <c r="AJ997" s="90"/>
      <c r="AK997" s="90"/>
      <c r="AL997" s="90"/>
      <c r="AM997" s="90"/>
      <c r="AN997" s="90"/>
      <c r="AO997" s="90"/>
      <c r="AP997" s="90"/>
      <c r="AQ997" s="90"/>
      <c r="AR997" s="90"/>
      <c r="AS997" s="90"/>
      <c r="AT997" s="90"/>
      <c r="AU997" s="90"/>
      <c r="AV997" s="90"/>
      <c r="AW997" s="90"/>
      <c r="AX997" s="90"/>
      <c r="AY997" s="90"/>
      <c r="AZ997" s="90"/>
      <c r="BA997" s="90"/>
      <c r="BB997" s="90"/>
      <c r="BC997" s="90"/>
      <c r="BD997" s="90"/>
      <c r="BE997" s="90"/>
    </row>
    <row r="998" spans="3:57" x14ac:dyDescent="0.2"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  <c r="AA998" s="89"/>
      <c r="AB998" s="89"/>
      <c r="AC998" s="90"/>
      <c r="AD998" s="90"/>
      <c r="AE998" s="90"/>
      <c r="AF998" s="90"/>
      <c r="AG998" s="90"/>
      <c r="AH998" s="90"/>
      <c r="AI998" s="90"/>
      <c r="AJ998" s="90"/>
      <c r="AK998" s="90"/>
      <c r="AL998" s="90"/>
      <c r="AM998" s="90"/>
      <c r="AN998" s="90"/>
      <c r="AO998" s="90"/>
      <c r="AP998" s="90"/>
      <c r="AQ998" s="90"/>
      <c r="AR998" s="90"/>
      <c r="AS998" s="90"/>
      <c r="AT998" s="90"/>
      <c r="AU998" s="90"/>
      <c r="AV998" s="90"/>
      <c r="AW998" s="90"/>
      <c r="AX998" s="90"/>
      <c r="AY998" s="90"/>
      <c r="AZ998" s="90"/>
      <c r="BA998" s="90"/>
      <c r="BB998" s="90"/>
      <c r="BC998" s="90"/>
      <c r="BD998" s="90"/>
      <c r="BE998" s="90"/>
    </row>
    <row r="999" spans="3:57" x14ac:dyDescent="0.2"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  <c r="AA999" s="89"/>
      <c r="AB999" s="89"/>
      <c r="AC999" s="90"/>
      <c r="AD999" s="90"/>
      <c r="AE999" s="90"/>
      <c r="AF999" s="90"/>
      <c r="AG999" s="90"/>
      <c r="AH999" s="90"/>
      <c r="AI999" s="90"/>
      <c r="AJ999" s="90"/>
      <c r="AK999" s="90"/>
      <c r="AL999" s="90"/>
      <c r="AM999" s="90"/>
      <c r="AN999" s="90"/>
      <c r="AO999" s="90"/>
      <c r="AP999" s="90"/>
      <c r="AQ999" s="90"/>
      <c r="AR999" s="90"/>
      <c r="AS999" s="90"/>
      <c r="AT999" s="90"/>
      <c r="AU999" s="90"/>
      <c r="AV999" s="90"/>
      <c r="AW999" s="90"/>
      <c r="AX999" s="90"/>
      <c r="AY999" s="90"/>
      <c r="AZ999" s="90"/>
      <c r="BA999" s="90"/>
      <c r="BB999" s="90"/>
      <c r="BC999" s="90"/>
      <c r="BD999" s="90"/>
      <c r="BE999" s="90"/>
    </row>
    <row r="1000" spans="3:57" x14ac:dyDescent="0.2"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  <c r="AA1000" s="89"/>
      <c r="AB1000" s="89"/>
      <c r="AC1000" s="90"/>
      <c r="AD1000" s="90"/>
      <c r="AE1000" s="90"/>
      <c r="AF1000" s="90"/>
      <c r="AG1000" s="90"/>
      <c r="AH1000" s="90"/>
      <c r="AI1000" s="90"/>
      <c r="AJ1000" s="90"/>
      <c r="AK1000" s="90"/>
      <c r="AL1000" s="90"/>
      <c r="AM1000" s="90"/>
      <c r="AN1000" s="90"/>
      <c r="AO1000" s="90"/>
      <c r="AP1000" s="90"/>
      <c r="AQ1000" s="90"/>
      <c r="AR1000" s="90"/>
      <c r="AS1000" s="90"/>
      <c r="AT1000" s="90"/>
      <c r="AU1000" s="90"/>
      <c r="AV1000" s="90"/>
      <c r="AW1000" s="90"/>
      <c r="AX1000" s="90"/>
      <c r="AY1000" s="90"/>
      <c r="AZ1000" s="90"/>
      <c r="BA1000" s="90"/>
      <c r="BB1000" s="90"/>
      <c r="BC1000" s="90"/>
      <c r="BD1000" s="90"/>
      <c r="BE1000" s="90"/>
    </row>
    <row r="1001" spans="3:57" x14ac:dyDescent="0.2">
      <c r="C1001" s="89"/>
      <c r="D1001" s="89"/>
      <c r="E1001" s="89"/>
      <c r="F1001" s="89"/>
      <c r="G1001" s="89"/>
      <c r="H1001" s="89"/>
      <c r="I1001" s="89"/>
      <c r="J1001" s="89"/>
      <c r="K1001" s="89"/>
      <c r="L1001" s="89"/>
      <c r="M1001" s="89"/>
      <c r="N1001" s="89"/>
      <c r="O1001" s="89"/>
      <c r="P1001" s="89"/>
      <c r="Q1001" s="89"/>
      <c r="R1001" s="89"/>
      <c r="S1001" s="89"/>
      <c r="T1001" s="89"/>
      <c r="U1001" s="89"/>
      <c r="V1001" s="89"/>
      <c r="W1001" s="89"/>
      <c r="X1001" s="89"/>
      <c r="Y1001" s="89"/>
      <c r="Z1001" s="89"/>
      <c r="AA1001" s="89"/>
      <c r="AB1001" s="89"/>
      <c r="AC1001" s="90"/>
      <c r="AD1001" s="90"/>
      <c r="AE1001" s="90"/>
      <c r="AF1001" s="90"/>
      <c r="AG1001" s="90"/>
      <c r="AH1001" s="90"/>
      <c r="AI1001" s="90"/>
      <c r="AJ1001" s="90"/>
      <c r="AK1001" s="90"/>
      <c r="AL1001" s="90"/>
      <c r="AM1001" s="90"/>
      <c r="AN1001" s="90"/>
      <c r="AO1001" s="90"/>
      <c r="AP1001" s="90"/>
      <c r="AQ1001" s="90"/>
      <c r="AR1001" s="90"/>
      <c r="AS1001" s="90"/>
      <c r="AT1001" s="90"/>
      <c r="AU1001" s="90"/>
      <c r="AV1001" s="90"/>
      <c r="AW1001" s="90"/>
      <c r="AX1001" s="90"/>
      <c r="AY1001" s="90"/>
      <c r="AZ1001" s="90"/>
      <c r="BA1001" s="90"/>
      <c r="BB1001" s="90"/>
      <c r="BC1001" s="90"/>
      <c r="BD1001" s="90"/>
      <c r="BE1001" s="90"/>
    </row>
    <row r="1002" spans="3:57" x14ac:dyDescent="0.2">
      <c r="C1002" s="89"/>
      <c r="D1002" s="89"/>
      <c r="E1002" s="89"/>
      <c r="F1002" s="89"/>
      <c r="G1002" s="89"/>
      <c r="H1002" s="89"/>
      <c r="I1002" s="89"/>
      <c r="J1002" s="89"/>
      <c r="K1002" s="89"/>
      <c r="L1002" s="89"/>
      <c r="M1002" s="89"/>
      <c r="N1002" s="89"/>
      <c r="O1002" s="89"/>
      <c r="P1002" s="89"/>
      <c r="Q1002" s="89"/>
      <c r="R1002" s="89"/>
      <c r="S1002" s="89"/>
      <c r="T1002" s="89"/>
      <c r="U1002" s="89"/>
      <c r="V1002" s="89"/>
      <c r="W1002" s="89"/>
      <c r="X1002" s="89"/>
      <c r="Y1002" s="89"/>
      <c r="Z1002" s="89"/>
      <c r="AA1002" s="89"/>
      <c r="AB1002" s="89"/>
      <c r="AC1002" s="90"/>
      <c r="AD1002" s="90"/>
      <c r="AE1002" s="90"/>
      <c r="AF1002" s="90"/>
      <c r="AG1002" s="90"/>
      <c r="AH1002" s="90"/>
      <c r="AI1002" s="90"/>
      <c r="AJ1002" s="90"/>
      <c r="AK1002" s="90"/>
      <c r="AL1002" s="90"/>
      <c r="AM1002" s="90"/>
      <c r="AN1002" s="90"/>
      <c r="AO1002" s="90"/>
      <c r="AP1002" s="90"/>
      <c r="AQ1002" s="90"/>
      <c r="AR1002" s="90"/>
      <c r="AS1002" s="90"/>
      <c r="AT1002" s="90"/>
      <c r="AU1002" s="90"/>
      <c r="AV1002" s="90"/>
      <c r="AW1002" s="90"/>
      <c r="AX1002" s="90"/>
      <c r="AY1002" s="90"/>
      <c r="AZ1002" s="90"/>
      <c r="BA1002" s="90"/>
      <c r="BB1002" s="90"/>
      <c r="BC1002" s="90"/>
      <c r="BD1002" s="90"/>
      <c r="BE1002" s="90"/>
    </row>
    <row r="1003" spans="3:57" x14ac:dyDescent="0.2">
      <c r="C1003" s="89"/>
      <c r="D1003" s="89"/>
      <c r="E1003" s="89"/>
      <c r="F1003" s="89"/>
      <c r="G1003" s="89"/>
      <c r="H1003" s="89"/>
      <c r="I1003" s="89"/>
      <c r="J1003" s="89"/>
      <c r="K1003" s="89"/>
      <c r="L1003" s="89"/>
      <c r="M1003" s="89"/>
      <c r="N1003" s="89"/>
      <c r="O1003" s="89"/>
      <c r="P1003" s="89"/>
      <c r="Q1003" s="89"/>
      <c r="R1003" s="89"/>
      <c r="S1003" s="89"/>
      <c r="T1003" s="89"/>
      <c r="U1003" s="89"/>
      <c r="V1003" s="89"/>
      <c r="W1003" s="89"/>
      <c r="X1003" s="89"/>
      <c r="Y1003" s="89"/>
      <c r="Z1003" s="89"/>
      <c r="AA1003" s="89"/>
      <c r="AB1003" s="89"/>
      <c r="AC1003" s="90"/>
      <c r="AD1003" s="90"/>
      <c r="AE1003" s="90"/>
      <c r="AF1003" s="90"/>
      <c r="AG1003" s="90"/>
      <c r="AH1003" s="90"/>
      <c r="AI1003" s="90"/>
      <c r="AJ1003" s="90"/>
      <c r="AK1003" s="90"/>
      <c r="AL1003" s="90"/>
      <c r="AM1003" s="90"/>
      <c r="AN1003" s="90"/>
      <c r="AO1003" s="90"/>
      <c r="AP1003" s="90"/>
      <c r="AQ1003" s="90"/>
      <c r="AR1003" s="90"/>
      <c r="AS1003" s="90"/>
      <c r="AT1003" s="90"/>
      <c r="AU1003" s="90"/>
      <c r="AV1003" s="90"/>
      <c r="AW1003" s="90"/>
      <c r="AX1003" s="90"/>
      <c r="AY1003" s="90"/>
      <c r="AZ1003" s="90"/>
      <c r="BA1003" s="90"/>
      <c r="BB1003" s="90"/>
      <c r="BC1003" s="90"/>
      <c r="BD1003" s="90"/>
      <c r="BE1003" s="90"/>
    </row>
    <row r="1004" spans="3:57" x14ac:dyDescent="0.2">
      <c r="C1004" s="89"/>
      <c r="D1004" s="89"/>
      <c r="E1004" s="89"/>
      <c r="F1004" s="89"/>
      <c r="G1004" s="89"/>
      <c r="H1004" s="89"/>
      <c r="I1004" s="89"/>
      <c r="J1004" s="89"/>
      <c r="K1004" s="89"/>
      <c r="L1004" s="89"/>
      <c r="M1004" s="89"/>
      <c r="N1004" s="89"/>
      <c r="O1004" s="89"/>
      <c r="P1004" s="89"/>
      <c r="Q1004" s="89"/>
      <c r="R1004" s="89"/>
      <c r="S1004" s="89"/>
      <c r="T1004" s="89"/>
      <c r="U1004" s="89"/>
      <c r="V1004" s="89"/>
      <c r="W1004" s="89"/>
      <c r="X1004" s="89"/>
      <c r="Y1004" s="89"/>
      <c r="Z1004" s="89"/>
      <c r="AA1004" s="89"/>
      <c r="AB1004" s="89"/>
      <c r="AC1004" s="90"/>
      <c r="AD1004" s="90"/>
      <c r="AE1004" s="90"/>
      <c r="AF1004" s="90"/>
      <c r="AG1004" s="90"/>
      <c r="AH1004" s="90"/>
      <c r="AI1004" s="90"/>
      <c r="AJ1004" s="90"/>
      <c r="AK1004" s="90"/>
      <c r="AL1004" s="90"/>
      <c r="AM1004" s="90"/>
      <c r="AN1004" s="90"/>
      <c r="AO1004" s="90"/>
      <c r="AP1004" s="90"/>
      <c r="AQ1004" s="90"/>
      <c r="AR1004" s="90"/>
      <c r="AS1004" s="90"/>
      <c r="AT1004" s="90"/>
      <c r="AU1004" s="90"/>
      <c r="AV1004" s="90"/>
      <c r="AW1004" s="90"/>
      <c r="AX1004" s="90"/>
      <c r="AY1004" s="90"/>
      <c r="AZ1004" s="90"/>
      <c r="BA1004" s="90"/>
      <c r="BB1004" s="90"/>
      <c r="BC1004" s="90"/>
      <c r="BD1004" s="90"/>
      <c r="BE1004" s="90"/>
    </row>
    <row r="1005" spans="3:57" x14ac:dyDescent="0.2">
      <c r="C1005" s="89"/>
      <c r="D1005" s="89"/>
      <c r="E1005" s="89"/>
      <c r="F1005" s="89"/>
      <c r="G1005" s="89"/>
      <c r="H1005" s="89"/>
      <c r="I1005" s="89"/>
      <c r="J1005" s="89"/>
      <c r="K1005" s="89"/>
      <c r="L1005" s="89"/>
      <c r="M1005" s="89"/>
      <c r="N1005" s="89"/>
      <c r="O1005" s="89"/>
      <c r="P1005" s="89"/>
      <c r="Q1005" s="89"/>
      <c r="R1005" s="89"/>
      <c r="S1005" s="89"/>
      <c r="T1005" s="89"/>
      <c r="U1005" s="89"/>
      <c r="V1005" s="89"/>
      <c r="W1005" s="89"/>
      <c r="X1005" s="89"/>
      <c r="Y1005" s="89"/>
      <c r="Z1005" s="89"/>
      <c r="AA1005" s="89"/>
      <c r="AB1005" s="89"/>
      <c r="AC1005" s="90"/>
      <c r="AD1005" s="90"/>
      <c r="AE1005" s="90"/>
      <c r="AF1005" s="90"/>
      <c r="AG1005" s="90"/>
      <c r="AH1005" s="90"/>
      <c r="AI1005" s="90"/>
      <c r="AJ1005" s="90"/>
      <c r="AK1005" s="90"/>
      <c r="AL1005" s="90"/>
      <c r="AM1005" s="90"/>
      <c r="AN1005" s="90"/>
      <c r="AO1005" s="90"/>
      <c r="AP1005" s="90"/>
      <c r="AQ1005" s="90"/>
      <c r="AR1005" s="90"/>
      <c r="AS1005" s="90"/>
      <c r="AT1005" s="90"/>
      <c r="AU1005" s="90"/>
      <c r="AV1005" s="90"/>
      <c r="AW1005" s="90"/>
      <c r="AX1005" s="90"/>
      <c r="AY1005" s="90"/>
      <c r="AZ1005" s="90"/>
      <c r="BA1005" s="90"/>
      <c r="BB1005" s="90"/>
      <c r="BC1005" s="90"/>
      <c r="BD1005" s="90"/>
      <c r="BE1005" s="90"/>
    </row>
    <row r="1006" spans="3:57" x14ac:dyDescent="0.2">
      <c r="C1006" s="89"/>
      <c r="D1006" s="89"/>
      <c r="E1006" s="89"/>
      <c r="F1006" s="89"/>
      <c r="G1006" s="89"/>
      <c r="H1006" s="89"/>
      <c r="I1006" s="89"/>
      <c r="J1006" s="89"/>
      <c r="K1006" s="89"/>
      <c r="L1006" s="89"/>
      <c r="M1006" s="89"/>
      <c r="N1006" s="89"/>
      <c r="O1006" s="89"/>
      <c r="P1006" s="89"/>
      <c r="Q1006" s="89"/>
      <c r="R1006" s="89"/>
      <c r="S1006" s="89"/>
      <c r="T1006" s="89"/>
      <c r="U1006" s="89"/>
      <c r="V1006" s="89"/>
      <c r="W1006" s="89"/>
      <c r="X1006" s="89"/>
      <c r="Y1006" s="89"/>
      <c r="Z1006" s="89"/>
      <c r="AA1006" s="89"/>
      <c r="AB1006" s="89"/>
      <c r="AC1006" s="90"/>
      <c r="AD1006" s="90"/>
      <c r="AE1006" s="90"/>
      <c r="AF1006" s="90"/>
      <c r="AG1006" s="90"/>
      <c r="AH1006" s="90"/>
      <c r="AI1006" s="90"/>
      <c r="AJ1006" s="90"/>
      <c r="AK1006" s="90"/>
      <c r="AL1006" s="90"/>
      <c r="AM1006" s="90"/>
      <c r="AN1006" s="90"/>
      <c r="AO1006" s="90"/>
      <c r="AP1006" s="90"/>
      <c r="AQ1006" s="90"/>
      <c r="AR1006" s="90"/>
      <c r="AS1006" s="90"/>
      <c r="AT1006" s="90"/>
      <c r="AU1006" s="90"/>
      <c r="AV1006" s="90"/>
      <c r="AW1006" s="90"/>
      <c r="AX1006" s="90"/>
      <c r="AY1006" s="90"/>
      <c r="AZ1006" s="90"/>
      <c r="BA1006" s="90"/>
      <c r="BB1006" s="90"/>
      <c r="BC1006" s="90"/>
      <c r="BD1006" s="90"/>
      <c r="BE1006" s="90"/>
    </row>
    <row r="1007" spans="3:57" x14ac:dyDescent="0.2">
      <c r="C1007" s="89"/>
      <c r="D1007" s="89"/>
      <c r="E1007" s="89"/>
      <c r="F1007" s="89"/>
      <c r="G1007" s="89"/>
      <c r="H1007" s="89"/>
      <c r="I1007" s="89"/>
      <c r="J1007" s="89"/>
      <c r="K1007" s="89"/>
      <c r="L1007" s="89"/>
      <c r="M1007" s="89"/>
      <c r="N1007" s="89"/>
      <c r="O1007" s="89"/>
      <c r="P1007" s="89"/>
      <c r="Q1007" s="89"/>
      <c r="R1007" s="89"/>
      <c r="S1007" s="89"/>
      <c r="T1007" s="89"/>
      <c r="U1007" s="89"/>
      <c r="V1007" s="89"/>
      <c r="W1007" s="89"/>
      <c r="X1007" s="89"/>
      <c r="Y1007" s="89"/>
      <c r="Z1007" s="89"/>
      <c r="AA1007" s="89"/>
      <c r="AB1007" s="89"/>
      <c r="AC1007" s="90"/>
      <c r="AD1007" s="90"/>
      <c r="AE1007" s="90"/>
      <c r="AF1007" s="90"/>
      <c r="AG1007" s="90"/>
      <c r="AH1007" s="90"/>
      <c r="AI1007" s="90"/>
      <c r="AJ1007" s="90"/>
      <c r="AK1007" s="90"/>
      <c r="AL1007" s="90"/>
      <c r="AM1007" s="90"/>
      <c r="AN1007" s="90"/>
      <c r="AO1007" s="90"/>
      <c r="AP1007" s="90"/>
      <c r="AQ1007" s="90"/>
      <c r="AR1007" s="90"/>
      <c r="AS1007" s="90"/>
      <c r="AT1007" s="90"/>
      <c r="AU1007" s="90"/>
      <c r="AV1007" s="90"/>
      <c r="AW1007" s="90"/>
      <c r="AX1007" s="90"/>
      <c r="AY1007" s="90"/>
      <c r="AZ1007" s="90"/>
      <c r="BA1007" s="90"/>
      <c r="BB1007" s="90"/>
      <c r="BC1007" s="90"/>
      <c r="BD1007" s="90"/>
      <c r="BE1007" s="90"/>
    </row>
    <row r="1008" spans="3:57" x14ac:dyDescent="0.2">
      <c r="C1008" s="89"/>
      <c r="D1008" s="89"/>
      <c r="E1008" s="89"/>
      <c r="F1008" s="89"/>
      <c r="G1008" s="89"/>
      <c r="H1008" s="89"/>
      <c r="I1008" s="89"/>
      <c r="J1008" s="89"/>
      <c r="K1008" s="89"/>
      <c r="L1008" s="89"/>
      <c r="M1008" s="89"/>
      <c r="N1008" s="89"/>
      <c r="O1008" s="89"/>
      <c r="P1008" s="89"/>
      <c r="Q1008" s="89"/>
      <c r="R1008" s="89"/>
      <c r="S1008" s="89"/>
      <c r="T1008" s="89"/>
      <c r="U1008" s="89"/>
      <c r="V1008" s="89"/>
      <c r="W1008" s="89"/>
      <c r="X1008" s="89"/>
      <c r="Y1008" s="89"/>
      <c r="Z1008" s="89"/>
      <c r="AA1008" s="89"/>
      <c r="AB1008" s="89"/>
      <c r="AC1008" s="90"/>
      <c r="AD1008" s="90"/>
      <c r="AE1008" s="90"/>
      <c r="AF1008" s="90"/>
      <c r="AG1008" s="90"/>
      <c r="AH1008" s="90"/>
      <c r="AI1008" s="90"/>
      <c r="AJ1008" s="90"/>
      <c r="AK1008" s="90"/>
      <c r="AL1008" s="90"/>
      <c r="AM1008" s="90"/>
      <c r="AN1008" s="90"/>
      <c r="AO1008" s="90"/>
      <c r="AP1008" s="90"/>
      <c r="AQ1008" s="90"/>
      <c r="AR1008" s="90"/>
      <c r="AS1008" s="90"/>
      <c r="AT1008" s="90"/>
      <c r="AU1008" s="90"/>
      <c r="AV1008" s="90"/>
      <c r="AW1008" s="90"/>
      <c r="AX1008" s="90"/>
      <c r="AY1008" s="90"/>
      <c r="AZ1008" s="90"/>
      <c r="BA1008" s="90"/>
      <c r="BB1008" s="90"/>
      <c r="BC1008" s="90"/>
      <c r="BD1008" s="90"/>
      <c r="BE1008" s="90"/>
    </row>
    <row r="1009" spans="3:57" x14ac:dyDescent="0.2">
      <c r="C1009" s="89"/>
      <c r="D1009" s="89"/>
      <c r="E1009" s="89"/>
      <c r="F1009" s="89"/>
      <c r="G1009" s="89"/>
      <c r="H1009" s="89"/>
      <c r="I1009" s="89"/>
      <c r="J1009" s="89"/>
      <c r="K1009" s="89"/>
      <c r="L1009" s="89"/>
      <c r="M1009" s="89"/>
      <c r="N1009" s="89"/>
      <c r="O1009" s="89"/>
      <c r="P1009" s="89"/>
      <c r="Q1009" s="89"/>
      <c r="R1009" s="89"/>
      <c r="S1009" s="89"/>
      <c r="T1009" s="89"/>
      <c r="U1009" s="89"/>
      <c r="V1009" s="89"/>
      <c r="W1009" s="89"/>
      <c r="X1009" s="89"/>
      <c r="Y1009" s="89"/>
      <c r="Z1009" s="89"/>
      <c r="AA1009" s="89"/>
      <c r="AB1009" s="89"/>
      <c r="AC1009" s="90"/>
      <c r="AD1009" s="90"/>
      <c r="AE1009" s="90"/>
      <c r="AF1009" s="90"/>
      <c r="AG1009" s="90"/>
      <c r="AH1009" s="90"/>
      <c r="AI1009" s="90"/>
      <c r="AJ1009" s="90"/>
      <c r="AK1009" s="90"/>
      <c r="AL1009" s="90"/>
      <c r="AM1009" s="90"/>
      <c r="AN1009" s="90"/>
      <c r="AO1009" s="90"/>
      <c r="AP1009" s="90"/>
      <c r="AQ1009" s="90"/>
      <c r="AR1009" s="90"/>
      <c r="AS1009" s="90"/>
      <c r="AT1009" s="90"/>
      <c r="AU1009" s="90"/>
      <c r="AV1009" s="90"/>
      <c r="AW1009" s="90"/>
      <c r="AX1009" s="90"/>
      <c r="AY1009" s="90"/>
      <c r="AZ1009" s="90"/>
      <c r="BA1009" s="90"/>
      <c r="BB1009" s="90"/>
      <c r="BC1009" s="90"/>
      <c r="BD1009" s="90"/>
      <c r="BE1009" s="90"/>
    </row>
    <row r="1010" spans="3:57" x14ac:dyDescent="0.2">
      <c r="C1010" s="89"/>
      <c r="D1010" s="89"/>
      <c r="E1010" s="89"/>
      <c r="F1010" s="89"/>
      <c r="G1010" s="89"/>
      <c r="H1010" s="89"/>
      <c r="I1010" s="89"/>
      <c r="J1010" s="89"/>
      <c r="K1010" s="89"/>
      <c r="L1010" s="89"/>
      <c r="M1010" s="89"/>
      <c r="N1010" s="89"/>
      <c r="O1010" s="89"/>
      <c r="P1010" s="89"/>
      <c r="Q1010" s="89"/>
      <c r="R1010" s="89"/>
      <c r="S1010" s="89"/>
      <c r="T1010" s="89"/>
      <c r="U1010" s="89"/>
      <c r="V1010" s="89"/>
      <c r="W1010" s="89"/>
      <c r="X1010" s="89"/>
      <c r="Y1010" s="89"/>
      <c r="Z1010" s="89"/>
      <c r="AA1010" s="89"/>
      <c r="AB1010" s="89"/>
      <c r="AC1010" s="90"/>
      <c r="AD1010" s="90"/>
      <c r="AE1010" s="90"/>
      <c r="AF1010" s="90"/>
      <c r="AG1010" s="90"/>
      <c r="AH1010" s="90"/>
      <c r="AI1010" s="90"/>
      <c r="AJ1010" s="90"/>
      <c r="AK1010" s="90"/>
      <c r="AL1010" s="90"/>
      <c r="AM1010" s="90"/>
      <c r="AN1010" s="90"/>
      <c r="AO1010" s="90"/>
      <c r="AP1010" s="90"/>
      <c r="AQ1010" s="90"/>
      <c r="AR1010" s="90"/>
      <c r="AS1010" s="90"/>
      <c r="AT1010" s="90"/>
      <c r="AU1010" s="90"/>
      <c r="AV1010" s="90"/>
      <c r="AW1010" s="90"/>
      <c r="AX1010" s="90"/>
      <c r="AY1010" s="90"/>
      <c r="AZ1010" s="90"/>
      <c r="BA1010" s="90"/>
      <c r="BB1010" s="90"/>
      <c r="BC1010" s="90"/>
      <c r="BD1010" s="90"/>
      <c r="BE1010" s="90"/>
    </row>
    <row r="1011" spans="3:57" x14ac:dyDescent="0.2">
      <c r="C1011" s="89"/>
      <c r="D1011" s="89"/>
      <c r="E1011" s="89"/>
      <c r="F1011" s="89"/>
      <c r="G1011" s="89"/>
      <c r="H1011" s="89"/>
      <c r="I1011" s="89"/>
      <c r="J1011" s="89"/>
      <c r="K1011" s="89"/>
      <c r="L1011" s="89"/>
      <c r="M1011" s="89"/>
      <c r="N1011" s="89"/>
      <c r="O1011" s="89"/>
      <c r="P1011" s="89"/>
      <c r="Q1011" s="89"/>
      <c r="R1011" s="89"/>
      <c r="S1011" s="89"/>
      <c r="T1011" s="89"/>
      <c r="U1011" s="89"/>
      <c r="V1011" s="89"/>
      <c r="W1011" s="89"/>
      <c r="X1011" s="89"/>
      <c r="Y1011" s="89"/>
      <c r="Z1011" s="89"/>
      <c r="AA1011" s="89"/>
      <c r="AB1011" s="89"/>
      <c r="AC1011" s="90"/>
      <c r="AD1011" s="90"/>
      <c r="AE1011" s="90"/>
      <c r="AF1011" s="90"/>
      <c r="AG1011" s="90"/>
      <c r="AH1011" s="90"/>
      <c r="AI1011" s="90"/>
      <c r="AJ1011" s="90"/>
      <c r="AK1011" s="90"/>
      <c r="AL1011" s="90"/>
      <c r="AM1011" s="90"/>
      <c r="AN1011" s="90"/>
      <c r="AO1011" s="90"/>
      <c r="AP1011" s="90"/>
      <c r="AQ1011" s="90"/>
      <c r="AR1011" s="90"/>
      <c r="AS1011" s="90"/>
      <c r="AT1011" s="90"/>
      <c r="AU1011" s="90"/>
      <c r="AV1011" s="90"/>
      <c r="AW1011" s="90"/>
      <c r="AX1011" s="90"/>
      <c r="AY1011" s="90"/>
      <c r="AZ1011" s="90"/>
      <c r="BA1011" s="90"/>
      <c r="BB1011" s="90"/>
      <c r="BC1011" s="90"/>
      <c r="BD1011" s="90"/>
      <c r="BE1011" s="90"/>
    </row>
    <row r="1012" spans="3:57" x14ac:dyDescent="0.2">
      <c r="C1012" s="89"/>
      <c r="D1012" s="89"/>
      <c r="E1012" s="89"/>
      <c r="F1012" s="89"/>
      <c r="G1012" s="89"/>
      <c r="H1012" s="89"/>
      <c r="I1012" s="89"/>
      <c r="J1012" s="89"/>
      <c r="K1012" s="89"/>
      <c r="L1012" s="89"/>
      <c r="M1012" s="89"/>
      <c r="N1012" s="89"/>
      <c r="O1012" s="89"/>
      <c r="P1012" s="89"/>
      <c r="Q1012" s="89"/>
      <c r="R1012" s="89"/>
      <c r="S1012" s="89"/>
      <c r="T1012" s="89"/>
      <c r="U1012" s="89"/>
      <c r="V1012" s="89"/>
      <c r="W1012" s="89"/>
      <c r="X1012" s="89"/>
      <c r="Y1012" s="89"/>
      <c r="Z1012" s="89"/>
      <c r="AA1012" s="89"/>
      <c r="AB1012" s="89"/>
      <c r="AC1012" s="90"/>
      <c r="AD1012" s="90"/>
      <c r="AE1012" s="90"/>
      <c r="AF1012" s="90"/>
      <c r="AG1012" s="90"/>
      <c r="AH1012" s="90"/>
      <c r="AI1012" s="90"/>
      <c r="AJ1012" s="90"/>
      <c r="AK1012" s="90"/>
      <c r="AL1012" s="90"/>
      <c r="AM1012" s="90"/>
      <c r="AN1012" s="90"/>
      <c r="AO1012" s="90"/>
      <c r="AP1012" s="90"/>
      <c r="AQ1012" s="90"/>
      <c r="AR1012" s="90"/>
      <c r="AS1012" s="90"/>
      <c r="AT1012" s="90"/>
      <c r="AU1012" s="90"/>
      <c r="AV1012" s="90"/>
      <c r="AW1012" s="90"/>
      <c r="AX1012" s="90"/>
      <c r="AY1012" s="90"/>
      <c r="AZ1012" s="90"/>
      <c r="BA1012" s="90"/>
      <c r="BB1012" s="90"/>
      <c r="BC1012" s="90"/>
      <c r="BD1012" s="90"/>
      <c r="BE1012" s="90"/>
    </row>
    <row r="1013" spans="3:57" x14ac:dyDescent="0.2">
      <c r="C1013" s="89"/>
      <c r="D1013" s="89"/>
      <c r="E1013" s="89"/>
      <c r="F1013" s="89"/>
      <c r="G1013" s="89"/>
      <c r="H1013" s="89"/>
      <c r="I1013" s="89"/>
      <c r="J1013" s="89"/>
      <c r="K1013" s="89"/>
      <c r="L1013" s="89"/>
      <c r="M1013" s="89"/>
      <c r="N1013" s="89"/>
      <c r="O1013" s="89"/>
      <c r="P1013" s="89"/>
      <c r="Q1013" s="89"/>
      <c r="R1013" s="89"/>
      <c r="S1013" s="89"/>
      <c r="T1013" s="89"/>
      <c r="U1013" s="89"/>
      <c r="V1013" s="89"/>
      <c r="W1013" s="89"/>
      <c r="X1013" s="89"/>
      <c r="Y1013" s="89"/>
      <c r="Z1013" s="89"/>
      <c r="AA1013" s="89"/>
      <c r="AB1013" s="89"/>
      <c r="AC1013" s="90"/>
      <c r="AD1013" s="90"/>
      <c r="AE1013" s="90"/>
      <c r="AF1013" s="90"/>
      <c r="AG1013" s="90"/>
      <c r="AH1013" s="90"/>
      <c r="AI1013" s="90"/>
      <c r="AJ1013" s="90"/>
      <c r="AK1013" s="90"/>
      <c r="AL1013" s="90"/>
      <c r="AM1013" s="90"/>
      <c r="AN1013" s="90"/>
      <c r="AO1013" s="90"/>
      <c r="AP1013" s="90"/>
      <c r="AQ1013" s="90"/>
      <c r="AR1013" s="90"/>
      <c r="AS1013" s="90"/>
      <c r="AT1013" s="90"/>
      <c r="AU1013" s="90"/>
      <c r="AV1013" s="90"/>
      <c r="AW1013" s="90"/>
      <c r="AX1013" s="90"/>
      <c r="AY1013" s="90"/>
      <c r="AZ1013" s="90"/>
      <c r="BA1013" s="90"/>
      <c r="BB1013" s="90"/>
      <c r="BC1013" s="90"/>
      <c r="BD1013" s="90"/>
      <c r="BE1013" s="90"/>
    </row>
    <row r="1014" spans="3:57" x14ac:dyDescent="0.2">
      <c r="C1014" s="89"/>
      <c r="D1014" s="89"/>
      <c r="E1014" s="89"/>
      <c r="F1014" s="89"/>
      <c r="G1014" s="89"/>
      <c r="H1014" s="89"/>
      <c r="I1014" s="89"/>
      <c r="J1014" s="89"/>
      <c r="K1014" s="89"/>
      <c r="L1014" s="89"/>
      <c r="M1014" s="89"/>
      <c r="N1014" s="89"/>
      <c r="O1014" s="89"/>
      <c r="P1014" s="89"/>
      <c r="Q1014" s="89"/>
      <c r="R1014" s="89"/>
      <c r="S1014" s="89"/>
      <c r="T1014" s="89"/>
      <c r="U1014" s="89"/>
      <c r="V1014" s="89"/>
      <c r="W1014" s="89"/>
      <c r="X1014" s="89"/>
      <c r="Y1014" s="89"/>
      <c r="Z1014" s="89"/>
      <c r="AA1014" s="89"/>
      <c r="AB1014" s="89"/>
      <c r="AC1014" s="90"/>
      <c r="AD1014" s="90"/>
      <c r="AE1014" s="90"/>
      <c r="AF1014" s="90"/>
      <c r="AG1014" s="90"/>
      <c r="AH1014" s="90"/>
      <c r="AI1014" s="90"/>
      <c r="AJ1014" s="90"/>
      <c r="AK1014" s="90"/>
      <c r="AL1014" s="90"/>
      <c r="AM1014" s="90"/>
      <c r="AN1014" s="90"/>
      <c r="AO1014" s="90"/>
      <c r="AP1014" s="90"/>
      <c r="AQ1014" s="90"/>
      <c r="AR1014" s="90"/>
      <c r="AS1014" s="90"/>
      <c r="AT1014" s="90"/>
      <c r="AU1014" s="90"/>
      <c r="AV1014" s="90"/>
      <c r="AW1014" s="90"/>
      <c r="AX1014" s="90"/>
      <c r="AY1014" s="90"/>
      <c r="AZ1014" s="90"/>
      <c r="BA1014" s="90"/>
      <c r="BB1014" s="90"/>
      <c r="BC1014" s="90"/>
      <c r="BD1014" s="90"/>
      <c r="BE1014" s="90"/>
    </row>
    <row r="1015" spans="3:57" x14ac:dyDescent="0.2">
      <c r="C1015" s="89"/>
      <c r="D1015" s="89"/>
      <c r="E1015" s="89"/>
      <c r="F1015" s="89"/>
      <c r="G1015" s="89"/>
      <c r="H1015" s="89"/>
      <c r="I1015" s="89"/>
      <c r="J1015" s="89"/>
      <c r="K1015" s="89"/>
      <c r="L1015" s="89"/>
      <c r="M1015" s="89"/>
      <c r="N1015" s="89"/>
      <c r="O1015" s="89"/>
      <c r="P1015" s="89"/>
      <c r="Q1015" s="89"/>
      <c r="R1015" s="89"/>
      <c r="S1015" s="89"/>
      <c r="T1015" s="89"/>
      <c r="U1015" s="89"/>
      <c r="V1015" s="89"/>
      <c r="W1015" s="89"/>
      <c r="X1015" s="89"/>
      <c r="Y1015" s="89"/>
      <c r="Z1015" s="89"/>
      <c r="AA1015" s="89"/>
      <c r="AB1015" s="89"/>
      <c r="AC1015" s="90"/>
      <c r="AD1015" s="90"/>
      <c r="AE1015" s="90"/>
      <c r="AF1015" s="90"/>
      <c r="AG1015" s="90"/>
      <c r="AH1015" s="90"/>
      <c r="AI1015" s="90"/>
      <c r="AJ1015" s="90"/>
      <c r="AK1015" s="90"/>
      <c r="AL1015" s="90"/>
      <c r="AM1015" s="90"/>
      <c r="AN1015" s="90"/>
      <c r="AO1015" s="90"/>
      <c r="AP1015" s="90"/>
      <c r="AQ1015" s="90"/>
      <c r="AR1015" s="90"/>
      <c r="AS1015" s="90"/>
      <c r="AT1015" s="90"/>
      <c r="AU1015" s="90"/>
      <c r="AV1015" s="90"/>
      <c r="AW1015" s="90"/>
      <c r="AX1015" s="90"/>
      <c r="AY1015" s="90"/>
      <c r="AZ1015" s="90"/>
      <c r="BA1015" s="90"/>
      <c r="BB1015" s="90"/>
      <c r="BC1015" s="90"/>
      <c r="BD1015" s="90"/>
      <c r="BE1015" s="90"/>
    </row>
    <row r="1016" spans="3:57" x14ac:dyDescent="0.2">
      <c r="C1016" s="89"/>
      <c r="D1016" s="89"/>
      <c r="E1016" s="89"/>
      <c r="F1016" s="89"/>
      <c r="G1016" s="89"/>
      <c r="H1016" s="89"/>
      <c r="I1016" s="89"/>
      <c r="J1016" s="89"/>
      <c r="K1016" s="89"/>
      <c r="L1016" s="89"/>
      <c r="M1016" s="89"/>
      <c r="N1016" s="89"/>
      <c r="O1016" s="89"/>
      <c r="P1016" s="89"/>
      <c r="Q1016" s="89"/>
      <c r="R1016" s="89"/>
      <c r="S1016" s="89"/>
      <c r="T1016" s="89"/>
      <c r="U1016" s="89"/>
      <c r="V1016" s="89"/>
      <c r="W1016" s="89"/>
      <c r="X1016" s="89"/>
      <c r="Y1016" s="89"/>
      <c r="Z1016" s="89"/>
      <c r="AA1016" s="89"/>
      <c r="AB1016" s="89"/>
      <c r="AC1016" s="90"/>
      <c r="AD1016" s="90"/>
      <c r="AE1016" s="90"/>
      <c r="AF1016" s="90"/>
      <c r="AG1016" s="90"/>
      <c r="AH1016" s="90"/>
      <c r="AI1016" s="90"/>
      <c r="AJ1016" s="90"/>
      <c r="AK1016" s="90"/>
      <c r="AL1016" s="90"/>
      <c r="AM1016" s="90"/>
      <c r="AN1016" s="90"/>
      <c r="AO1016" s="90"/>
      <c r="AP1016" s="90"/>
      <c r="AQ1016" s="90"/>
      <c r="AR1016" s="90"/>
      <c r="AS1016" s="90"/>
      <c r="AT1016" s="90"/>
      <c r="AU1016" s="90"/>
      <c r="AV1016" s="90"/>
      <c r="AW1016" s="90"/>
      <c r="AX1016" s="90"/>
      <c r="AY1016" s="90"/>
      <c r="AZ1016" s="90"/>
      <c r="BA1016" s="90"/>
      <c r="BB1016" s="90"/>
      <c r="BC1016" s="90"/>
      <c r="BD1016" s="90"/>
      <c r="BE1016" s="90"/>
    </row>
    <row r="1017" spans="3:57" x14ac:dyDescent="0.2">
      <c r="C1017" s="89"/>
      <c r="D1017" s="89"/>
      <c r="E1017" s="89"/>
      <c r="F1017" s="89"/>
      <c r="G1017" s="89"/>
      <c r="H1017" s="89"/>
      <c r="I1017" s="89"/>
      <c r="J1017" s="89"/>
      <c r="K1017" s="89"/>
      <c r="L1017" s="89"/>
      <c r="M1017" s="89"/>
      <c r="N1017" s="89"/>
      <c r="O1017" s="89"/>
      <c r="P1017" s="89"/>
      <c r="Q1017" s="89"/>
      <c r="R1017" s="89"/>
      <c r="S1017" s="89"/>
      <c r="T1017" s="89"/>
      <c r="U1017" s="89"/>
      <c r="V1017" s="89"/>
      <c r="W1017" s="89"/>
      <c r="X1017" s="89"/>
      <c r="Y1017" s="89"/>
      <c r="Z1017" s="89"/>
      <c r="AA1017" s="89"/>
      <c r="AB1017" s="89"/>
      <c r="AC1017" s="90"/>
      <c r="AD1017" s="90"/>
      <c r="AE1017" s="90"/>
      <c r="AF1017" s="90"/>
      <c r="AG1017" s="90"/>
      <c r="AH1017" s="90"/>
      <c r="AI1017" s="90"/>
      <c r="AJ1017" s="90"/>
      <c r="AK1017" s="90"/>
      <c r="AL1017" s="90"/>
      <c r="AM1017" s="90"/>
      <c r="AN1017" s="90"/>
      <c r="AO1017" s="90"/>
      <c r="AP1017" s="90"/>
      <c r="AQ1017" s="90"/>
      <c r="AR1017" s="90"/>
      <c r="AS1017" s="90"/>
      <c r="AT1017" s="90"/>
      <c r="AU1017" s="90"/>
      <c r="AV1017" s="90"/>
      <c r="AW1017" s="90"/>
      <c r="AX1017" s="90"/>
      <c r="AY1017" s="90"/>
      <c r="AZ1017" s="90"/>
      <c r="BA1017" s="90"/>
      <c r="BB1017" s="90"/>
      <c r="BC1017" s="90"/>
      <c r="BD1017" s="90"/>
      <c r="BE1017" s="90"/>
    </row>
    <row r="1018" spans="3:57" x14ac:dyDescent="0.2">
      <c r="C1018" s="89"/>
      <c r="D1018" s="89"/>
      <c r="E1018" s="89"/>
      <c r="F1018" s="89"/>
      <c r="G1018" s="89"/>
      <c r="H1018" s="89"/>
      <c r="I1018" s="89"/>
      <c r="J1018" s="89"/>
      <c r="K1018" s="89"/>
      <c r="L1018" s="89"/>
      <c r="M1018" s="89"/>
      <c r="N1018" s="89"/>
      <c r="O1018" s="89"/>
      <c r="P1018" s="89"/>
      <c r="Q1018" s="89"/>
      <c r="R1018" s="89"/>
      <c r="S1018" s="89"/>
      <c r="T1018" s="89"/>
      <c r="U1018" s="89"/>
      <c r="V1018" s="89"/>
      <c r="W1018" s="89"/>
      <c r="X1018" s="89"/>
      <c r="Y1018" s="89"/>
      <c r="Z1018" s="89"/>
      <c r="AA1018" s="89"/>
      <c r="AB1018" s="89"/>
      <c r="AC1018" s="90"/>
      <c r="AD1018" s="90"/>
      <c r="AE1018" s="90"/>
      <c r="AF1018" s="90"/>
      <c r="AG1018" s="90"/>
      <c r="AH1018" s="90"/>
      <c r="AI1018" s="90"/>
      <c r="AJ1018" s="90"/>
      <c r="AK1018" s="90"/>
      <c r="AL1018" s="90"/>
      <c r="AM1018" s="90"/>
      <c r="AN1018" s="90"/>
      <c r="AO1018" s="90"/>
      <c r="AP1018" s="90"/>
      <c r="AQ1018" s="90"/>
      <c r="AR1018" s="90"/>
      <c r="AS1018" s="90"/>
      <c r="AT1018" s="90"/>
      <c r="AU1018" s="90"/>
      <c r="AV1018" s="90"/>
      <c r="AW1018" s="90"/>
      <c r="AX1018" s="90"/>
      <c r="AY1018" s="90"/>
      <c r="AZ1018" s="90"/>
      <c r="BA1018" s="90"/>
      <c r="BB1018" s="90"/>
      <c r="BC1018" s="90"/>
      <c r="BD1018" s="90"/>
      <c r="BE1018" s="90"/>
    </row>
    <row r="1019" spans="3:57" x14ac:dyDescent="0.2">
      <c r="C1019" s="89"/>
      <c r="D1019" s="89"/>
      <c r="E1019" s="89"/>
      <c r="F1019" s="89"/>
      <c r="G1019" s="89"/>
      <c r="H1019" s="89"/>
      <c r="I1019" s="89"/>
      <c r="J1019" s="89"/>
      <c r="K1019" s="89"/>
      <c r="L1019" s="89"/>
      <c r="M1019" s="89"/>
      <c r="N1019" s="89"/>
      <c r="O1019" s="89"/>
      <c r="P1019" s="89"/>
      <c r="Q1019" s="89"/>
      <c r="R1019" s="89"/>
      <c r="S1019" s="89"/>
      <c r="T1019" s="89"/>
      <c r="U1019" s="89"/>
      <c r="V1019" s="89"/>
      <c r="W1019" s="89"/>
      <c r="X1019" s="89"/>
      <c r="Y1019" s="89"/>
      <c r="Z1019" s="89"/>
      <c r="AA1019" s="89"/>
      <c r="AB1019" s="89"/>
      <c r="AC1019" s="90"/>
      <c r="AD1019" s="90"/>
      <c r="AE1019" s="90"/>
      <c r="AF1019" s="90"/>
      <c r="AG1019" s="90"/>
      <c r="AH1019" s="90"/>
      <c r="AI1019" s="90"/>
      <c r="AJ1019" s="90"/>
      <c r="AK1019" s="90"/>
      <c r="AL1019" s="90"/>
      <c r="AM1019" s="90"/>
      <c r="AN1019" s="90"/>
      <c r="AO1019" s="90"/>
      <c r="AP1019" s="90"/>
      <c r="AQ1019" s="90"/>
      <c r="AR1019" s="90"/>
      <c r="AS1019" s="90"/>
      <c r="AT1019" s="90"/>
      <c r="AU1019" s="90"/>
      <c r="AV1019" s="90"/>
      <c r="AW1019" s="90"/>
      <c r="AX1019" s="90"/>
      <c r="AY1019" s="90"/>
      <c r="AZ1019" s="90"/>
      <c r="BA1019" s="90"/>
      <c r="BB1019" s="90"/>
      <c r="BC1019" s="90"/>
      <c r="BD1019" s="90"/>
      <c r="BE1019" s="90"/>
    </row>
    <row r="1020" spans="3:57" x14ac:dyDescent="0.2">
      <c r="C1020" s="89"/>
      <c r="D1020" s="89"/>
      <c r="E1020" s="89"/>
      <c r="F1020" s="89"/>
      <c r="G1020" s="89"/>
      <c r="H1020" s="89"/>
      <c r="I1020" s="89"/>
      <c r="J1020" s="89"/>
      <c r="K1020" s="89"/>
      <c r="L1020" s="89"/>
      <c r="M1020" s="89"/>
      <c r="N1020" s="89"/>
      <c r="O1020" s="89"/>
      <c r="P1020" s="89"/>
      <c r="Q1020" s="89"/>
      <c r="R1020" s="89"/>
      <c r="S1020" s="89"/>
      <c r="T1020" s="89"/>
      <c r="U1020" s="89"/>
      <c r="V1020" s="89"/>
      <c r="W1020" s="89"/>
      <c r="X1020" s="89"/>
      <c r="Y1020" s="89"/>
      <c r="Z1020" s="89"/>
      <c r="AA1020" s="89"/>
      <c r="AB1020" s="89"/>
      <c r="AC1020" s="90"/>
      <c r="AD1020" s="90"/>
      <c r="AE1020" s="90"/>
      <c r="AF1020" s="90"/>
      <c r="AG1020" s="90"/>
      <c r="AH1020" s="90"/>
      <c r="AI1020" s="90"/>
      <c r="AJ1020" s="90"/>
      <c r="AK1020" s="90"/>
      <c r="AL1020" s="90"/>
      <c r="AM1020" s="90"/>
      <c r="AN1020" s="90"/>
      <c r="AO1020" s="90"/>
      <c r="AP1020" s="90"/>
      <c r="AQ1020" s="90"/>
      <c r="AR1020" s="90"/>
      <c r="AS1020" s="90"/>
      <c r="AT1020" s="90"/>
      <c r="AU1020" s="90"/>
      <c r="AV1020" s="90"/>
      <c r="AW1020" s="90"/>
      <c r="AX1020" s="90"/>
      <c r="AY1020" s="90"/>
      <c r="AZ1020" s="90"/>
      <c r="BA1020" s="90"/>
      <c r="BB1020" s="90"/>
      <c r="BC1020" s="90"/>
      <c r="BD1020" s="90"/>
      <c r="BE1020" s="90"/>
    </row>
    <row r="1021" spans="3:57" x14ac:dyDescent="0.2">
      <c r="C1021" s="89"/>
      <c r="D1021" s="89"/>
      <c r="E1021" s="89"/>
      <c r="F1021" s="89"/>
      <c r="G1021" s="89"/>
      <c r="H1021" s="89"/>
      <c r="I1021" s="89"/>
      <c r="J1021" s="89"/>
      <c r="K1021" s="89"/>
      <c r="L1021" s="89"/>
      <c r="M1021" s="89"/>
      <c r="N1021" s="89"/>
      <c r="O1021" s="89"/>
      <c r="P1021" s="89"/>
      <c r="Q1021" s="89"/>
      <c r="R1021" s="89"/>
      <c r="S1021" s="89"/>
      <c r="T1021" s="89"/>
      <c r="U1021" s="89"/>
      <c r="V1021" s="89"/>
      <c r="W1021" s="89"/>
      <c r="X1021" s="89"/>
      <c r="Y1021" s="89"/>
      <c r="Z1021" s="89"/>
      <c r="AA1021" s="89"/>
      <c r="AB1021" s="89"/>
      <c r="AC1021" s="90"/>
      <c r="AD1021" s="90"/>
      <c r="AE1021" s="90"/>
      <c r="AF1021" s="90"/>
      <c r="AG1021" s="90"/>
      <c r="AH1021" s="90"/>
      <c r="AI1021" s="90"/>
      <c r="AJ1021" s="90"/>
      <c r="AK1021" s="90"/>
      <c r="AL1021" s="90"/>
      <c r="AM1021" s="90"/>
      <c r="AN1021" s="90"/>
      <c r="AO1021" s="90"/>
      <c r="AP1021" s="90"/>
      <c r="AQ1021" s="90"/>
      <c r="AR1021" s="90"/>
      <c r="AS1021" s="90"/>
      <c r="AT1021" s="90"/>
      <c r="AU1021" s="90"/>
      <c r="AV1021" s="90"/>
      <c r="AW1021" s="90"/>
      <c r="AX1021" s="90"/>
      <c r="AY1021" s="90"/>
      <c r="AZ1021" s="90"/>
      <c r="BA1021" s="90"/>
      <c r="BB1021" s="90"/>
      <c r="BC1021" s="90"/>
      <c r="BD1021" s="90"/>
      <c r="BE1021" s="90"/>
    </row>
    <row r="1022" spans="3:57" x14ac:dyDescent="0.2">
      <c r="C1022" s="89"/>
      <c r="D1022" s="89"/>
      <c r="E1022" s="89"/>
      <c r="F1022" s="89"/>
      <c r="G1022" s="89"/>
      <c r="H1022" s="89"/>
      <c r="I1022" s="89"/>
      <c r="J1022" s="89"/>
      <c r="K1022" s="89"/>
      <c r="L1022" s="89"/>
      <c r="M1022" s="89"/>
      <c r="N1022" s="89"/>
      <c r="O1022" s="89"/>
      <c r="P1022" s="89"/>
      <c r="Q1022" s="89"/>
      <c r="R1022" s="89"/>
      <c r="S1022" s="89"/>
      <c r="T1022" s="89"/>
      <c r="U1022" s="89"/>
      <c r="V1022" s="89"/>
      <c r="W1022" s="89"/>
      <c r="X1022" s="89"/>
      <c r="Y1022" s="89"/>
      <c r="Z1022" s="89"/>
      <c r="AA1022" s="89"/>
      <c r="AB1022" s="89"/>
      <c r="AC1022" s="90"/>
      <c r="AD1022" s="90"/>
      <c r="AE1022" s="90"/>
      <c r="AF1022" s="90"/>
      <c r="AG1022" s="90"/>
      <c r="AH1022" s="90"/>
      <c r="AI1022" s="90"/>
      <c r="AJ1022" s="90"/>
      <c r="AK1022" s="90"/>
      <c r="AL1022" s="90"/>
      <c r="AM1022" s="90"/>
      <c r="AN1022" s="90"/>
      <c r="AO1022" s="90"/>
      <c r="AP1022" s="90"/>
      <c r="AQ1022" s="90"/>
      <c r="AR1022" s="90"/>
      <c r="AS1022" s="90"/>
      <c r="AT1022" s="90"/>
      <c r="AU1022" s="90"/>
      <c r="AV1022" s="90"/>
      <c r="AW1022" s="90"/>
      <c r="AX1022" s="90"/>
      <c r="AY1022" s="90"/>
      <c r="AZ1022" s="90"/>
      <c r="BA1022" s="90"/>
      <c r="BB1022" s="90"/>
      <c r="BC1022" s="90"/>
      <c r="BD1022" s="90"/>
      <c r="BE1022" s="90"/>
    </row>
    <row r="1023" spans="3:57" x14ac:dyDescent="0.2">
      <c r="C1023" s="89"/>
      <c r="D1023" s="89"/>
      <c r="E1023" s="89"/>
      <c r="F1023" s="89"/>
      <c r="G1023" s="89"/>
      <c r="H1023" s="89"/>
      <c r="I1023" s="89"/>
      <c r="J1023" s="89"/>
      <c r="K1023" s="89"/>
      <c r="L1023" s="89"/>
      <c r="M1023" s="89"/>
      <c r="N1023" s="89"/>
      <c r="O1023" s="89"/>
      <c r="P1023" s="89"/>
      <c r="Q1023" s="89"/>
      <c r="R1023" s="89"/>
      <c r="S1023" s="89"/>
      <c r="T1023" s="89"/>
      <c r="U1023" s="89"/>
      <c r="V1023" s="89"/>
      <c r="W1023" s="89"/>
      <c r="X1023" s="89"/>
      <c r="Y1023" s="89"/>
      <c r="Z1023" s="89"/>
      <c r="AA1023" s="89"/>
      <c r="AB1023" s="89"/>
      <c r="AC1023" s="90"/>
      <c r="AD1023" s="90"/>
      <c r="AE1023" s="90"/>
      <c r="AF1023" s="90"/>
      <c r="AG1023" s="90"/>
      <c r="AH1023" s="90"/>
      <c r="AI1023" s="90"/>
      <c r="AJ1023" s="90"/>
      <c r="AK1023" s="90"/>
      <c r="AL1023" s="90"/>
      <c r="AM1023" s="90"/>
      <c r="AN1023" s="90"/>
      <c r="AO1023" s="90"/>
      <c r="AP1023" s="90"/>
      <c r="AQ1023" s="90"/>
      <c r="AR1023" s="90"/>
      <c r="AS1023" s="90"/>
      <c r="AT1023" s="90"/>
      <c r="AU1023" s="90"/>
      <c r="AV1023" s="90"/>
      <c r="AW1023" s="90"/>
      <c r="AX1023" s="90"/>
      <c r="AY1023" s="90"/>
      <c r="AZ1023" s="90"/>
      <c r="BA1023" s="90"/>
      <c r="BB1023" s="90"/>
      <c r="BC1023" s="90"/>
      <c r="BD1023" s="90"/>
      <c r="BE1023" s="90"/>
    </row>
    <row r="1024" spans="3:57" x14ac:dyDescent="0.2">
      <c r="C1024" s="89"/>
      <c r="D1024" s="89"/>
      <c r="E1024" s="89"/>
      <c r="F1024" s="89"/>
      <c r="G1024" s="89"/>
      <c r="H1024" s="89"/>
      <c r="I1024" s="89"/>
      <c r="J1024" s="89"/>
      <c r="K1024" s="89"/>
      <c r="L1024" s="89"/>
      <c r="M1024" s="89"/>
      <c r="N1024" s="89"/>
      <c r="O1024" s="89"/>
      <c r="P1024" s="89"/>
      <c r="Q1024" s="89"/>
      <c r="R1024" s="89"/>
      <c r="S1024" s="89"/>
      <c r="T1024" s="89"/>
      <c r="U1024" s="89"/>
      <c r="V1024" s="89"/>
      <c r="W1024" s="89"/>
      <c r="X1024" s="89"/>
      <c r="Y1024" s="89"/>
      <c r="Z1024" s="89"/>
      <c r="AA1024" s="89"/>
      <c r="AB1024" s="89"/>
      <c r="AC1024" s="90"/>
      <c r="AD1024" s="90"/>
      <c r="AE1024" s="90"/>
      <c r="AF1024" s="90"/>
      <c r="AG1024" s="90"/>
      <c r="AH1024" s="90"/>
      <c r="AI1024" s="90"/>
      <c r="AJ1024" s="90"/>
      <c r="AK1024" s="90"/>
      <c r="AL1024" s="90"/>
      <c r="AM1024" s="90"/>
      <c r="AN1024" s="90"/>
      <c r="AO1024" s="90"/>
      <c r="AP1024" s="90"/>
      <c r="AQ1024" s="90"/>
      <c r="AR1024" s="90"/>
      <c r="AS1024" s="90"/>
      <c r="AT1024" s="90"/>
      <c r="AU1024" s="90"/>
      <c r="AV1024" s="90"/>
      <c r="AW1024" s="90"/>
      <c r="AX1024" s="90"/>
      <c r="AY1024" s="90"/>
      <c r="AZ1024" s="90"/>
      <c r="BA1024" s="90"/>
      <c r="BB1024" s="90"/>
      <c r="BC1024" s="90"/>
      <c r="BD1024" s="90"/>
      <c r="BE1024" s="90"/>
    </row>
    <row r="1025" spans="3:57" x14ac:dyDescent="0.2">
      <c r="C1025" s="89"/>
      <c r="D1025" s="89"/>
      <c r="E1025" s="89"/>
      <c r="F1025" s="89"/>
      <c r="G1025" s="89"/>
      <c r="H1025" s="89"/>
      <c r="I1025" s="89"/>
      <c r="J1025" s="89"/>
      <c r="K1025" s="89"/>
      <c r="L1025" s="89"/>
      <c r="M1025" s="89"/>
      <c r="N1025" s="89"/>
      <c r="O1025" s="89"/>
      <c r="P1025" s="89"/>
      <c r="Q1025" s="89"/>
      <c r="R1025" s="89"/>
      <c r="S1025" s="89"/>
      <c r="T1025" s="89"/>
      <c r="U1025" s="89"/>
      <c r="V1025" s="89"/>
      <c r="W1025" s="89"/>
      <c r="X1025" s="89"/>
      <c r="Y1025" s="89"/>
      <c r="Z1025" s="89"/>
      <c r="AA1025" s="89"/>
      <c r="AB1025" s="89"/>
      <c r="AC1025" s="90"/>
      <c r="AD1025" s="90"/>
      <c r="AE1025" s="90"/>
      <c r="AF1025" s="90"/>
      <c r="AG1025" s="90"/>
      <c r="AH1025" s="90"/>
      <c r="AI1025" s="90"/>
      <c r="AJ1025" s="90"/>
      <c r="AK1025" s="90"/>
      <c r="AL1025" s="90"/>
      <c r="AM1025" s="90"/>
      <c r="AN1025" s="90"/>
      <c r="AO1025" s="90"/>
      <c r="AP1025" s="90"/>
      <c r="AQ1025" s="90"/>
      <c r="AR1025" s="90"/>
      <c r="AS1025" s="90"/>
      <c r="AT1025" s="90"/>
      <c r="AU1025" s="90"/>
      <c r="AV1025" s="90"/>
      <c r="AW1025" s="90"/>
      <c r="AX1025" s="90"/>
      <c r="AY1025" s="90"/>
      <c r="AZ1025" s="90"/>
      <c r="BA1025" s="90"/>
      <c r="BB1025" s="90"/>
      <c r="BC1025" s="90"/>
      <c r="BD1025" s="90"/>
      <c r="BE1025" s="90"/>
    </row>
    <row r="1026" spans="3:57" x14ac:dyDescent="0.2">
      <c r="C1026" s="89"/>
      <c r="D1026" s="89"/>
      <c r="E1026" s="89"/>
      <c r="F1026" s="89"/>
      <c r="G1026" s="89"/>
      <c r="H1026" s="89"/>
      <c r="I1026" s="89"/>
      <c r="J1026" s="89"/>
      <c r="K1026" s="89"/>
      <c r="L1026" s="89"/>
      <c r="M1026" s="89"/>
      <c r="N1026" s="89"/>
      <c r="O1026" s="89"/>
      <c r="P1026" s="89"/>
      <c r="Q1026" s="89"/>
      <c r="R1026" s="89"/>
      <c r="S1026" s="89"/>
      <c r="T1026" s="89"/>
      <c r="U1026" s="89"/>
      <c r="V1026" s="89"/>
      <c r="W1026" s="89"/>
      <c r="X1026" s="89"/>
      <c r="Y1026" s="89"/>
      <c r="Z1026" s="89"/>
      <c r="AA1026" s="89"/>
      <c r="AB1026" s="89"/>
      <c r="AC1026" s="90"/>
      <c r="AD1026" s="90"/>
      <c r="AE1026" s="90"/>
      <c r="AF1026" s="90"/>
      <c r="AG1026" s="90"/>
      <c r="AH1026" s="90"/>
      <c r="AI1026" s="90"/>
      <c r="AJ1026" s="90"/>
      <c r="AK1026" s="90"/>
      <c r="AL1026" s="90"/>
      <c r="AM1026" s="90"/>
      <c r="AN1026" s="90"/>
      <c r="AO1026" s="90"/>
      <c r="AP1026" s="90"/>
      <c r="AQ1026" s="90"/>
      <c r="AR1026" s="90"/>
      <c r="AS1026" s="90"/>
      <c r="AT1026" s="90"/>
      <c r="AU1026" s="90"/>
      <c r="AV1026" s="90"/>
      <c r="AW1026" s="90"/>
      <c r="AX1026" s="90"/>
      <c r="AY1026" s="90"/>
      <c r="AZ1026" s="90"/>
      <c r="BA1026" s="90"/>
      <c r="BB1026" s="90"/>
      <c r="BC1026" s="90"/>
      <c r="BD1026" s="90"/>
      <c r="BE1026" s="90"/>
    </row>
    <row r="1027" spans="3:57" x14ac:dyDescent="0.2">
      <c r="C1027" s="89"/>
      <c r="D1027" s="89"/>
      <c r="E1027" s="89"/>
      <c r="F1027" s="89"/>
      <c r="G1027" s="89"/>
      <c r="H1027" s="89"/>
      <c r="I1027" s="89"/>
      <c r="J1027" s="89"/>
      <c r="K1027" s="89"/>
      <c r="L1027" s="89"/>
      <c r="M1027" s="89"/>
      <c r="N1027" s="89"/>
      <c r="O1027" s="89"/>
      <c r="P1027" s="89"/>
      <c r="Q1027" s="89"/>
      <c r="R1027" s="89"/>
      <c r="S1027" s="89"/>
      <c r="T1027" s="89"/>
      <c r="U1027" s="89"/>
      <c r="V1027" s="89"/>
      <c r="W1027" s="89"/>
      <c r="X1027" s="89"/>
      <c r="Y1027" s="89"/>
      <c r="Z1027" s="89"/>
      <c r="AA1027" s="89"/>
      <c r="AB1027" s="89"/>
      <c r="AC1027" s="90"/>
      <c r="AD1027" s="90"/>
      <c r="AE1027" s="90"/>
      <c r="AF1027" s="90"/>
      <c r="AG1027" s="90"/>
      <c r="AH1027" s="90"/>
      <c r="AI1027" s="90"/>
      <c r="AJ1027" s="90"/>
      <c r="AK1027" s="90"/>
      <c r="AL1027" s="90"/>
      <c r="AM1027" s="90"/>
      <c r="AN1027" s="90"/>
      <c r="AO1027" s="90"/>
      <c r="AP1027" s="90"/>
      <c r="AQ1027" s="90"/>
      <c r="AR1027" s="90"/>
      <c r="AS1027" s="90"/>
      <c r="AT1027" s="90"/>
      <c r="AU1027" s="90"/>
      <c r="AV1027" s="90"/>
      <c r="AW1027" s="90"/>
      <c r="AX1027" s="90"/>
      <c r="AY1027" s="90"/>
      <c r="AZ1027" s="90"/>
      <c r="BA1027" s="90"/>
      <c r="BB1027" s="90"/>
      <c r="BC1027" s="90"/>
      <c r="BD1027" s="90"/>
      <c r="BE1027" s="90"/>
    </row>
    <row r="1028" spans="3:57" x14ac:dyDescent="0.2">
      <c r="C1028" s="89"/>
      <c r="D1028" s="89"/>
      <c r="E1028" s="89"/>
      <c r="F1028" s="89"/>
      <c r="G1028" s="89"/>
      <c r="H1028" s="89"/>
      <c r="I1028" s="89"/>
      <c r="J1028" s="89"/>
      <c r="K1028" s="89"/>
      <c r="L1028" s="89"/>
      <c r="M1028" s="89"/>
      <c r="N1028" s="89"/>
      <c r="O1028" s="89"/>
      <c r="P1028" s="89"/>
      <c r="Q1028" s="89"/>
      <c r="R1028" s="89"/>
      <c r="S1028" s="89"/>
      <c r="T1028" s="89"/>
      <c r="U1028" s="89"/>
      <c r="V1028" s="89"/>
      <c r="W1028" s="89"/>
      <c r="X1028" s="89"/>
      <c r="Y1028" s="89"/>
      <c r="Z1028" s="89"/>
      <c r="AA1028" s="89"/>
      <c r="AB1028" s="89"/>
      <c r="AC1028" s="90"/>
      <c r="AD1028" s="90"/>
      <c r="AE1028" s="90"/>
      <c r="AF1028" s="90"/>
      <c r="AG1028" s="90"/>
      <c r="AH1028" s="90"/>
      <c r="AI1028" s="90"/>
      <c r="AJ1028" s="90"/>
      <c r="AK1028" s="90"/>
      <c r="AL1028" s="90"/>
      <c r="AM1028" s="90"/>
      <c r="AN1028" s="90"/>
      <c r="AO1028" s="90"/>
      <c r="AP1028" s="90"/>
      <c r="AQ1028" s="90"/>
      <c r="AR1028" s="90"/>
      <c r="AS1028" s="90"/>
      <c r="AT1028" s="90"/>
      <c r="AU1028" s="90"/>
      <c r="AV1028" s="90"/>
      <c r="AW1028" s="90"/>
      <c r="AX1028" s="90"/>
      <c r="AY1028" s="90"/>
      <c r="AZ1028" s="90"/>
      <c r="BA1028" s="90"/>
      <c r="BB1028" s="90"/>
      <c r="BC1028" s="90"/>
      <c r="BD1028" s="90"/>
      <c r="BE1028" s="90"/>
    </row>
    <row r="1029" spans="3:57" x14ac:dyDescent="0.2">
      <c r="C1029" s="89"/>
      <c r="D1029" s="89"/>
      <c r="E1029" s="89"/>
      <c r="F1029" s="89"/>
      <c r="G1029" s="89"/>
      <c r="H1029" s="89"/>
      <c r="I1029" s="89"/>
      <c r="J1029" s="89"/>
      <c r="K1029" s="89"/>
      <c r="L1029" s="89"/>
      <c r="M1029" s="89"/>
      <c r="N1029" s="89"/>
      <c r="O1029" s="89"/>
      <c r="P1029" s="89"/>
      <c r="Q1029" s="89"/>
      <c r="R1029" s="89"/>
      <c r="S1029" s="89"/>
      <c r="T1029" s="89"/>
      <c r="U1029" s="89"/>
      <c r="V1029" s="89"/>
      <c r="W1029" s="89"/>
      <c r="X1029" s="89"/>
      <c r="Y1029" s="89"/>
      <c r="Z1029" s="89"/>
      <c r="AA1029" s="89"/>
      <c r="AB1029" s="89"/>
      <c r="AC1029" s="90"/>
      <c r="AD1029" s="90"/>
      <c r="AE1029" s="90"/>
      <c r="AF1029" s="90"/>
      <c r="AG1029" s="90"/>
      <c r="AH1029" s="90"/>
      <c r="AI1029" s="90"/>
      <c r="AJ1029" s="90"/>
      <c r="AK1029" s="90"/>
      <c r="AL1029" s="90"/>
      <c r="AM1029" s="90"/>
      <c r="AN1029" s="90"/>
      <c r="AO1029" s="90"/>
      <c r="AP1029" s="90"/>
      <c r="AQ1029" s="90"/>
      <c r="AR1029" s="90"/>
      <c r="AS1029" s="90"/>
      <c r="AT1029" s="90"/>
      <c r="AU1029" s="90"/>
      <c r="AV1029" s="90"/>
      <c r="AW1029" s="90"/>
      <c r="AX1029" s="90"/>
      <c r="AY1029" s="90"/>
      <c r="AZ1029" s="90"/>
      <c r="BA1029" s="90"/>
      <c r="BB1029" s="90"/>
      <c r="BC1029" s="90"/>
      <c r="BD1029" s="90"/>
      <c r="BE1029" s="90"/>
    </row>
    <row r="1030" spans="3:57" x14ac:dyDescent="0.2">
      <c r="C1030" s="89"/>
      <c r="D1030" s="89"/>
      <c r="E1030" s="89"/>
      <c r="F1030" s="89"/>
      <c r="G1030" s="89"/>
      <c r="H1030" s="89"/>
      <c r="I1030" s="89"/>
      <c r="J1030" s="89"/>
      <c r="K1030" s="89"/>
      <c r="L1030" s="89"/>
      <c r="M1030" s="89"/>
      <c r="N1030" s="89"/>
      <c r="O1030" s="89"/>
      <c r="P1030" s="89"/>
      <c r="Q1030" s="89"/>
      <c r="R1030" s="89"/>
      <c r="S1030" s="89"/>
      <c r="T1030" s="89"/>
      <c r="U1030" s="89"/>
      <c r="V1030" s="89"/>
      <c r="W1030" s="89"/>
      <c r="X1030" s="89"/>
      <c r="Y1030" s="89"/>
      <c r="Z1030" s="89"/>
      <c r="AA1030" s="89"/>
      <c r="AB1030" s="89"/>
      <c r="AC1030" s="90"/>
      <c r="AD1030" s="90"/>
      <c r="AE1030" s="90"/>
      <c r="AF1030" s="90"/>
      <c r="AG1030" s="90"/>
      <c r="AH1030" s="90"/>
      <c r="AI1030" s="90"/>
      <c r="AJ1030" s="90"/>
      <c r="AK1030" s="90"/>
      <c r="AL1030" s="90"/>
      <c r="AM1030" s="90"/>
      <c r="AN1030" s="90"/>
      <c r="AO1030" s="90"/>
      <c r="AP1030" s="90"/>
      <c r="AQ1030" s="90"/>
      <c r="AR1030" s="90"/>
      <c r="AS1030" s="90"/>
      <c r="AT1030" s="90"/>
      <c r="AU1030" s="90"/>
      <c r="AV1030" s="90"/>
      <c r="AW1030" s="90"/>
      <c r="AX1030" s="90"/>
      <c r="AY1030" s="90"/>
      <c r="AZ1030" s="90"/>
      <c r="BA1030" s="90"/>
      <c r="BB1030" s="90"/>
      <c r="BC1030" s="90"/>
      <c r="BD1030" s="90"/>
      <c r="BE1030" s="90"/>
    </row>
    <row r="1031" spans="3:57" x14ac:dyDescent="0.2">
      <c r="C1031" s="89"/>
      <c r="D1031" s="89"/>
      <c r="E1031" s="89"/>
      <c r="F1031" s="89"/>
      <c r="G1031" s="89"/>
      <c r="H1031" s="89"/>
      <c r="I1031" s="89"/>
      <c r="J1031" s="89"/>
      <c r="K1031" s="89"/>
      <c r="L1031" s="89"/>
      <c r="M1031" s="89"/>
      <c r="N1031" s="89"/>
      <c r="O1031" s="89"/>
      <c r="P1031" s="89"/>
      <c r="Q1031" s="89"/>
      <c r="R1031" s="89"/>
      <c r="S1031" s="89"/>
      <c r="T1031" s="89"/>
      <c r="U1031" s="89"/>
      <c r="V1031" s="89"/>
      <c r="W1031" s="89"/>
      <c r="X1031" s="89"/>
      <c r="Y1031" s="89"/>
      <c r="Z1031" s="89"/>
      <c r="AA1031" s="89"/>
      <c r="AB1031" s="89"/>
      <c r="AC1031" s="90"/>
      <c r="AD1031" s="90"/>
      <c r="AE1031" s="90"/>
      <c r="AF1031" s="90"/>
      <c r="AG1031" s="90"/>
      <c r="AH1031" s="90"/>
      <c r="AI1031" s="90"/>
      <c r="AJ1031" s="90"/>
      <c r="AK1031" s="90"/>
      <c r="AL1031" s="90"/>
      <c r="AM1031" s="90"/>
      <c r="AN1031" s="90"/>
      <c r="AO1031" s="90"/>
      <c r="AP1031" s="90"/>
      <c r="AQ1031" s="90"/>
      <c r="AR1031" s="90"/>
      <c r="AS1031" s="90"/>
      <c r="AT1031" s="90"/>
      <c r="AU1031" s="90"/>
      <c r="AV1031" s="90"/>
      <c r="AW1031" s="90"/>
      <c r="AX1031" s="90"/>
      <c r="AY1031" s="90"/>
      <c r="AZ1031" s="90"/>
      <c r="BA1031" s="90"/>
      <c r="BB1031" s="90"/>
      <c r="BC1031" s="90"/>
      <c r="BD1031" s="90"/>
      <c r="BE1031" s="90"/>
    </row>
    <row r="1032" spans="3:57" x14ac:dyDescent="0.2">
      <c r="C1032" s="89"/>
      <c r="D1032" s="89"/>
      <c r="E1032" s="89"/>
      <c r="F1032" s="89"/>
      <c r="G1032" s="89"/>
      <c r="H1032" s="89"/>
      <c r="I1032" s="89"/>
      <c r="J1032" s="89"/>
      <c r="K1032" s="89"/>
      <c r="L1032" s="89"/>
      <c r="M1032" s="89"/>
      <c r="N1032" s="89"/>
      <c r="O1032" s="89"/>
      <c r="P1032" s="89"/>
      <c r="Q1032" s="89"/>
      <c r="R1032" s="89"/>
      <c r="S1032" s="89"/>
      <c r="T1032" s="89"/>
      <c r="U1032" s="89"/>
      <c r="V1032" s="89"/>
      <c r="W1032" s="89"/>
      <c r="X1032" s="89"/>
      <c r="Y1032" s="89"/>
      <c r="Z1032" s="89"/>
      <c r="AA1032" s="89"/>
      <c r="AB1032" s="89"/>
      <c r="AC1032" s="90"/>
      <c r="AD1032" s="90"/>
      <c r="AE1032" s="90"/>
      <c r="AF1032" s="90"/>
      <c r="AG1032" s="90"/>
      <c r="AH1032" s="90"/>
      <c r="AI1032" s="90"/>
      <c r="AJ1032" s="90"/>
      <c r="AK1032" s="90"/>
      <c r="AL1032" s="90"/>
      <c r="AM1032" s="90"/>
      <c r="AN1032" s="90"/>
      <c r="AO1032" s="90"/>
      <c r="AP1032" s="90"/>
      <c r="AQ1032" s="90"/>
      <c r="AR1032" s="90"/>
      <c r="AS1032" s="90"/>
      <c r="AT1032" s="90"/>
      <c r="AU1032" s="90"/>
      <c r="AV1032" s="90"/>
      <c r="AW1032" s="90"/>
      <c r="AX1032" s="90"/>
      <c r="AY1032" s="90"/>
      <c r="AZ1032" s="90"/>
      <c r="BA1032" s="90"/>
      <c r="BB1032" s="90"/>
      <c r="BC1032" s="90"/>
      <c r="BD1032" s="90"/>
      <c r="BE1032" s="90"/>
    </row>
    <row r="1033" spans="3:57" x14ac:dyDescent="0.2">
      <c r="C1033" s="89"/>
      <c r="D1033" s="89"/>
      <c r="E1033" s="89"/>
      <c r="F1033" s="89"/>
      <c r="G1033" s="89"/>
      <c r="H1033" s="89"/>
      <c r="I1033" s="89"/>
      <c r="J1033" s="89"/>
      <c r="K1033" s="89"/>
      <c r="L1033" s="89"/>
      <c r="M1033" s="89"/>
      <c r="N1033" s="89"/>
      <c r="O1033" s="89"/>
      <c r="P1033" s="89"/>
      <c r="Q1033" s="89"/>
      <c r="R1033" s="89"/>
      <c r="S1033" s="89"/>
      <c r="T1033" s="89"/>
      <c r="U1033" s="89"/>
      <c r="V1033" s="89"/>
      <c r="W1033" s="89"/>
      <c r="X1033" s="89"/>
      <c r="Y1033" s="89"/>
      <c r="Z1033" s="89"/>
      <c r="AA1033" s="89"/>
      <c r="AB1033" s="89"/>
      <c r="AC1033" s="90"/>
      <c r="AD1033" s="90"/>
      <c r="AE1033" s="90"/>
      <c r="AF1033" s="90"/>
      <c r="AG1033" s="90"/>
      <c r="AH1033" s="90"/>
      <c r="AI1033" s="90"/>
      <c r="AJ1033" s="90"/>
      <c r="AK1033" s="90"/>
      <c r="AL1033" s="90"/>
      <c r="AM1033" s="90"/>
      <c r="AN1033" s="90"/>
      <c r="AO1033" s="90"/>
      <c r="AP1033" s="90"/>
      <c r="AQ1033" s="90"/>
      <c r="AR1033" s="90"/>
      <c r="AS1033" s="90"/>
      <c r="AT1033" s="90"/>
      <c r="AU1033" s="90"/>
      <c r="AV1033" s="90"/>
      <c r="AW1033" s="90"/>
      <c r="AX1033" s="90"/>
      <c r="AY1033" s="90"/>
      <c r="AZ1033" s="90"/>
      <c r="BA1033" s="90"/>
      <c r="BB1033" s="90"/>
      <c r="BC1033" s="90"/>
      <c r="BD1033" s="90"/>
      <c r="BE1033" s="90"/>
    </row>
    <row r="1034" spans="3:57" x14ac:dyDescent="0.2">
      <c r="C1034" s="89"/>
      <c r="D1034" s="89"/>
      <c r="E1034" s="89"/>
      <c r="F1034" s="89"/>
      <c r="G1034" s="89"/>
      <c r="H1034" s="89"/>
      <c r="I1034" s="89"/>
      <c r="J1034" s="89"/>
      <c r="K1034" s="89"/>
      <c r="L1034" s="89"/>
      <c r="M1034" s="89"/>
      <c r="N1034" s="89"/>
      <c r="O1034" s="89"/>
      <c r="P1034" s="89"/>
      <c r="Q1034" s="89"/>
      <c r="R1034" s="89"/>
      <c r="S1034" s="89"/>
      <c r="T1034" s="89"/>
      <c r="U1034" s="89"/>
      <c r="V1034" s="89"/>
      <c r="W1034" s="89"/>
      <c r="X1034" s="89"/>
      <c r="Y1034" s="89"/>
      <c r="Z1034" s="89"/>
      <c r="AA1034" s="89"/>
      <c r="AB1034" s="89"/>
      <c r="AC1034" s="90"/>
      <c r="AD1034" s="90"/>
      <c r="AE1034" s="90"/>
      <c r="AF1034" s="90"/>
      <c r="AG1034" s="90"/>
      <c r="AH1034" s="90"/>
      <c r="AI1034" s="90"/>
      <c r="AJ1034" s="90"/>
      <c r="AK1034" s="90"/>
      <c r="AL1034" s="90"/>
      <c r="AM1034" s="90"/>
      <c r="AN1034" s="90"/>
      <c r="AO1034" s="90"/>
      <c r="AP1034" s="90"/>
      <c r="AQ1034" s="90"/>
      <c r="AR1034" s="90"/>
      <c r="AS1034" s="90"/>
      <c r="AT1034" s="90"/>
      <c r="AU1034" s="90"/>
      <c r="AV1034" s="90"/>
      <c r="AW1034" s="90"/>
      <c r="AX1034" s="90"/>
      <c r="AY1034" s="90"/>
      <c r="AZ1034" s="90"/>
      <c r="BA1034" s="90"/>
      <c r="BB1034" s="90"/>
      <c r="BC1034" s="90"/>
      <c r="BD1034" s="90"/>
      <c r="BE1034" s="90"/>
    </row>
    <row r="1035" spans="3:57" x14ac:dyDescent="0.2">
      <c r="C1035" s="89"/>
      <c r="D1035" s="89"/>
      <c r="E1035" s="89"/>
      <c r="F1035" s="89"/>
      <c r="G1035" s="89"/>
      <c r="H1035" s="89"/>
      <c r="I1035" s="89"/>
      <c r="J1035" s="89"/>
      <c r="K1035" s="89"/>
      <c r="L1035" s="89"/>
      <c r="M1035" s="89"/>
      <c r="N1035" s="89"/>
      <c r="O1035" s="89"/>
      <c r="P1035" s="89"/>
      <c r="Q1035" s="89"/>
      <c r="R1035" s="89"/>
      <c r="S1035" s="89"/>
      <c r="T1035" s="89"/>
      <c r="U1035" s="89"/>
      <c r="V1035" s="89"/>
      <c r="W1035" s="89"/>
      <c r="X1035" s="89"/>
      <c r="Y1035" s="89"/>
      <c r="Z1035" s="89"/>
      <c r="AA1035" s="89"/>
      <c r="AB1035" s="89"/>
      <c r="AC1035" s="90"/>
      <c r="AD1035" s="90"/>
      <c r="AE1035" s="90"/>
      <c r="AF1035" s="90"/>
      <c r="AG1035" s="90"/>
      <c r="AH1035" s="90"/>
      <c r="AI1035" s="90"/>
      <c r="AJ1035" s="90"/>
      <c r="AK1035" s="90"/>
      <c r="AL1035" s="90"/>
      <c r="AM1035" s="90"/>
      <c r="AN1035" s="90"/>
      <c r="AO1035" s="90"/>
      <c r="AP1035" s="90"/>
      <c r="AQ1035" s="90"/>
      <c r="AR1035" s="90"/>
      <c r="AS1035" s="90"/>
      <c r="AT1035" s="90"/>
      <c r="AU1035" s="90"/>
      <c r="AV1035" s="90"/>
      <c r="AW1035" s="90"/>
      <c r="AX1035" s="90"/>
      <c r="AY1035" s="90"/>
      <c r="AZ1035" s="90"/>
      <c r="BA1035" s="90"/>
      <c r="BB1035" s="90"/>
      <c r="BC1035" s="90"/>
      <c r="BD1035" s="90"/>
      <c r="BE1035" s="90"/>
    </row>
    <row r="1036" spans="3:57" x14ac:dyDescent="0.2">
      <c r="C1036" s="89"/>
      <c r="D1036" s="89"/>
      <c r="E1036" s="89"/>
      <c r="F1036" s="89"/>
      <c r="G1036" s="89"/>
      <c r="H1036" s="89"/>
      <c r="I1036" s="89"/>
      <c r="J1036" s="89"/>
      <c r="K1036" s="89"/>
      <c r="L1036" s="89"/>
      <c r="M1036" s="89"/>
      <c r="N1036" s="89"/>
      <c r="O1036" s="89"/>
      <c r="P1036" s="89"/>
      <c r="Q1036" s="89"/>
      <c r="R1036" s="89"/>
      <c r="S1036" s="89"/>
      <c r="T1036" s="89"/>
      <c r="U1036" s="89"/>
      <c r="V1036" s="89"/>
      <c r="W1036" s="89"/>
      <c r="X1036" s="89"/>
      <c r="Y1036" s="89"/>
      <c r="Z1036" s="89"/>
      <c r="AA1036" s="89"/>
      <c r="AB1036" s="89"/>
      <c r="AC1036" s="90"/>
      <c r="AD1036" s="90"/>
      <c r="AE1036" s="90"/>
      <c r="AF1036" s="90"/>
      <c r="AG1036" s="90"/>
      <c r="AH1036" s="90"/>
      <c r="AI1036" s="90"/>
      <c r="AJ1036" s="90"/>
      <c r="AK1036" s="90"/>
      <c r="AL1036" s="90"/>
      <c r="AM1036" s="90"/>
      <c r="AN1036" s="90"/>
      <c r="AO1036" s="90"/>
      <c r="AP1036" s="90"/>
      <c r="AQ1036" s="90"/>
      <c r="AR1036" s="90"/>
      <c r="AS1036" s="90"/>
      <c r="AT1036" s="90"/>
      <c r="AU1036" s="90"/>
      <c r="AV1036" s="90"/>
      <c r="AW1036" s="90"/>
      <c r="AX1036" s="90"/>
      <c r="AY1036" s="90"/>
      <c r="AZ1036" s="90"/>
      <c r="BA1036" s="90"/>
      <c r="BB1036" s="90"/>
      <c r="BC1036" s="90"/>
      <c r="BD1036" s="90"/>
      <c r="BE1036" s="90"/>
    </row>
    <row r="1037" spans="3:57" x14ac:dyDescent="0.2">
      <c r="C1037" s="89"/>
      <c r="D1037" s="89"/>
      <c r="E1037" s="89"/>
      <c r="F1037" s="89"/>
      <c r="G1037" s="89"/>
      <c r="H1037" s="89"/>
      <c r="I1037" s="89"/>
      <c r="J1037" s="89"/>
      <c r="K1037" s="89"/>
      <c r="L1037" s="89"/>
      <c r="M1037" s="89"/>
      <c r="N1037" s="89"/>
      <c r="O1037" s="89"/>
      <c r="P1037" s="89"/>
      <c r="Q1037" s="89"/>
      <c r="R1037" s="89"/>
      <c r="S1037" s="89"/>
      <c r="T1037" s="89"/>
      <c r="U1037" s="89"/>
      <c r="V1037" s="89"/>
      <c r="W1037" s="89"/>
      <c r="X1037" s="89"/>
      <c r="Y1037" s="89"/>
      <c r="Z1037" s="89"/>
      <c r="AA1037" s="89"/>
      <c r="AB1037" s="89"/>
      <c r="AC1037" s="90"/>
      <c r="AD1037" s="90"/>
      <c r="AE1037" s="90"/>
      <c r="AF1037" s="90"/>
      <c r="AG1037" s="90"/>
      <c r="AH1037" s="90"/>
      <c r="AI1037" s="90"/>
      <c r="AJ1037" s="90"/>
      <c r="AK1037" s="90"/>
      <c r="AL1037" s="90"/>
      <c r="AM1037" s="90"/>
      <c r="AN1037" s="90"/>
      <c r="AO1037" s="90"/>
      <c r="AP1037" s="90"/>
      <c r="AQ1037" s="90"/>
      <c r="AR1037" s="90"/>
      <c r="AS1037" s="90"/>
      <c r="AT1037" s="90"/>
      <c r="AU1037" s="90"/>
      <c r="AV1037" s="90"/>
      <c r="AW1037" s="90"/>
      <c r="AX1037" s="90"/>
      <c r="AY1037" s="90"/>
      <c r="AZ1037" s="90"/>
      <c r="BA1037" s="90"/>
      <c r="BB1037" s="90"/>
      <c r="BC1037" s="90"/>
      <c r="BD1037" s="90"/>
      <c r="BE1037" s="90"/>
    </row>
    <row r="1038" spans="3:57" x14ac:dyDescent="0.2">
      <c r="C1038" s="89"/>
      <c r="D1038" s="89"/>
      <c r="E1038" s="89"/>
      <c r="F1038" s="89"/>
      <c r="G1038" s="89"/>
      <c r="H1038" s="89"/>
      <c r="I1038" s="89"/>
      <c r="J1038" s="89"/>
      <c r="K1038" s="89"/>
      <c r="L1038" s="89"/>
      <c r="M1038" s="89"/>
      <c r="N1038" s="89"/>
      <c r="O1038" s="89"/>
      <c r="P1038" s="89"/>
      <c r="Q1038" s="89"/>
      <c r="R1038" s="89"/>
      <c r="S1038" s="89"/>
      <c r="T1038" s="89"/>
      <c r="U1038" s="89"/>
      <c r="V1038" s="89"/>
      <c r="W1038" s="89"/>
      <c r="X1038" s="89"/>
      <c r="Y1038" s="89"/>
      <c r="Z1038" s="89"/>
      <c r="AA1038" s="89"/>
      <c r="AB1038" s="89"/>
      <c r="AC1038" s="90"/>
      <c r="AD1038" s="90"/>
      <c r="AE1038" s="90"/>
      <c r="AF1038" s="90"/>
      <c r="AG1038" s="90"/>
      <c r="AH1038" s="90"/>
      <c r="AI1038" s="90"/>
      <c r="AJ1038" s="90"/>
      <c r="AK1038" s="90"/>
      <c r="AL1038" s="90"/>
      <c r="AM1038" s="90"/>
      <c r="AN1038" s="90"/>
      <c r="AO1038" s="90"/>
      <c r="AP1038" s="90"/>
      <c r="AQ1038" s="90"/>
      <c r="AR1038" s="90"/>
      <c r="AS1038" s="90"/>
      <c r="AT1038" s="90"/>
      <c r="AU1038" s="90"/>
      <c r="AV1038" s="90"/>
      <c r="AW1038" s="90"/>
      <c r="AX1038" s="90"/>
      <c r="AY1038" s="90"/>
      <c r="AZ1038" s="90"/>
      <c r="BA1038" s="90"/>
      <c r="BB1038" s="90"/>
      <c r="BC1038" s="90"/>
      <c r="BD1038" s="90"/>
      <c r="BE1038" s="90"/>
    </row>
    <row r="1039" spans="3:57" x14ac:dyDescent="0.2">
      <c r="C1039" s="89"/>
      <c r="D1039" s="89"/>
      <c r="E1039" s="89"/>
      <c r="F1039" s="89"/>
      <c r="G1039" s="89"/>
      <c r="H1039" s="89"/>
      <c r="I1039" s="89"/>
      <c r="J1039" s="89"/>
      <c r="K1039" s="89"/>
      <c r="L1039" s="89"/>
      <c r="M1039" s="89"/>
      <c r="N1039" s="89"/>
      <c r="O1039" s="89"/>
      <c r="P1039" s="89"/>
      <c r="Q1039" s="89"/>
      <c r="R1039" s="89"/>
      <c r="S1039" s="89"/>
      <c r="T1039" s="89"/>
      <c r="U1039" s="89"/>
      <c r="V1039" s="89"/>
      <c r="W1039" s="89"/>
      <c r="X1039" s="89"/>
      <c r="Y1039" s="89"/>
      <c r="Z1039" s="89"/>
      <c r="AA1039" s="89"/>
      <c r="AB1039" s="89"/>
      <c r="AC1039" s="90"/>
      <c r="AD1039" s="90"/>
      <c r="AE1039" s="90"/>
      <c r="AF1039" s="90"/>
      <c r="AG1039" s="90"/>
      <c r="AH1039" s="90"/>
      <c r="AI1039" s="90"/>
      <c r="AJ1039" s="90"/>
      <c r="AK1039" s="90"/>
      <c r="AL1039" s="90"/>
      <c r="AM1039" s="90"/>
      <c r="AN1039" s="90"/>
      <c r="AO1039" s="90"/>
      <c r="AP1039" s="90"/>
      <c r="AQ1039" s="90"/>
      <c r="AR1039" s="90"/>
      <c r="AS1039" s="90"/>
      <c r="AT1039" s="90"/>
      <c r="AU1039" s="90"/>
      <c r="AV1039" s="90"/>
      <c r="AW1039" s="90"/>
      <c r="AX1039" s="90"/>
      <c r="AY1039" s="90"/>
      <c r="AZ1039" s="90"/>
      <c r="BA1039" s="90"/>
      <c r="BB1039" s="90"/>
      <c r="BC1039" s="90"/>
      <c r="BD1039" s="90"/>
      <c r="BE1039" s="90"/>
    </row>
    <row r="1040" spans="3:57" x14ac:dyDescent="0.2">
      <c r="C1040" s="89"/>
      <c r="D1040" s="89"/>
      <c r="E1040" s="89"/>
      <c r="F1040" s="89"/>
      <c r="G1040" s="89"/>
      <c r="H1040" s="89"/>
      <c r="I1040" s="89"/>
      <c r="J1040" s="89"/>
      <c r="K1040" s="89"/>
      <c r="L1040" s="89"/>
      <c r="M1040" s="89"/>
      <c r="N1040" s="89"/>
      <c r="O1040" s="89"/>
      <c r="P1040" s="89"/>
      <c r="Q1040" s="89"/>
      <c r="R1040" s="89"/>
      <c r="S1040" s="89"/>
      <c r="T1040" s="89"/>
      <c r="U1040" s="89"/>
      <c r="V1040" s="89"/>
      <c r="W1040" s="89"/>
      <c r="X1040" s="89"/>
      <c r="Y1040" s="89"/>
      <c r="Z1040" s="89"/>
      <c r="AA1040" s="89"/>
      <c r="AB1040" s="89"/>
      <c r="AC1040" s="90"/>
      <c r="AD1040" s="90"/>
      <c r="AE1040" s="90"/>
      <c r="AF1040" s="90"/>
      <c r="AG1040" s="90"/>
      <c r="AH1040" s="90"/>
      <c r="AI1040" s="90"/>
      <c r="AJ1040" s="90"/>
      <c r="AK1040" s="90"/>
      <c r="AL1040" s="90"/>
      <c r="AM1040" s="90"/>
      <c r="AN1040" s="90"/>
      <c r="AO1040" s="90"/>
      <c r="AP1040" s="90"/>
      <c r="AQ1040" s="90"/>
      <c r="AR1040" s="90"/>
      <c r="AS1040" s="90"/>
      <c r="AT1040" s="90"/>
      <c r="AU1040" s="90"/>
      <c r="AV1040" s="90"/>
      <c r="AW1040" s="90"/>
      <c r="AX1040" s="90"/>
      <c r="AY1040" s="90"/>
      <c r="AZ1040" s="90"/>
      <c r="BA1040" s="90"/>
      <c r="BB1040" s="90"/>
      <c r="BC1040" s="90"/>
      <c r="BD1040" s="90"/>
      <c r="BE1040" s="90"/>
    </row>
    <row r="1041" spans="3:57" x14ac:dyDescent="0.2">
      <c r="C1041" s="89"/>
      <c r="D1041" s="89"/>
      <c r="E1041" s="89"/>
      <c r="F1041" s="89"/>
      <c r="G1041" s="89"/>
      <c r="H1041" s="89"/>
      <c r="I1041" s="89"/>
      <c r="J1041" s="89"/>
      <c r="K1041" s="89"/>
      <c r="L1041" s="89"/>
      <c r="M1041" s="89"/>
      <c r="N1041" s="89"/>
      <c r="O1041" s="89"/>
      <c r="P1041" s="89"/>
      <c r="Q1041" s="89"/>
      <c r="R1041" s="89"/>
      <c r="S1041" s="89"/>
      <c r="T1041" s="89"/>
      <c r="U1041" s="89"/>
      <c r="V1041" s="89"/>
      <c r="W1041" s="89"/>
      <c r="X1041" s="89"/>
      <c r="Y1041" s="89"/>
      <c r="Z1041" s="89"/>
      <c r="AA1041" s="89"/>
      <c r="AB1041" s="89"/>
      <c r="AC1041" s="90"/>
      <c r="AD1041" s="90"/>
      <c r="AE1041" s="90"/>
      <c r="AF1041" s="90"/>
      <c r="AG1041" s="90"/>
      <c r="AH1041" s="90"/>
      <c r="AI1041" s="90"/>
      <c r="AJ1041" s="90"/>
      <c r="AK1041" s="90"/>
      <c r="AL1041" s="90"/>
      <c r="AM1041" s="90"/>
      <c r="AN1041" s="90"/>
      <c r="AO1041" s="90"/>
      <c r="AP1041" s="90"/>
      <c r="AQ1041" s="90"/>
      <c r="AR1041" s="90"/>
      <c r="AS1041" s="90"/>
      <c r="AT1041" s="90"/>
      <c r="AU1041" s="90"/>
      <c r="AV1041" s="90"/>
      <c r="AW1041" s="90"/>
      <c r="AX1041" s="90"/>
      <c r="AY1041" s="90"/>
      <c r="AZ1041" s="90"/>
      <c r="BA1041" s="90"/>
      <c r="BB1041" s="90"/>
      <c r="BC1041" s="90"/>
      <c r="BD1041" s="90"/>
      <c r="BE1041" s="90"/>
    </row>
    <row r="1042" spans="3:57" x14ac:dyDescent="0.2">
      <c r="C1042" s="89"/>
      <c r="D1042" s="89"/>
      <c r="E1042" s="89"/>
      <c r="F1042" s="89"/>
      <c r="G1042" s="89"/>
      <c r="H1042" s="89"/>
      <c r="I1042" s="89"/>
      <c r="J1042" s="89"/>
      <c r="K1042" s="89"/>
      <c r="L1042" s="89"/>
      <c r="M1042" s="89"/>
      <c r="N1042" s="89"/>
      <c r="O1042" s="89"/>
      <c r="P1042" s="89"/>
      <c r="Q1042" s="89"/>
      <c r="R1042" s="89"/>
      <c r="S1042" s="89"/>
      <c r="T1042" s="89"/>
      <c r="U1042" s="89"/>
      <c r="V1042" s="89"/>
      <c r="W1042" s="89"/>
      <c r="X1042" s="89"/>
      <c r="Y1042" s="89"/>
      <c r="Z1042" s="89"/>
      <c r="AA1042" s="89"/>
      <c r="AB1042" s="89"/>
      <c r="AC1042" s="90"/>
      <c r="AD1042" s="90"/>
      <c r="AE1042" s="90"/>
      <c r="AF1042" s="90"/>
      <c r="AG1042" s="90"/>
      <c r="AH1042" s="90"/>
      <c r="AI1042" s="90"/>
      <c r="AJ1042" s="90"/>
      <c r="AK1042" s="90"/>
      <c r="AL1042" s="90"/>
      <c r="AM1042" s="90"/>
      <c r="AN1042" s="90"/>
      <c r="AO1042" s="90"/>
      <c r="AP1042" s="90"/>
      <c r="AQ1042" s="90"/>
      <c r="AR1042" s="90"/>
      <c r="AS1042" s="90"/>
      <c r="AT1042" s="90"/>
      <c r="AU1042" s="90"/>
      <c r="AV1042" s="90"/>
      <c r="AW1042" s="90"/>
      <c r="AX1042" s="90"/>
      <c r="AY1042" s="90"/>
      <c r="AZ1042" s="90"/>
      <c r="BA1042" s="90"/>
      <c r="BB1042" s="90"/>
      <c r="BC1042" s="90"/>
      <c r="BD1042" s="90"/>
      <c r="BE1042" s="90"/>
    </row>
    <row r="1043" spans="3:57" x14ac:dyDescent="0.2">
      <c r="C1043" s="89"/>
      <c r="D1043" s="89"/>
      <c r="E1043" s="89"/>
      <c r="F1043" s="89"/>
      <c r="G1043" s="89"/>
      <c r="H1043" s="89"/>
      <c r="I1043" s="89"/>
      <c r="J1043" s="89"/>
      <c r="K1043" s="89"/>
      <c r="L1043" s="89"/>
      <c r="M1043" s="89"/>
      <c r="N1043" s="89"/>
      <c r="O1043" s="89"/>
      <c r="P1043" s="89"/>
      <c r="Q1043" s="89"/>
      <c r="R1043" s="89"/>
      <c r="S1043" s="89"/>
      <c r="T1043" s="89"/>
      <c r="U1043" s="89"/>
      <c r="V1043" s="89"/>
      <c r="W1043" s="89"/>
      <c r="X1043" s="89"/>
      <c r="Y1043" s="89"/>
      <c r="Z1043" s="89"/>
      <c r="AA1043" s="89"/>
      <c r="AB1043" s="89"/>
      <c r="AC1043" s="90"/>
      <c r="AD1043" s="90"/>
      <c r="AE1043" s="90"/>
      <c r="AF1043" s="90"/>
      <c r="AG1043" s="90"/>
      <c r="AH1043" s="90"/>
      <c r="AI1043" s="90"/>
      <c r="AJ1043" s="90"/>
      <c r="AK1043" s="90"/>
      <c r="AL1043" s="90"/>
      <c r="AM1043" s="90"/>
      <c r="AN1043" s="90"/>
      <c r="AO1043" s="90"/>
      <c r="AP1043" s="90"/>
      <c r="AQ1043" s="90"/>
      <c r="AR1043" s="90"/>
      <c r="AS1043" s="90"/>
      <c r="AT1043" s="90"/>
      <c r="AU1043" s="90"/>
      <c r="AV1043" s="90"/>
      <c r="AW1043" s="90"/>
      <c r="AX1043" s="90"/>
      <c r="AY1043" s="90"/>
      <c r="AZ1043" s="90"/>
      <c r="BA1043" s="90"/>
      <c r="BB1043" s="90"/>
      <c r="BC1043" s="90"/>
      <c r="BD1043" s="90"/>
      <c r="BE1043" s="90"/>
    </row>
    <row r="1044" spans="3:57" x14ac:dyDescent="0.2">
      <c r="C1044" s="89"/>
      <c r="D1044" s="89"/>
      <c r="E1044" s="89"/>
      <c r="F1044" s="89"/>
      <c r="G1044" s="89"/>
      <c r="H1044" s="89"/>
      <c r="I1044" s="89"/>
      <c r="J1044" s="89"/>
      <c r="K1044" s="89"/>
      <c r="L1044" s="89"/>
      <c r="M1044" s="89"/>
      <c r="N1044" s="89"/>
      <c r="O1044" s="89"/>
      <c r="P1044" s="89"/>
      <c r="Q1044" s="89"/>
      <c r="R1044" s="89"/>
      <c r="S1044" s="89"/>
      <c r="T1044" s="89"/>
      <c r="U1044" s="89"/>
      <c r="V1044" s="89"/>
      <c r="W1044" s="89"/>
      <c r="X1044" s="89"/>
      <c r="Y1044" s="89"/>
      <c r="Z1044" s="89"/>
      <c r="AA1044" s="89"/>
      <c r="AB1044" s="89"/>
      <c r="AC1044" s="90"/>
      <c r="AD1044" s="90"/>
      <c r="AE1044" s="90"/>
      <c r="AF1044" s="90"/>
      <c r="AG1044" s="90"/>
      <c r="AH1044" s="90"/>
      <c r="AI1044" s="90"/>
      <c r="AJ1044" s="90"/>
      <c r="AK1044" s="90"/>
      <c r="AL1044" s="90"/>
      <c r="AM1044" s="90"/>
      <c r="AN1044" s="90"/>
      <c r="AO1044" s="90"/>
      <c r="AP1044" s="90"/>
      <c r="AQ1044" s="90"/>
      <c r="AR1044" s="90"/>
      <c r="AS1044" s="90"/>
      <c r="AT1044" s="90"/>
      <c r="AU1044" s="90"/>
      <c r="AV1044" s="90"/>
      <c r="AW1044" s="90"/>
      <c r="AX1044" s="90"/>
      <c r="AY1044" s="90"/>
      <c r="AZ1044" s="90"/>
      <c r="BA1044" s="90"/>
      <c r="BB1044" s="90"/>
      <c r="BC1044" s="90"/>
      <c r="BD1044" s="90"/>
      <c r="BE1044" s="90"/>
    </row>
    <row r="1045" spans="3:57" x14ac:dyDescent="0.2">
      <c r="C1045" s="89"/>
      <c r="D1045" s="89"/>
      <c r="E1045" s="89"/>
      <c r="F1045" s="89"/>
      <c r="G1045" s="89"/>
      <c r="H1045" s="89"/>
      <c r="I1045" s="89"/>
      <c r="J1045" s="89"/>
      <c r="K1045" s="89"/>
      <c r="L1045" s="89"/>
      <c r="M1045" s="89"/>
      <c r="N1045" s="89"/>
      <c r="O1045" s="89"/>
      <c r="P1045" s="89"/>
      <c r="Q1045" s="89"/>
      <c r="R1045" s="89"/>
      <c r="S1045" s="89"/>
      <c r="T1045" s="89"/>
      <c r="U1045" s="89"/>
      <c r="V1045" s="89"/>
      <c r="W1045" s="89"/>
      <c r="X1045" s="89"/>
      <c r="Y1045" s="89"/>
      <c r="Z1045" s="89"/>
      <c r="AA1045" s="89"/>
      <c r="AB1045" s="89"/>
      <c r="AC1045" s="90"/>
      <c r="AD1045" s="90"/>
      <c r="AE1045" s="90"/>
      <c r="AF1045" s="90"/>
      <c r="AG1045" s="90"/>
      <c r="AH1045" s="90"/>
      <c r="AI1045" s="90"/>
      <c r="AJ1045" s="90"/>
      <c r="AK1045" s="90"/>
      <c r="AL1045" s="90"/>
      <c r="AM1045" s="90"/>
      <c r="AN1045" s="90"/>
      <c r="AO1045" s="90"/>
      <c r="AP1045" s="90"/>
      <c r="AQ1045" s="90"/>
      <c r="AR1045" s="90"/>
      <c r="AS1045" s="90"/>
      <c r="AT1045" s="90"/>
      <c r="AU1045" s="90"/>
      <c r="AV1045" s="90"/>
      <c r="AW1045" s="90"/>
      <c r="AX1045" s="90"/>
      <c r="AY1045" s="90"/>
      <c r="AZ1045" s="90"/>
      <c r="BA1045" s="90"/>
      <c r="BB1045" s="90"/>
      <c r="BC1045" s="90"/>
      <c r="BD1045" s="90"/>
      <c r="BE1045" s="90"/>
    </row>
    <row r="1046" spans="3:57" x14ac:dyDescent="0.2">
      <c r="C1046" s="89"/>
      <c r="D1046" s="89"/>
      <c r="E1046" s="89"/>
      <c r="F1046" s="89"/>
      <c r="G1046" s="89"/>
      <c r="H1046" s="89"/>
      <c r="I1046" s="89"/>
      <c r="J1046" s="89"/>
      <c r="K1046" s="89"/>
      <c r="L1046" s="89"/>
      <c r="M1046" s="89"/>
      <c r="N1046" s="89"/>
      <c r="O1046" s="89"/>
      <c r="P1046" s="89"/>
      <c r="Q1046" s="89"/>
      <c r="R1046" s="89"/>
      <c r="S1046" s="89"/>
      <c r="T1046" s="89"/>
      <c r="U1046" s="89"/>
      <c r="V1046" s="89"/>
      <c r="W1046" s="89"/>
      <c r="X1046" s="89"/>
      <c r="Y1046" s="89"/>
      <c r="Z1046" s="89"/>
      <c r="AA1046" s="89"/>
      <c r="AB1046" s="89"/>
      <c r="AC1046" s="90"/>
      <c r="AD1046" s="90"/>
      <c r="AE1046" s="90"/>
      <c r="AF1046" s="90"/>
      <c r="AG1046" s="90"/>
      <c r="AH1046" s="90"/>
      <c r="AI1046" s="90"/>
      <c r="AJ1046" s="90"/>
      <c r="AK1046" s="90"/>
      <c r="AL1046" s="90"/>
      <c r="AM1046" s="90"/>
      <c r="AN1046" s="90"/>
      <c r="AO1046" s="90"/>
      <c r="AP1046" s="90"/>
      <c r="AQ1046" s="90"/>
      <c r="AR1046" s="90"/>
      <c r="AS1046" s="90"/>
      <c r="AT1046" s="90"/>
      <c r="AU1046" s="90"/>
      <c r="AV1046" s="90"/>
      <c r="AW1046" s="90"/>
      <c r="AX1046" s="90"/>
      <c r="AY1046" s="90"/>
      <c r="AZ1046" s="90"/>
      <c r="BA1046" s="90"/>
      <c r="BB1046" s="90"/>
      <c r="BC1046" s="90"/>
      <c r="BD1046" s="90"/>
      <c r="BE1046" s="90"/>
    </row>
    <row r="1047" spans="3:57" x14ac:dyDescent="0.2">
      <c r="C1047" s="89"/>
      <c r="D1047" s="89"/>
      <c r="E1047" s="89"/>
      <c r="F1047" s="89"/>
      <c r="G1047" s="89"/>
      <c r="H1047" s="89"/>
      <c r="I1047" s="89"/>
      <c r="J1047" s="89"/>
      <c r="K1047" s="89"/>
      <c r="L1047" s="89"/>
      <c r="M1047" s="89"/>
      <c r="N1047" s="89"/>
      <c r="O1047" s="89"/>
      <c r="P1047" s="89"/>
      <c r="Q1047" s="89"/>
      <c r="R1047" s="89"/>
      <c r="S1047" s="89"/>
      <c r="T1047" s="89"/>
      <c r="U1047" s="89"/>
      <c r="V1047" s="89"/>
      <c r="W1047" s="89"/>
      <c r="X1047" s="89"/>
      <c r="Y1047" s="89"/>
      <c r="Z1047" s="89"/>
      <c r="AA1047" s="89"/>
      <c r="AB1047" s="89"/>
      <c r="AC1047" s="90"/>
      <c r="AD1047" s="90"/>
      <c r="AE1047" s="90"/>
      <c r="AF1047" s="90"/>
      <c r="AG1047" s="90"/>
      <c r="AH1047" s="90"/>
      <c r="AI1047" s="90"/>
      <c r="AJ1047" s="90"/>
      <c r="AK1047" s="90"/>
      <c r="AL1047" s="90"/>
      <c r="AM1047" s="90"/>
      <c r="AN1047" s="90"/>
      <c r="AO1047" s="90"/>
      <c r="AP1047" s="90"/>
      <c r="AQ1047" s="90"/>
      <c r="AR1047" s="90"/>
      <c r="AS1047" s="90"/>
      <c r="AT1047" s="90"/>
      <c r="AU1047" s="90"/>
      <c r="AV1047" s="90"/>
      <c r="AW1047" s="90"/>
      <c r="AX1047" s="90"/>
      <c r="AY1047" s="90"/>
      <c r="AZ1047" s="90"/>
      <c r="BA1047" s="90"/>
      <c r="BB1047" s="90"/>
      <c r="BC1047" s="90"/>
      <c r="BD1047" s="90"/>
      <c r="BE1047" s="90"/>
    </row>
    <row r="1048" spans="3:57" x14ac:dyDescent="0.2">
      <c r="C1048" s="89"/>
      <c r="D1048" s="89"/>
      <c r="E1048" s="89"/>
      <c r="F1048" s="89"/>
      <c r="G1048" s="89"/>
      <c r="H1048" s="89"/>
      <c r="I1048" s="89"/>
      <c r="J1048" s="89"/>
      <c r="K1048" s="89"/>
      <c r="L1048" s="89"/>
      <c r="M1048" s="89"/>
      <c r="N1048" s="89"/>
      <c r="O1048" s="89"/>
      <c r="P1048" s="89"/>
      <c r="Q1048" s="89"/>
      <c r="R1048" s="89"/>
      <c r="S1048" s="89"/>
      <c r="T1048" s="89"/>
      <c r="U1048" s="89"/>
      <c r="V1048" s="89"/>
      <c r="W1048" s="89"/>
      <c r="X1048" s="89"/>
      <c r="Y1048" s="89"/>
      <c r="Z1048" s="89"/>
      <c r="AA1048" s="89"/>
      <c r="AB1048" s="89"/>
      <c r="AC1048" s="90"/>
      <c r="AD1048" s="90"/>
      <c r="AE1048" s="90"/>
      <c r="AF1048" s="90"/>
      <c r="AG1048" s="90"/>
      <c r="AH1048" s="90"/>
      <c r="AI1048" s="90"/>
      <c r="AJ1048" s="90"/>
      <c r="AK1048" s="90"/>
      <c r="AL1048" s="90"/>
      <c r="AM1048" s="90"/>
      <c r="AN1048" s="90"/>
      <c r="AO1048" s="90"/>
      <c r="AP1048" s="90"/>
      <c r="AQ1048" s="90"/>
      <c r="AR1048" s="90"/>
      <c r="AS1048" s="90"/>
      <c r="AT1048" s="90"/>
      <c r="AU1048" s="90"/>
      <c r="AV1048" s="90"/>
      <c r="AW1048" s="90"/>
      <c r="AX1048" s="90"/>
      <c r="AY1048" s="90"/>
      <c r="AZ1048" s="90"/>
      <c r="BA1048" s="90"/>
      <c r="BB1048" s="90"/>
      <c r="BC1048" s="90"/>
      <c r="BD1048" s="90"/>
      <c r="BE1048" s="90"/>
    </row>
    <row r="1049" spans="3:57" x14ac:dyDescent="0.2">
      <c r="C1049" s="89"/>
      <c r="D1049" s="89"/>
      <c r="E1049" s="89"/>
      <c r="F1049" s="89"/>
      <c r="G1049" s="89"/>
      <c r="H1049" s="89"/>
      <c r="I1049" s="89"/>
      <c r="J1049" s="89"/>
      <c r="K1049" s="89"/>
      <c r="L1049" s="89"/>
      <c r="M1049" s="89"/>
      <c r="N1049" s="89"/>
      <c r="O1049" s="89"/>
      <c r="P1049" s="89"/>
      <c r="Q1049" s="89"/>
      <c r="R1049" s="89"/>
      <c r="S1049" s="89"/>
      <c r="T1049" s="89"/>
      <c r="U1049" s="89"/>
      <c r="V1049" s="89"/>
      <c r="W1049" s="89"/>
      <c r="X1049" s="89"/>
      <c r="Y1049" s="89"/>
      <c r="Z1049" s="89"/>
      <c r="AA1049" s="89"/>
      <c r="AB1049" s="89"/>
      <c r="AC1049" s="90"/>
      <c r="AD1049" s="90"/>
      <c r="AE1049" s="90"/>
      <c r="AF1049" s="90"/>
      <c r="AG1049" s="90"/>
      <c r="AH1049" s="90"/>
      <c r="AI1049" s="90"/>
      <c r="AJ1049" s="90"/>
      <c r="AK1049" s="90"/>
      <c r="AL1049" s="90"/>
      <c r="AM1049" s="90"/>
      <c r="AN1049" s="90"/>
      <c r="AO1049" s="90"/>
      <c r="AP1049" s="90"/>
      <c r="AQ1049" s="90"/>
      <c r="AR1049" s="90"/>
      <c r="AS1049" s="90"/>
      <c r="AT1049" s="90"/>
      <c r="AU1049" s="90"/>
      <c r="AV1049" s="90"/>
      <c r="AW1049" s="90"/>
      <c r="AX1049" s="90"/>
      <c r="AY1049" s="90"/>
      <c r="AZ1049" s="90"/>
      <c r="BA1049" s="90"/>
      <c r="BB1049" s="90"/>
      <c r="BC1049" s="90"/>
      <c r="BD1049" s="90"/>
      <c r="BE1049" s="90"/>
    </row>
    <row r="1050" spans="3:57" x14ac:dyDescent="0.2">
      <c r="C1050" s="89"/>
      <c r="D1050" s="89"/>
      <c r="E1050" s="89"/>
      <c r="F1050" s="89"/>
      <c r="G1050" s="89"/>
      <c r="H1050" s="89"/>
      <c r="I1050" s="89"/>
      <c r="J1050" s="89"/>
      <c r="K1050" s="89"/>
      <c r="L1050" s="89"/>
      <c r="M1050" s="89"/>
      <c r="N1050" s="89"/>
      <c r="O1050" s="89"/>
      <c r="P1050" s="89"/>
      <c r="Q1050" s="89"/>
      <c r="R1050" s="89"/>
      <c r="S1050" s="89"/>
      <c r="T1050" s="89"/>
      <c r="U1050" s="89"/>
      <c r="V1050" s="89"/>
      <c r="W1050" s="89"/>
      <c r="X1050" s="89"/>
      <c r="Y1050" s="89"/>
      <c r="Z1050" s="89"/>
      <c r="AA1050" s="89"/>
      <c r="AB1050" s="89"/>
      <c r="AC1050" s="90"/>
      <c r="AD1050" s="90"/>
      <c r="AE1050" s="90"/>
      <c r="AF1050" s="90"/>
      <c r="AG1050" s="90"/>
      <c r="AH1050" s="90"/>
      <c r="AI1050" s="90"/>
      <c r="AJ1050" s="90"/>
      <c r="AK1050" s="90"/>
      <c r="AL1050" s="90"/>
      <c r="AM1050" s="90"/>
      <c r="AN1050" s="90"/>
      <c r="AO1050" s="90"/>
      <c r="AP1050" s="90"/>
      <c r="AQ1050" s="90"/>
      <c r="AR1050" s="90"/>
      <c r="AS1050" s="90"/>
      <c r="AT1050" s="90"/>
      <c r="AU1050" s="90"/>
      <c r="AV1050" s="90"/>
      <c r="AW1050" s="90"/>
      <c r="AX1050" s="90"/>
      <c r="AY1050" s="90"/>
      <c r="AZ1050" s="90"/>
      <c r="BA1050" s="90"/>
      <c r="BB1050" s="90"/>
      <c r="BC1050" s="90"/>
      <c r="BD1050" s="90"/>
      <c r="BE1050" s="90"/>
    </row>
    <row r="1051" spans="3:57" x14ac:dyDescent="0.2">
      <c r="C1051" s="89"/>
      <c r="D1051" s="89"/>
      <c r="E1051" s="89"/>
      <c r="F1051" s="89"/>
      <c r="G1051" s="89"/>
      <c r="H1051" s="89"/>
      <c r="I1051" s="89"/>
      <c r="J1051" s="89"/>
      <c r="K1051" s="89"/>
      <c r="L1051" s="89"/>
      <c r="M1051" s="89"/>
      <c r="N1051" s="89"/>
      <c r="O1051" s="89"/>
      <c r="P1051" s="89"/>
      <c r="Q1051" s="89"/>
      <c r="R1051" s="89"/>
      <c r="S1051" s="89"/>
      <c r="T1051" s="89"/>
      <c r="U1051" s="89"/>
      <c r="V1051" s="89"/>
      <c r="W1051" s="89"/>
      <c r="X1051" s="89"/>
      <c r="Y1051" s="89"/>
      <c r="Z1051" s="89"/>
      <c r="AA1051" s="89"/>
      <c r="AB1051" s="89"/>
      <c r="AC1051" s="90"/>
      <c r="AD1051" s="90"/>
      <c r="AE1051" s="90"/>
      <c r="AF1051" s="90"/>
      <c r="AG1051" s="90"/>
      <c r="AH1051" s="90"/>
      <c r="AI1051" s="90"/>
      <c r="AJ1051" s="90"/>
      <c r="AK1051" s="90"/>
      <c r="AL1051" s="90"/>
      <c r="AM1051" s="90"/>
      <c r="AN1051" s="90"/>
      <c r="AO1051" s="90"/>
      <c r="AP1051" s="90"/>
      <c r="AQ1051" s="90"/>
      <c r="AR1051" s="90"/>
      <c r="AS1051" s="90"/>
      <c r="AT1051" s="90"/>
      <c r="AU1051" s="90"/>
      <c r="AV1051" s="90"/>
      <c r="AW1051" s="90"/>
      <c r="AX1051" s="90"/>
      <c r="AY1051" s="90"/>
      <c r="AZ1051" s="90"/>
      <c r="BA1051" s="90"/>
      <c r="BB1051" s="90"/>
      <c r="BC1051" s="90"/>
      <c r="BD1051" s="90"/>
      <c r="BE1051" s="90"/>
    </row>
    <row r="1052" spans="3:57" x14ac:dyDescent="0.2">
      <c r="C1052" s="89"/>
      <c r="D1052" s="89"/>
      <c r="E1052" s="89"/>
      <c r="F1052" s="89"/>
      <c r="G1052" s="89"/>
      <c r="H1052" s="89"/>
      <c r="I1052" s="89"/>
      <c r="J1052" s="89"/>
      <c r="K1052" s="89"/>
      <c r="L1052" s="89"/>
      <c r="M1052" s="89"/>
      <c r="N1052" s="89"/>
      <c r="O1052" s="89"/>
      <c r="P1052" s="89"/>
      <c r="Q1052" s="89"/>
      <c r="R1052" s="89"/>
      <c r="S1052" s="89"/>
      <c r="T1052" s="89"/>
      <c r="U1052" s="89"/>
      <c r="V1052" s="89"/>
      <c r="W1052" s="89"/>
      <c r="X1052" s="89"/>
      <c r="Y1052" s="89"/>
      <c r="Z1052" s="89"/>
      <c r="AA1052" s="89"/>
      <c r="AB1052" s="89"/>
      <c r="AC1052" s="90"/>
      <c r="AD1052" s="90"/>
      <c r="AE1052" s="90"/>
      <c r="AF1052" s="90"/>
      <c r="AG1052" s="90"/>
      <c r="AH1052" s="90"/>
      <c r="AI1052" s="90"/>
      <c r="AJ1052" s="90"/>
      <c r="AK1052" s="90"/>
      <c r="AL1052" s="90"/>
      <c r="AM1052" s="90"/>
      <c r="AN1052" s="90"/>
      <c r="AO1052" s="90"/>
      <c r="AP1052" s="90"/>
      <c r="AQ1052" s="90"/>
      <c r="AR1052" s="90"/>
      <c r="AS1052" s="90"/>
      <c r="AT1052" s="90"/>
      <c r="AU1052" s="90"/>
      <c r="AV1052" s="90"/>
      <c r="AW1052" s="90"/>
      <c r="AX1052" s="90"/>
      <c r="AY1052" s="90"/>
      <c r="AZ1052" s="90"/>
      <c r="BA1052" s="90"/>
      <c r="BB1052" s="90"/>
      <c r="BC1052" s="90"/>
      <c r="BD1052" s="90"/>
      <c r="BE1052" s="90"/>
    </row>
    <row r="1053" spans="3:57" x14ac:dyDescent="0.2">
      <c r="C1053" s="89"/>
      <c r="D1053" s="89"/>
      <c r="E1053" s="89"/>
      <c r="F1053" s="89"/>
      <c r="G1053" s="89"/>
      <c r="H1053" s="89"/>
      <c r="I1053" s="89"/>
      <c r="J1053" s="89"/>
      <c r="K1053" s="89"/>
      <c r="L1053" s="89"/>
      <c r="M1053" s="89"/>
      <c r="N1053" s="89"/>
      <c r="O1053" s="89"/>
      <c r="P1053" s="89"/>
      <c r="Q1053" s="89"/>
      <c r="R1053" s="89"/>
      <c r="S1053" s="89"/>
      <c r="T1053" s="89"/>
      <c r="U1053" s="89"/>
      <c r="V1053" s="89"/>
      <c r="W1053" s="89"/>
      <c r="X1053" s="89"/>
      <c r="Y1053" s="89"/>
      <c r="Z1053" s="89"/>
      <c r="AA1053" s="89"/>
      <c r="AB1053" s="89"/>
      <c r="AC1053" s="90"/>
      <c r="AD1053" s="90"/>
      <c r="AE1053" s="90"/>
      <c r="AF1053" s="90"/>
      <c r="AG1053" s="90"/>
      <c r="AH1053" s="90"/>
      <c r="AI1053" s="90"/>
      <c r="AJ1053" s="90"/>
      <c r="AK1053" s="90"/>
      <c r="AL1053" s="90"/>
      <c r="AM1053" s="90"/>
      <c r="AN1053" s="90"/>
      <c r="AO1053" s="90"/>
      <c r="AP1053" s="90"/>
      <c r="AQ1053" s="90"/>
      <c r="AR1053" s="90"/>
      <c r="AS1053" s="90"/>
      <c r="AT1053" s="90"/>
      <c r="AU1053" s="90"/>
      <c r="AV1053" s="90"/>
      <c r="AW1053" s="90"/>
      <c r="AX1053" s="90"/>
      <c r="AY1053" s="90"/>
      <c r="AZ1053" s="90"/>
      <c r="BA1053" s="90"/>
      <c r="BB1053" s="90"/>
      <c r="BC1053" s="90"/>
      <c r="BD1053" s="90"/>
      <c r="BE1053" s="90"/>
    </row>
    <row r="1054" spans="3:57" x14ac:dyDescent="0.2">
      <c r="C1054" s="89"/>
      <c r="D1054" s="89"/>
      <c r="E1054" s="89"/>
      <c r="F1054" s="89"/>
      <c r="G1054" s="89"/>
      <c r="H1054" s="89"/>
      <c r="I1054" s="89"/>
      <c r="J1054" s="89"/>
      <c r="K1054" s="89"/>
      <c r="L1054" s="89"/>
      <c r="M1054" s="89"/>
      <c r="N1054" s="89"/>
      <c r="O1054" s="89"/>
      <c r="P1054" s="89"/>
      <c r="Q1054" s="89"/>
      <c r="R1054" s="89"/>
      <c r="S1054" s="89"/>
      <c r="T1054" s="89"/>
      <c r="U1054" s="89"/>
      <c r="V1054" s="89"/>
      <c r="W1054" s="89"/>
      <c r="X1054" s="89"/>
      <c r="Y1054" s="89"/>
      <c r="Z1054" s="89"/>
      <c r="AA1054" s="89"/>
      <c r="AB1054" s="89"/>
      <c r="AC1054" s="90"/>
      <c r="AD1054" s="90"/>
      <c r="AE1054" s="90"/>
      <c r="AF1054" s="90"/>
      <c r="AG1054" s="90"/>
      <c r="AH1054" s="90"/>
      <c r="AI1054" s="90"/>
      <c r="AJ1054" s="90"/>
      <c r="AK1054" s="90"/>
      <c r="AL1054" s="90"/>
      <c r="AM1054" s="90"/>
      <c r="AN1054" s="90"/>
      <c r="AO1054" s="90"/>
      <c r="AP1054" s="90"/>
      <c r="AQ1054" s="90"/>
      <c r="AR1054" s="90"/>
      <c r="AS1054" s="90"/>
      <c r="AT1054" s="90"/>
      <c r="AU1054" s="90"/>
      <c r="AV1054" s="90"/>
      <c r="AW1054" s="90"/>
      <c r="AX1054" s="90"/>
      <c r="AY1054" s="90"/>
      <c r="AZ1054" s="90"/>
      <c r="BA1054" s="90"/>
      <c r="BB1054" s="90"/>
      <c r="BC1054" s="90"/>
      <c r="BD1054" s="90"/>
      <c r="BE1054" s="90"/>
    </row>
    <row r="1055" spans="3:57" x14ac:dyDescent="0.2">
      <c r="C1055" s="89"/>
      <c r="D1055" s="89"/>
      <c r="E1055" s="89"/>
      <c r="F1055" s="89"/>
      <c r="G1055" s="89"/>
      <c r="H1055" s="89"/>
      <c r="I1055" s="89"/>
      <c r="J1055" s="89"/>
      <c r="K1055" s="89"/>
      <c r="L1055" s="89"/>
      <c r="M1055" s="89"/>
      <c r="N1055" s="89"/>
      <c r="O1055" s="89"/>
      <c r="P1055" s="89"/>
      <c r="Q1055" s="89"/>
      <c r="R1055" s="89"/>
      <c r="S1055" s="89"/>
      <c r="T1055" s="89"/>
      <c r="U1055" s="89"/>
      <c r="V1055" s="89"/>
      <c r="W1055" s="89"/>
      <c r="X1055" s="89"/>
      <c r="Y1055" s="89"/>
      <c r="Z1055" s="89"/>
      <c r="AA1055" s="89"/>
      <c r="AB1055" s="89"/>
      <c r="AC1055" s="90"/>
      <c r="AD1055" s="90"/>
      <c r="AE1055" s="90"/>
      <c r="AF1055" s="90"/>
      <c r="AG1055" s="90"/>
      <c r="AH1055" s="90"/>
      <c r="AI1055" s="90"/>
      <c r="AJ1055" s="90"/>
      <c r="AK1055" s="90"/>
      <c r="AL1055" s="90"/>
      <c r="AM1055" s="90"/>
      <c r="AN1055" s="90"/>
      <c r="AO1055" s="90"/>
      <c r="AP1055" s="90"/>
      <c r="AQ1055" s="90"/>
      <c r="AR1055" s="90"/>
      <c r="AS1055" s="90"/>
      <c r="AT1055" s="90"/>
      <c r="AU1055" s="90"/>
      <c r="AV1055" s="90"/>
      <c r="AW1055" s="90"/>
      <c r="AX1055" s="90"/>
      <c r="AY1055" s="90"/>
      <c r="AZ1055" s="90"/>
      <c r="BA1055" s="90"/>
      <c r="BB1055" s="90"/>
      <c r="BC1055" s="90"/>
      <c r="BD1055" s="90"/>
      <c r="BE1055" s="90"/>
    </row>
  </sheetData>
  <mergeCells count="1">
    <mergeCell ref="B1:N1"/>
  </mergeCells>
  <pageMargins left="1.4960629921259843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8"/>
  <sheetViews>
    <sheetView topLeftCell="E1" workbookViewId="0">
      <selection activeCell="V14" sqref="V14"/>
    </sheetView>
  </sheetViews>
  <sheetFormatPr defaultRowHeight="12.75" x14ac:dyDescent="0.2"/>
  <cols>
    <col min="1" max="1" width="52.140625" customWidth="1"/>
    <col min="17" max="19" width="9.140625" style="155"/>
    <col min="20" max="25" width="9.140625" style="156"/>
  </cols>
  <sheetData>
    <row r="1" spans="1:25" ht="15" x14ac:dyDescent="0.25">
      <c r="A1" s="112" t="s">
        <v>290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98"/>
      <c r="O1" s="98"/>
      <c r="P1" s="98"/>
    </row>
    <row r="2" spans="1:25" ht="15" x14ac:dyDescent="0.25">
      <c r="A2" s="112" t="s">
        <v>235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98"/>
      <c r="O2" s="98"/>
      <c r="P2" s="98"/>
    </row>
    <row r="3" spans="1:25" ht="14.25" x14ac:dyDescent="0.2">
      <c r="A3" s="109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98"/>
      <c r="O3" s="98"/>
      <c r="P3" s="98"/>
    </row>
    <row r="4" spans="1:25" ht="15" x14ac:dyDescent="0.25">
      <c r="A4" s="103"/>
      <c r="B4" s="116">
        <v>41305</v>
      </c>
      <c r="C4" s="116">
        <v>41333</v>
      </c>
      <c r="D4" s="116">
        <v>41364</v>
      </c>
      <c r="E4" s="116">
        <v>41394</v>
      </c>
      <c r="F4" s="116">
        <v>41425</v>
      </c>
      <c r="G4" s="116">
        <v>41455</v>
      </c>
      <c r="H4" s="116">
        <v>41486</v>
      </c>
      <c r="I4" s="116">
        <v>41517</v>
      </c>
      <c r="J4" s="116">
        <v>41547</v>
      </c>
      <c r="K4" s="116">
        <v>41578</v>
      </c>
      <c r="L4" s="116">
        <v>41608</v>
      </c>
      <c r="M4" s="116">
        <v>41639</v>
      </c>
      <c r="N4" s="116">
        <v>41670</v>
      </c>
      <c r="O4" s="116">
        <v>41698</v>
      </c>
      <c r="P4" s="116">
        <v>41729</v>
      </c>
      <c r="Q4" s="116">
        <v>41759</v>
      </c>
      <c r="R4" s="116">
        <v>41790</v>
      </c>
      <c r="S4" s="116">
        <v>41820</v>
      </c>
      <c r="T4" s="116">
        <v>41851</v>
      </c>
      <c r="U4" s="116">
        <v>41882</v>
      </c>
      <c r="V4" s="116">
        <v>41912</v>
      </c>
      <c r="W4" s="116">
        <v>41943</v>
      </c>
      <c r="X4" s="116">
        <v>41973</v>
      </c>
      <c r="Y4" s="116">
        <v>42004</v>
      </c>
    </row>
    <row r="5" spans="1:25" ht="15" x14ac:dyDescent="0.25">
      <c r="A5" s="108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</row>
    <row r="6" spans="1:25" ht="15" x14ac:dyDescent="0.25">
      <c r="A6" s="104" t="s">
        <v>87</v>
      </c>
      <c r="B6" s="113">
        <v>53763.368421030013</v>
      </c>
      <c r="C6" s="113">
        <v>53731.267046349996</v>
      </c>
      <c r="D6" s="113">
        <v>54720.775348100244</v>
      </c>
      <c r="E6" s="113">
        <v>55305.275513748842</v>
      </c>
      <c r="F6" s="113">
        <v>55888.285680802634</v>
      </c>
      <c r="G6" s="113">
        <v>56739.65274011821</v>
      </c>
      <c r="H6" s="113">
        <v>56974.252498670488</v>
      </c>
      <c r="I6" s="113">
        <v>57228.780323607774</v>
      </c>
      <c r="J6" s="113">
        <v>57650.066378724354</v>
      </c>
      <c r="K6" s="113">
        <v>58485.304327773316</v>
      </c>
      <c r="L6" s="113">
        <v>59860.522373724918</v>
      </c>
      <c r="M6" s="118">
        <v>60812.081295393247</v>
      </c>
      <c r="N6" s="118">
        <v>61766.533562395052</v>
      </c>
      <c r="O6" s="118">
        <v>62366.449842758098</v>
      </c>
      <c r="P6" s="118">
        <v>62834.165954271499</v>
      </c>
      <c r="Q6" s="118">
        <v>63710.079248840004</v>
      </c>
      <c r="R6" s="118">
        <v>64606.829227726892</v>
      </c>
      <c r="S6" s="118">
        <v>65174.389663005946</v>
      </c>
      <c r="T6" s="118">
        <v>65568.218029045835</v>
      </c>
      <c r="U6" s="118">
        <v>66407.379629364455</v>
      </c>
      <c r="V6" s="118">
        <v>67152.680097639313</v>
      </c>
      <c r="W6" s="118">
        <v>68367.893224715517</v>
      </c>
      <c r="X6" s="118">
        <v>70194.206325886596</v>
      </c>
      <c r="Y6" s="118">
        <v>70630.735877614425</v>
      </c>
    </row>
    <row r="7" spans="1:25" ht="14.25" x14ac:dyDescent="0.2">
      <c r="A7" s="106" t="s">
        <v>236</v>
      </c>
      <c r="B7" s="114">
        <v>0</v>
      </c>
      <c r="C7" s="114">
        <v>0</v>
      </c>
      <c r="D7" s="114">
        <v>0</v>
      </c>
      <c r="E7" s="114">
        <v>0</v>
      </c>
      <c r="F7" s="114">
        <v>0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9">
        <v>0</v>
      </c>
      <c r="N7" s="119">
        <v>0</v>
      </c>
      <c r="O7" s="119">
        <v>0</v>
      </c>
      <c r="P7" s="119">
        <v>0</v>
      </c>
      <c r="Q7" s="119">
        <v>0</v>
      </c>
      <c r="R7" s="119">
        <v>0</v>
      </c>
      <c r="S7" s="119">
        <v>0</v>
      </c>
      <c r="T7" s="119">
        <v>0</v>
      </c>
      <c r="U7" s="119">
        <v>2.4E-2</v>
      </c>
      <c r="V7" s="119">
        <v>1.2E-2</v>
      </c>
      <c r="W7" s="119">
        <v>0.03</v>
      </c>
      <c r="X7" s="119">
        <v>0.01</v>
      </c>
      <c r="Y7" s="119">
        <v>1.0999999999999999E-2</v>
      </c>
    </row>
    <row r="8" spans="1:25" ht="14.25" x14ac:dyDescent="0.2">
      <c r="A8" s="106" t="s">
        <v>237</v>
      </c>
      <c r="B8" s="114">
        <v>19.471899899999997</v>
      </c>
      <c r="C8" s="114">
        <v>31.273472249999998</v>
      </c>
      <c r="D8" s="114">
        <v>26.575321859999999</v>
      </c>
      <c r="E8" s="114">
        <v>30.372020169999999</v>
      </c>
      <c r="F8" s="114">
        <v>23.005125359999997</v>
      </c>
      <c r="G8" s="114">
        <v>25.3621458</v>
      </c>
      <c r="H8" s="114">
        <v>23.822620649999998</v>
      </c>
      <c r="I8" s="114">
        <v>24.596959050000002</v>
      </c>
      <c r="J8" s="114">
        <v>25.832084800000001</v>
      </c>
      <c r="K8" s="114">
        <v>25.648619629999999</v>
      </c>
      <c r="L8" s="114">
        <v>0</v>
      </c>
      <c r="M8" s="119">
        <v>0.78009421999999995</v>
      </c>
      <c r="N8" s="119">
        <v>10.409666619999999</v>
      </c>
      <c r="O8" s="119">
        <v>18.898645670000001</v>
      </c>
      <c r="P8" s="119">
        <v>27.299202380000001</v>
      </c>
      <c r="Q8" s="119">
        <v>28.55780867</v>
      </c>
      <c r="R8" s="119">
        <v>30.766662130000004</v>
      </c>
      <c r="S8" s="119">
        <v>14.650386469999999</v>
      </c>
      <c r="T8" s="119">
        <v>27.820391619999999</v>
      </c>
      <c r="U8" s="119">
        <v>28.098511509999998</v>
      </c>
      <c r="V8" s="119">
        <v>28.502316890000003</v>
      </c>
      <c r="W8" s="119">
        <v>26.288921309999999</v>
      </c>
      <c r="X8" s="119">
        <v>26.505149490000001</v>
      </c>
      <c r="Y8" s="119">
        <v>26.260553769999998</v>
      </c>
    </row>
    <row r="9" spans="1:25" ht="14.25" x14ac:dyDescent="0.2">
      <c r="A9" s="106" t="s">
        <v>238</v>
      </c>
      <c r="B9" s="114">
        <v>219.97059751</v>
      </c>
      <c r="C9" s="114">
        <v>217.57386627</v>
      </c>
      <c r="D9" s="114">
        <v>221.59856963999999</v>
      </c>
      <c r="E9" s="114">
        <v>276.64313526999996</v>
      </c>
      <c r="F9" s="114">
        <v>225.25172395999999</v>
      </c>
      <c r="G9" s="114">
        <v>306.46901293999997</v>
      </c>
      <c r="H9" s="114">
        <v>266.11152550999998</v>
      </c>
      <c r="I9" s="114">
        <v>323.24970640999999</v>
      </c>
      <c r="J9" s="114">
        <v>276.03468662</v>
      </c>
      <c r="K9" s="114">
        <v>276.78055418999998</v>
      </c>
      <c r="L9" s="114">
        <v>332.46154001000002</v>
      </c>
      <c r="M9" s="119">
        <v>332.38294030999992</v>
      </c>
      <c r="N9" s="119">
        <v>491.78592347</v>
      </c>
      <c r="O9" s="119">
        <v>401.76719370999996</v>
      </c>
      <c r="P9" s="119">
        <v>419.71934297999996</v>
      </c>
      <c r="Q9" s="119">
        <v>455.92967735999997</v>
      </c>
      <c r="R9" s="119">
        <v>481.83321898000003</v>
      </c>
      <c r="S9" s="119">
        <v>502.60064955000001</v>
      </c>
      <c r="T9" s="119">
        <v>591.20094772000004</v>
      </c>
      <c r="U9" s="119">
        <v>623.07924398</v>
      </c>
      <c r="V9" s="119">
        <v>681.41071094000006</v>
      </c>
      <c r="W9" s="119">
        <v>703.72313642000006</v>
      </c>
      <c r="X9" s="119">
        <v>782.64836779999996</v>
      </c>
      <c r="Y9" s="119">
        <v>213.49090206</v>
      </c>
    </row>
    <row r="10" spans="1:25" ht="14.25" x14ac:dyDescent="0.2">
      <c r="A10" s="106" t="s">
        <v>291</v>
      </c>
      <c r="B10" s="114">
        <v>11.010972799999999</v>
      </c>
      <c r="C10" s="114">
        <v>11.63166904</v>
      </c>
      <c r="D10" s="114">
        <v>12.0543327</v>
      </c>
      <c r="E10" s="114">
        <v>12.092682349999999</v>
      </c>
      <c r="F10" s="114">
        <v>12.022280019999998</v>
      </c>
      <c r="G10" s="114">
        <v>12.361369679999999</v>
      </c>
      <c r="H10" s="114">
        <v>12.56455425</v>
      </c>
      <c r="I10" s="114">
        <v>12.256461250000001</v>
      </c>
      <c r="J10" s="114">
        <v>132.45500537000001</v>
      </c>
      <c r="K10" s="114">
        <v>11.955583769999999</v>
      </c>
      <c r="L10" s="114">
        <v>10.842816599999999</v>
      </c>
      <c r="M10" s="119">
        <v>11.096031490000001</v>
      </c>
      <c r="N10" s="119">
        <v>10.93915962</v>
      </c>
      <c r="O10" s="119">
        <v>11.397659820000001</v>
      </c>
      <c r="P10" s="119">
        <v>10.524075290000001</v>
      </c>
      <c r="Q10" s="119">
        <v>10.45213991</v>
      </c>
      <c r="R10" s="119">
        <v>7.3598783599999997</v>
      </c>
      <c r="S10" s="119">
        <v>10.566835730000001</v>
      </c>
      <c r="T10" s="119">
        <v>18.693071549999999</v>
      </c>
      <c r="U10" s="119">
        <v>10.38257789</v>
      </c>
      <c r="V10" s="119">
        <v>9.8816501700000003</v>
      </c>
      <c r="W10" s="119">
        <v>10.53534499</v>
      </c>
      <c r="X10" s="119">
        <v>9.9533631299999996</v>
      </c>
      <c r="Y10" s="119">
        <v>10.01138708</v>
      </c>
    </row>
    <row r="11" spans="1:25" ht="14.25" x14ac:dyDescent="0.2">
      <c r="A11" s="106" t="s">
        <v>239</v>
      </c>
      <c r="B11" s="114">
        <v>56.753883999999999</v>
      </c>
      <c r="C11" s="114">
        <v>32.033130149999998</v>
      </c>
      <c r="D11" s="114">
        <v>31.755619729999999</v>
      </c>
      <c r="E11" s="114">
        <v>29.536100489999999</v>
      </c>
      <c r="F11" s="114">
        <v>30.304124590000001</v>
      </c>
      <c r="G11" s="114">
        <v>56.601926259999999</v>
      </c>
      <c r="H11" s="114">
        <v>90.68410643</v>
      </c>
      <c r="I11" s="114">
        <v>152.32597597999998</v>
      </c>
      <c r="J11" s="114">
        <v>131.80300471999999</v>
      </c>
      <c r="K11" s="114">
        <v>130.01411243999999</v>
      </c>
      <c r="L11" s="114">
        <v>143.59125026999999</v>
      </c>
      <c r="M11" s="119">
        <v>163.60822440000001</v>
      </c>
      <c r="N11" s="119">
        <v>157.71014769000001</v>
      </c>
      <c r="O11" s="119">
        <v>160.51367468000001</v>
      </c>
      <c r="P11" s="119">
        <v>160.21617358999998</v>
      </c>
      <c r="Q11" s="119">
        <v>187.96829313000001</v>
      </c>
      <c r="R11" s="119">
        <v>172.38304678</v>
      </c>
      <c r="S11" s="119">
        <v>180.54227579000002</v>
      </c>
      <c r="T11" s="119">
        <v>158.39640617000001</v>
      </c>
      <c r="U11" s="119">
        <v>151.17296992999999</v>
      </c>
      <c r="V11" s="119">
        <v>177.81212035000001</v>
      </c>
      <c r="W11" s="119">
        <v>176.90790241000002</v>
      </c>
      <c r="X11" s="119">
        <v>175.7488214</v>
      </c>
      <c r="Y11" s="119">
        <v>184.89765069999999</v>
      </c>
    </row>
    <row r="12" spans="1:25" ht="14.25" x14ac:dyDescent="0.2">
      <c r="A12" s="106" t="s">
        <v>292</v>
      </c>
      <c r="B12" s="114">
        <v>834.37380941000004</v>
      </c>
      <c r="C12" s="114">
        <v>698.03189629999997</v>
      </c>
      <c r="D12" s="114">
        <v>1062.5670269699999</v>
      </c>
      <c r="E12" s="114">
        <v>1180.5615012000001</v>
      </c>
      <c r="F12" s="114">
        <v>1267.5884310199999</v>
      </c>
      <c r="G12" s="114">
        <v>1175.7511328000001</v>
      </c>
      <c r="H12" s="114">
        <v>1221.4124853399999</v>
      </c>
      <c r="I12" s="114">
        <v>954.52008498999999</v>
      </c>
      <c r="J12" s="114">
        <v>705.49540605999994</v>
      </c>
      <c r="K12" s="114">
        <v>667.98700812999994</v>
      </c>
      <c r="L12" s="114">
        <v>491.09103909000004</v>
      </c>
      <c r="M12" s="119">
        <v>726.7375632400001</v>
      </c>
      <c r="N12" s="119">
        <v>916.46184446999996</v>
      </c>
      <c r="O12" s="119">
        <v>744.17690115999994</v>
      </c>
      <c r="P12" s="119">
        <v>912.54563831999997</v>
      </c>
      <c r="Q12" s="119">
        <v>774.53340242999991</v>
      </c>
      <c r="R12" s="119">
        <v>872.31869164000011</v>
      </c>
      <c r="S12" s="119">
        <v>814.46650778000003</v>
      </c>
      <c r="T12" s="119">
        <v>846.62404333999996</v>
      </c>
      <c r="U12" s="119">
        <v>724.84632465000004</v>
      </c>
      <c r="V12" s="119">
        <v>633.83578634999992</v>
      </c>
      <c r="W12" s="119">
        <v>660.76229868999997</v>
      </c>
      <c r="X12" s="119">
        <v>896.4690928</v>
      </c>
      <c r="Y12" s="119">
        <v>799.29091210999991</v>
      </c>
    </row>
    <row r="13" spans="1:25" ht="15" x14ac:dyDescent="0.25">
      <c r="A13" s="110" t="s">
        <v>293</v>
      </c>
      <c r="B13" s="113">
        <v>20397.434962830004</v>
      </c>
      <c r="C13" s="113">
        <v>20099.739174120001</v>
      </c>
      <c r="D13" s="113">
        <v>20510.622025059161</v>
      </c>
      <c r="E13" s="113">
        <v>20608.189714405238</v>
      </c>
      <c r="F13" s="113">
        <v>20721.270869698943</v>
      </c>
      <c r="G13" s="113">
        <v>21109.565718486818</v>
      </c>
      <c r="H13" s="113">
        <v>21043.808439604527</v>
      </c>
      <c r="I13" s="113">
        <v>21009.535990367734</v>
      </c>
      <c r="J13" s="113">
        <v>21272.890067895474</v>
      </c>
      <c r="K13" s="113">
        <v>21676.275973433192</v>
      </c>
      <c r="L13" s="113">
        <v>22643.686914476049</v>
      </c>
      <c r="M13" s="118">
        <v>22702.388591385341</v>
      </c>
      <c r="N13" s="118">
        <v>22968.703774983936</v>
      </c>
      <c r="O13" s="118">
        <v>23545.692735774148</v>
      </c>
      <c r="P13" s="118">
        <v>23290.168106741188</v>
      </c>
      <c r="Q13" s="118">
        <v>23874.193087509993</v>
      </c>
      <c r="R13" s="118">
        <v>24550.211659599347</v>
      </c>
      <c r="S13" s="118">
        <v>24871.095175273716</v>
      </c>
      <c r="T13" s="118">
        <v>24669.348140075042</v>
      </c>
      <c r="U13" s="118">
        <v>25142.642410970944</v>
      </c>
      <c r="V13" s="118">
        <v>25586.989560937924</v>
      </c>
      <c r="W13" s="118">
        <v>26308.798014696044</v>
      </c>
      <c r="X13" s="118">
        <v>27204.91617394596</v>
      </c>
      <c r="Y13" s="118">
        <v>27550.771410058529</v>
      </c>
    </row>
    <row r="14" spans="1:25" ht="15" x14ac:dyDescent="0.25">
      <c r="A14" s="104" t="s">
        <v>240</v>
      </c>
      <c r="B14" s="113">
        <v>15861.408082370001</v>
      </c>
      <c r="C14" s="113">
        <v>15441.91827038</v>
      </c>
      <c r="D14" s="113">
        <v>15609.797421985691</v>
      </c>
      <c r="E14" s="113">
        <v>15563.932416089605</v>
      </c>
      <c r="F14" s="113">
        <v>15544.02673215808</v>
      </c>
      <c r="G14" s="113">
        <v>15878.986673343699</v>
      </c>
      <c r="H14" s="113">
        <v>15761.815440305058</v>
      </c>
      <c r="I14" s="113">
        <v>15681.274980278948</v>
      </c>
      <c r="J14" s="113">
        <v>15931.943326525379</v>
      </c>
      <c r="K14" s="113">
        <v>16314.033775371439</v>
      </c>
      <c r="L14" s="113">
        <v>16466.646380352984</v>
      </c>
      <c r="M14" s="119">
        <v>16367.054450910475</v>
      </c>
      <c r="N14" s="119">
        <v>16564.490890930887</v>
      </c>
      <c r="O14" s="119">
        <v>16829.208160503636</v>
      </c>
      <c r="P14" s="119">
        <v>16639.431705939802</v>
      </c>
      <c r="Q14" s="119">
        <v>17099.607586479997</v>
      </c>
      <c r="R14" s="119">
        <v>17531.198390125268</v>
      </c>
      <c r="S14" s="119">
        <v>17634.921435314845</v>
      </c>
      <c r="T14" s="119">
        <v>16964.706171377868</v>
      </c>
      <c r="U14" s="119">
        <v>17341.08179446042</v>
      </c>
      <c r="V14" s="119">
        <v>17567.549587390306</v>
      </c>
      <c r="W14" s="119">
        <v>17713.37532980648</v>
      </c>
      <c r="X14" s="119">
        <v>18551.097419849131</v>
      </c>
      <c r="Y14" s="119">
        <v>18743.607417956595</v>
      </c>
    </row>
    <row r="15" spans="1:25" ht="14.25" x14ac:dyDescent="0.2">
      <c r="A15" s="106" t="s">
        <v>241</v>
      </c>
      <c r="B15" s="114">
        <v>25.074542690000001</v>
      </c>
      <c r="C15" s="114">
        <v>25.246690090000001</v>
      </c>
      <c r="D15" s="114">
        <v>25.421700000000001</v>
      </c>
      <c r="E15" s="114">
        <v>25.630020239999997</v>
      </c>
      <c r="F15" s="114">
        <v>25.825569219999998</v>
      </c>
      <c r="G15" s="114">
        <v>25.97254921</v>
      </c>
      <c r="H15" s="114">
        <v>25.358547309999999</v>
      </c>
      <c r="I15" s="114">
        <v>25.553757129999997</v>
      </c>
      <c r="J15" s="114">
        <v>25.73257426</v>
      </c>
      <c r="K15" s="114">
        <v>25.912147749999999</v>
      </c>
      <c r="L15" s="114">
        <v>25.912147749999999</v>
      </c>
      <c r="M15" s="119">
        <v>26.269217260000001</v>
      </c>
      <c r="N15" s="119">
        <v>24.158534059999997</v>
      </c>
      <c r="O15" s="119">
        <v>24.308624829999996</v>
      </c>
      <c r="P15" s="119">
        <v>24.389768969999999</v>
      </c>
      <c r="Q15" s="119">
        <v>24.555934000000001</v>
      </c>
      <c r="R15" s="119">
        <v>24.571728850000003</v>
      </c>
      <c r="S15" s="119">
        <v>22.266406760000002</v>
      </c>
      <c r="T15" s="119">
        <v>22.41779142</v>
      </c>
      <c r="U15" s="119">
        <v>22.56039384</v>
      </c>
      <c r="V15" s="119">
        <v>22.718698159999999</v>
      </c>
      <c r="W15" s="119">
        <v>22.873158100000001</v>
      </c>
      <c r="X15" s="119">
        <v>23.013641059999998</v>
      </c>
      <c r="Y15" s="119">
        <v>23.180182370000001</v>
      </c>
    </row>
    <row r="16" spans="1:25" ht="14.25" x14ac:dyDescent="0.2">
      <c r="A16" s="106" t="s">
        <v>242</v>
      </c>
      <c r="B16" s="114">
        <v>5883.6614500000005</v>
      </c>
      <c r="C16" s="114">
        <v>5985.5365670000001</v>
      </c>
      <c r="D16" s="114">
        <v>6049.1963260000002</v>
      </c>
      <c r="E16" s="114">
        <v>6298.1492109999999</v>
      </c>
      <c r="F16" s="114">
        <v>6302.0655240000006</v>
      </c>
      <c r="G16" s="114">
        <v>6336.6730539999999</v>
      </c>
      <c r="H16" s="114">
        <v>6487.9319739999992</v>
      </c>
      <c r="I16" s="114">
        <v>6488.9594870000001</v>
      </c>
      <c r="J16" s="114">
        <v>6591.1964040000003</v>
      </c>
      <c r="K16" s="114">
        <v>6346.3631569999998</v>
      </c>
      <c r="L16" s="114">
        <v>6411.8633309999996</v>
      </c>
      <c r="M16" s="119">
        <v>6556.7920360000007</v>
      </c>
      <c r="N16" s="119">
        <v>6549.5314559999997</v>
      </c>
      <c r="O16" s="119">
        <v>6842.4828790000001</v>
      </c>
      <c r="P16" s="119">
        <v>6714.2800870000001</v>
      </c>
      <c r="Q16" s="119">
        <v>7012.9194767499966</v>
      </c>
      <c r="R16" s="119">
        <v>6860.8968149899993</v>
      </c>
      <c r="S16" s="119">
        <v>6979.7071070899956</v>
      </c>
      <c r="T16" s="119">
        <v>7132.1063154799967</v>
      </c>
      <c r="U16" s="119">
        <v>7303.4257244599994</v>
      </c>
      <c r="V16" s="119">
        <v>7381.4794196900002</v>
      </c>
      <c r="W16" s="119">
        <v>7570.554615</v>
      </c>
      <c r="X16" s="119">
        <v>7824.2725601700004</v>
      </c>
      <c r="Y16" s="119">
        <v>8033.360752190003</v>
      </c>
    </row>
    <row r="17" spans="1:25" ht="14.25" x14ac:dyDescent="0.2">
      <c r="A17" s="106" t="s">
        <v>243</v>
      </c>
      <c r="B17" s="114">
        <v>541.99445000000014</v>
      </c>
      <c r="C17" s="114">
        <v>539.48656699999981</v>
      </c>
      <c r="D17" s="114">
        <v>535.91732599999989</v>
      </c>
      <c r="E17" s="114">
        <v>537.73521100000016</v>
      </c>
      <c r="F17" s="114">
        <v>537.71552400000019</v>
      </c>
      <c r="G17" s="114">
        <v>532.98605399999997</v>
      </c>
      <c r="H17" s="114">
        <v>530.01897399999996</v>
      </c>
      <c r="I17" s="114">
        <v>528.04548700000021</v>
      </c>
      <c r="J17" s="114">
        <v>535.48540400000013</v>
      </c>
      <c r="K17" s="114">
        <v>533.39615700000013</v>
      </c>
      <c r="L17" s="114">
        <v>538.01233099999979</v>
      </c>
      <c r="M17" s="119">
        <v>529.39703599999984</v>
      </c>
      <c r="N17" s="119">
        <v>526.69145599999979</v>
      </c>
      <c r="O17" s="119">
        <v>534.52187900000024</v>
      </c>
      <c r="P17" s="119">
        <v>534.00108699999987</v>
      </c>
      <c r="Q17" s="119">
        <v>564.06747674999667</v>
      </c>
      <c r="R17" s="119">
        <v>624.01281498999936</v>
      </c>
      <c r="S17" s="119">
        <v>624.27110708999589</v>
      </c>
      <c r="T17" s="119">
        <v>630.83631547999619</v>
      </c>
      <c r="U17" s="119">
        <v>621.15072445999965</v>
      </c>
      <c r="V17" s="119">
        <v>617.23741968999991</v>
      </c>
      <c r="W17" s="119">
        <v>625.64461500000004</v>
      </c>
      <c r="X17" s="119">
        <v>615.31156017000001</v>
      </c>
      <c r="Y17" s="119">
        <v>611.30375219000359</v>
      </c>
    </row>
    <row r="18" spans="1:25" ht="14.25" x14ac:dyDescent="0.2">
      <c r="A18" s="106" t="s">
        <v>244</v>
      </c>
      <c r="B18" s="114">
        <v>5341.6670000000004</v>
      </c>
      <c r="C18" s="114">
        <v>5446.05</v>
      </c>
      <c r="D18" s="114">
        <v>5513.2790000000005</v>
      </c>
      <c r="E18" s="114">
        <v>5760.4139999999998</v>
      </c>
      <c r="F18" s="114">
        <v>5764.35</v>
      </c>
      <c r="G18" s="114">
        <v>5803.6869999999999</v>
      </c>
      <c r="H18" s="114">
        <v>5957.9129999999996</v>
      </c>
      <c r="I18" s="114">
        <v>5960.9139999999998</v>
      </c>
      <c r="J18" s="114">
        <v>6055.7110000000002</v>
      </c>
      <c r="K18" s="114">
        <v>5812.9669999999996</v>
      </c>
      <c r="L18" s="114">
        <v>5873.8509999999997</v>
      </c>
      <c r="M18" s="119">
        <v>6027.3950000000004</v>
      </c>
      <c r="N18" s="119">
        <v>6022.84</v>
      </c>
      <c r="O18" s="119">
        <v>6307.9610000000002</v>
      </c>
      <c r="P18" s="119">
        <v>6180.2790000000005</v>
      </c>
      <c r="Q18" s="119">
        <v>6448.8519999999999</v>
      </c>
      <c r="R18" s="119">
        <v>6236.884</v>
      </c>
      <c r="S18" s="119">
        <v>6355.4359999999997</v>
      </c>
      <c r="T18" s="119">
        <v>6501.27</v>
      </c>
      <c r="U18" s="119">
        <v>6682.2749999999996</v>
      </c>
      <c r="V18" s="119">
        <v>6764.2420000000002</v>
      </c>
      <c r="W18" s="119">
        <v>6944.91</v>
      </c>
      <c r="X18" s="119">
        <v>7208.9610000000002</v>
      </c>
      <c r="Y18" s="119">
        <v>7422.0569999999998</v>
      </c>
    </row>
    <row r="19" spans="1:25" ht="14.25" x14ac:dyDescent="0.2">
      <c r="A19" s="106" t="s">
        <v>245</v>
      </c>
      <c r="B19" s="114">
        <v>5934.84066136</v>
      </c>
      <c r="C19" s="114">
        <v>5456.59055584</v>
      </c>
      <c r="D19" s="114">
        <v>5565.165060388872</v>
      </c>
      <c r="E19" s="114">
        <v>5646.3421546354348</v>
      </c>
      <c r="F19" s="114">
        <v>5422.0113650828398</v>
      </c>
      <c r="G19" s="114">
        <v>5829.5343886587225</v>
      </c>
      <c r="H19" s="114">
        <v>5285.1279755977766</v>
      </c>
      <c r="I19" s="114">
        <v>5320.7072007632678</v>
      </c>
      <c r="J19" s="114">
        <v>5511.1436830092453</v>
      </c>
      <c r="K19" s="114">
        <v>5798.500534052424</v>
      </c>
      <c r="L19" s="114">
        <v>5857.8474534012121</v>
      </c>
      <c r="M19" s="119">
        <v>5655.8520769058359</v>
      </c>
      <c r="N19" s="119">
        <v>5856.2730264762749</v>
      </c>
      <c r="O19" s="119">
        <v>6067.905569872124</v>
      </c>
      <c r="P19" s="119">
        <v>5886.3151619095433</v>
      </c>
      <c r="Q19" s="119">
        <v>5979.5742090099993</v>
      </c>
      <c r="R19" s="119">
        <v>6494.2066955898881</v>
      </c>
      <c r="S19" s="119">
        <v>6390.2354965079667</v>
      </c>
      <c r="T19" s="119">
        <v>6134.2551214734758</v>
      </c>
      <c r="U19" s="119">
        <v>6344.1273374122993</v>
      </c>
      <c r="V19" s="119">
        <v>6302.57656518966</v>
      </c>
      <c r="W19" s="119">
        <v>6406.3982974194942</v>
      </c>
      <c r="X19" s="119">
        <v>6906.6643170199095</v>
      </c>
      <c r="Y19" s="119">
        <v>6877.0229380469027</v>
      </c>
    </row>
    <row r="20" spans="1:25" ht="14.25" x14ac:dyDescent="0.2">
      <c r="A20" s="106" t="s">
        <v>246</v>
      </c>
      <c r="B20" s="114">
        <v>4017.8314283199998</v>
      </c>
      <c r="C20" s="114">
        <v>3974.5444574499998</v>
      </c>
      <c r="D20" s="114">
        <v>3970.0143355968198</v>
      </c>
      <c r="E20" s="114">
        <v>3593.8110302141708</v>
      </c>
      <c r="F20" s="114">
        <v>3794.1242738552392</v>
      </c>
      <c r="G20" s="114">
        <v>3686.8066814749782</v>
      </c>
      <c r="H20" s="114">
        <v>3963.3969433972807</v>
      </c>
      <c r="I20" s="114">
        <v>3846.0545353856787</v>
      </c>
      <c r="J20" s="114">
        <v>3803.8706652561341</v>
      </c>
      <c r="K20" s="114">
        <v>4143.2579365690162</v>
      </c>
      <c r="L20" s="114">
        <v>4171.0234482017731</v>
      </c>
      <c r="M20" s="119">
        <v>4128.1411207446381</v>
      </c>
      <c r="N20" s="119">
        <v>4134.5278743946101</v>
      </c>
      <c r="O20" s="119">
        <v>3894.5110868015113</v>
      </c>
      <c r="P20" s="119">
        <v>4014.4466880602608</v>
      </c>
      <c r="Q20" s="119">
        <v>4082.5579667200004</v>
      </c>
      <c r="R20" s="119">
        <v>4151.5231506953787</v>
      </c>
      <c r="S20" s="119">
        <v>4242.7124249568833</v>
      </c>
      <c r="T20" s="119">
        <v>3675.9269430043951</v>
      </c>
      <c r="U20" s="119">
        <v>3670.9683387481209</v>
      </c>
      <c r="V20" s="119">
        <v>3860.7749043506442</v>
      </c>
      <c r="W20" s="119">
        <v>3713.5492592869846</v>
      </c>
      <c r="X20" s="119">
        <v>3797.146901599222</v>
      </c>
      <c r="Y20" s="119">
        <v>3810.0435453496907</v>
      </c>
    </row>
    <row r="21" spans="1:25" ht="14.25" x14ac:dyDescent="0.2">
      <c r="A21" s="106" t="s">
        <v>247</v>
      </c>
      <c r="B21" s="114">
        <v>125.12</v>
      </c>
      <c r="C21" s="114">
        <v>128.73599999999999</v>
      </c>
      <c r="D21" s="114">
        <v>129.09800000000001</v>
      </c>
      <c r="E21" s="114">
        <v>131.25399999999999</v>
      </c>
      <c r="F21" s="114">
        <v>141.03299999999999</v>
      </c>
      <c r="G21" s="114">
        <v>150.85300000000001</v>
      </c>
      <c r="H21" s="114">
        <v>153.351</v>
      </c>
      <c r="I21" s="114">
        <v>160.76</v>
      </c>
      <c r="J21" s="114">
        <v>163</v>
      </c>
      <c r="K21" s="114">
        <v>147.66800000000001</v>
      </c>
      <c r="L21" s="114">
        <v>148.46199999999999</v>
      </c>
      <c r="M21" s="119">
        <v>146.67099999999999</v>
      </c>
      <c r="N21" s="119">
        <v>152.92599999999999</v>
      </c>
      <c r="O21" s="119">
        <v>162.53</v>
      </c>
      <c r="P21" s="119">
        <v>156.476</v>
      </c>
      <c r="Q21" s="119">
        <v>162.12299999999999</v>
      </c>
      <c r="R21" s="119">
        <v>161.74799999999999</v>
      </c>
      <c r="S21" s="119">
        <v>187.55600000000001</v>
      </c>
      <c r="T21" s="119">
        <v>206.30799999999999</v>
      </c>
      <c r="U21" s="119">
        <v>222.18899999999999</v>
      </c>
      <c r="V21" s="119">
        <v>253.95500000000001</v>
      </c>
      <c r="W21" s="119">
        <v>284.93099999999998</v>
      </c>
      <c r="X21" s="119">
        <v>283.39299999999997</v>
      </c>
      <c r="Y21" s="119">
        <v>280.81599999999997</v>
      </c>
    </row>
    <row r="22" spans="1:25" ht="14.25" x14ac:dyDescent="0.2">
      <c r="A22" s="106" t="s">
        <v>248</v>
      </c>
      <c r="B22" s="114">
        <v>2819.9709652000001</v>
      </c>
      <c r="C22" s="114">
        <v>2864.9976320400001</v>
      </c>
      <c r="D22" s="114">
        <v>2880.4122255934681</v>
      </c>
      <c r="E22" s="114">
        <v>2894.3835994956316</v>
      </c>
      <c r="F22" s="114">
        <v>2914.5540051708645</v>
      </c>
      <c r="G22" s="114">
        <v>2959.9995157031226</v>
      </c>
      <c r="H22" s="114">
        <v>2979.5134544094722</v>
      </c>
      <c r="I22" s="114">
        <v>3019.5001785587851</v>
      </c>
      <c r="J22" s="114">
        <v>3049.3514634700941</v>
      </c>
      <c r="K22" s="114">
        <v>3106.5646243517517</v>
      </c>
      <c r="L22" s="114">
        <v>3157.0876510430694</v>
      </c>
      <c r="M22" s="119">
        <v>3210.4125830348621</v>
      </c>
      <c r="N22" s="119">
        <v>3207.0312660230534</v>
      </c>
      <c r="O22" s="119">
        <v>3396.0430349305129</v>
      </c>
      <c r="P22" s="119">
        <v>3308.1210764713855</v>
      </c>
      <c r="Q22" s="119">
        <v>3337.592981799995</v>
      </c>
      <c r="R22" s="119">
        <v>3342.6696649440792</v>
      </c>
      <c r="S22" s="119">
        <v>3421.9994573688723</v>
      </c>
      <c r="T22" s="119">
        <v>3465.7627320471724</v>
      </c>
      <c r="U22" s="119">
        <v>3501.1614466205242</v>
      </c>
      <c r="V22" s="119">
        <v>3562.7654154276174</v>
      </c>
      <c r="W22" s="119">
        <v>3651.632617409562</v>
      </c>
      <c r="X22" s="119">
        <v>3703.8702421068251</v>
      </c>
      <c r="Y22" s="119">
        <v>3763.6591271019356</v>
      </c>
    </row>
    <row r="23" spans="1:25" ht="14.25" x14ac:dyDescent="0.2">
      <c r="A23" s="106" t="s">
        <v>249</v>
      </c>
      <c r="B23" s="114">
        <v>1590.93591526</v>
      </c>
      <c r="C23" s="114">
        <v>1664.0872717</v>
      </c>
      <c r="D23" s="114">
        <v>1891.3143774800001</v>
      </c>
      <c r="E23" s="114">
        <v>2018.6196988199999</v>
      </c>
      <c r="F23" s="114">
        <v>2121.65713237</v>
      </c>
      <c r="G23" s="114">
        <v>2119.7265294399999</v>
      </c>
      <c r="H23" s="114">
        <v>2149.1285448899994</v>
      </c>
      <c r="I23" s="114">
        <v>2148.0008315300001</v>
      </c>
      <c r="J23" s="114">
        <v>2128.5952778999999</v>
      </c>
      <c r="K23" s="114">
        <v>2108.00957371</v>
      </c>
      <c r="L23" s="114">
        <v>2871.4908830799995</v>
      </c>
      <c r="M23" s="119">
        <v>2978.2505574400006</v>
      </c>
      <c r="N23" s="119">
        <v>3044.2556180299998</v>
      </c>
      <c r="O23" s="119">
        <v>3157.9115403399996</v>
      </c>
      <c r="P23" s="119">
        <v>3186.1393243300004</v>
      </c>
      <c r="Q23" s="119">
        <v>3274.8695192299997</v>
      </c>
      <c r="R23" s="119">
        <v>3514.5956045299995</v>
      </c>
      <c r="S23" s="119">
        <v>3626.61828259</v>
      </c>
      <c r="T23" s="119">
        <v>4032.5712366500002</v>
      </c>
      <c r="U23" s="119">
        <v>4078.2101698899996</v>
      </c>
      <c r="V23" s="119">
        <v>4202.7195581200003</v>
      </c>
      <c r="W23" s="119">
        <v>4658.8590674800007</v>
      </c>
      <c r="X23" s="119">
        <v>4666.55551199</v>
      </c>
      <c r="Y23" s="119">
        <v>4762.6888650000001</v>
      </c>
    </row>
    <row r="24" spans="1:25" ht="15" x14ac:dyDescent="0.25">
      <c r="A24" s="110" t="s">
        <v>250</v>
      </c>
      <c r="B24" s="113">
        <v>32033.844395950007</v>
      </c>
      <c r="C24" s="113">
        <v>32437.109532840001</v>
      </c>
      <c r="D24" s="113">
        <v>32620.96243367108</v>
      </c>
      <c r="E24" s="113">
        <v>32894.781809253611</v>
      </c>
      <c r="F24" s="113">
        <v>33320.146176483693</v>
      </c>
      <c r="G24" s="113">
        <v>33847.836064221396</v>
      </c>
      <c r="H24" s="113">
        <v>34101.769700165962</v>
      </c>
      <c r="I24" s="113">
        <v>34528.948951840044</v>
      </c>
      <c r="J24" s="113">
        <v>34863.59748434888</v>
      </c>
      <c r="K24" s="113">
        <v>35468.352965810125</v>
      </c>
      <c r="L24" s="113">
        <v>35991.357141978871</v>
      </c>
      <c r="M24" s="118">
        <v>36620.551722637902</v>
      </c>
      <c r="N24" s="118">
        <v>36951.466000811117</v>
      </c>
      <c r="O24" s="118">
        <v>37212.817632753955</v>
      </c>
      <c r="P24" s="118">
        <v>37738.243765170308</v>
      </c>
      <c r="Q24" s="118">
        <v>38096.455343240013</v>
      </c>
      <c r="R24" s="118">
        <v>38203.596070087544</v>
      </c>
      <c r="S24" s="118">
        <v>38480.938654092228</v>
      </c>
      <c r="T24" s="118">
        <v>38961.891008360792</v>
      </c>
      <c r="U24" s="118">
        <v>39425.826343553512</v>
      </c>
      <c r="V24" s="118">
        <v>39721.34334010139</v>
      </c>
      <c r="W24" s="118">
        <v>40157.174596559475</v>
      </c>
      <c r="X24" s="118">
        <v>40769.063116880643</v>
      </c>
      <c r="Y24" s="118">
        <v>41507.837694965892</v>
      </c>
    </row>
    <row r="25" spans="1:25" ht="15" x14ac:dyDescent="0.25">
      <c r="A25" s="104" t="s">
        <v>251</v>
      </c>
      <c r="B25" s="113">
        <v>25765.249312670006</v>
      </c>
      <c r="C25" s="113">
        <v>26006.936097059999</v>
      </c>
      <c r="D25" s="113">
        <v>26233.747757234145</v>
      </c>
      <c r="E25" s="113">
        <v>26391.567444018285</v>
      </c>
      <c r="F25" s="113">
        <v>26728.48808987749</v>
      </c>
      <c r="G25" s="113">
        <v>27125.472841079485</v>
      </c>
      <c r="H25" s="113">
        <v>27268.057906795933</v>
      </c>
      <c r="I25" s="113">
        <v>27618.781694694302</v>
      </c>
      <c r="J25" s="113">
        <v>27799.300678445197</v>
      </c>
      <c r="K25" s="113">
        <v>28227.425599394071</v>
      </c>
      <c r="L25" s="113">
        <v>28661.216598294868</v>
      </c>
      <c r="M25" s="119">
        <v>29144.772775398433</v>
      </c>
      <c r="N25" s="119">
        <v>29422.360553475603</v>
      </c>
      <c r="O25" s="119">
        <v>29744.547944550657</v>
      </c>
      <c r="P25" s="119">
        <v>29967.268588811414</v>
      </c>
      <c r="Q25" s="119">
        <v>30262.513209990007</v>
      </c>
      <c r="R25" s="119">
        <v>30439.736756896655</v>
      </c>
      <c r="S25" s="119">
        <v>30666.013893631593</v>
      </c>
      <c r="T25" s="119">
        <v>30878.261080300123</v>
      </c>
      <c r="U25" s="119">
        <v>31260.985446397492</v>
      </c>
      <c r="V25" s="119">
        <v>31500.347280397775</v>
      </c>
      <c r="W25" s="119">
        <v>31897.018291080305</v>
      </c>
      <c r="X25" s="119">
        <v>32379.414795363493</v>
      </c>
      <c r="Y25" s="119">
        <v>32901.304027648242</v>
      </c>
    </row>
    <row r="26" spans="1:25" ht="14.25" x14ac:dyDescent="0.2">
      <c r="A26" s="106" t="s">
        <v>241</v>
      </c>
      <c r="B26" s="114">
        <v>1015.23190361</v>
      </c>
      <c r="C26" s="114">
        <v>999.73546432000001</v>
      </c>
      <c r="D26" s="114">
        <v>998.5168000000001</v>
      </c>
      <c r="E26" s="114">
        <v>1012.9284061200001</v>
      </c>
      <c r="F26" s="114">
        <v>996.57413357000019</v>
      </c>
      <c r="G26" s="114">
        <v>1104.9878566899999</v>
      </c>
      <c r="H26" s="114">
        <v>1064.8575373600002</v>
      </c>
      <c r="I26" s="114">
        <v>1068.5828915600002</v>
      </c>
      <c r="J26" s="114">
        <v>1067.8942334600001</v>
      </c>
      <c r="K26" s="114">
        <v>1067.5002742000001</v>
      </c>
      <c r="L26" s="114">
        <v>1067.4508615599998</v>
      </c>
      <c r="M26" s="119">
        <v>1053.7066784799999</v>
      </c>
      <c r="N26" s="119">
        <v>1080.1086536400001</v>
      </c>
      <c r="O26" s="119">
        <v>1099.5648892899999</v>
      </c>
      <c r="P26" s="119">
        <v>1100.1197645</v>
      </c>
      <c r="Q26" s="119">
        <v>1105.1707828499998</v>
      </c>
      <c r="R26" s="119">
        <v>1104.75125473</v>
      </c>
      <c r="S26" s="119">
        <v>1116.09961073</v>
      </c>
      <c r="T26" s="119">
        <v>1108.6640594</v>
      </c>
      <c r="U26" s="119">
        <v>1131.8580141100001</v>
      </c>
      <c r="V26" s="119">
        <v>1123.2666523139796</v>
      </c>
      <c r="W26" s="119">
        <v>1126.0904094699999</v>
      </c>
      <c r="X26" s="119">
        <v>1192.21259448</v>
      </c>
      <c r="Y26" s="119">
        <v>1292.8692871799997</v>
      </c>
    </row>
    <row r="27" spans="1:25" ht="14.25" x14ac:dyDescent="0.2">
      <c r="A27" s="106" t="s">
        <v>242</v>
      </c>
      <c r="B27" s="114">
        <v>20524.345923090004</v>
      </c>
      <c r="C27" s="114">
        <v>20720.352158139998</v>
      </c>
      <c r="D27" s="114">
        <v>20914.80988755</v>
      </c>
      <c r="E27" s="114">
        <v>21135.815932860001</v>
      </c>
      <c r="F27" s="114">
        <v>21367.882855139997</v>
      </c>
      <c r="G27" s="114">
        <v>21628.21106741</v>
      </c>
      <c r="H27" s="114">
        <v>21837.890492709997</v>
      </c>
      <c r="I27" s="114">
        <v>22043.631650899999</v>
      </c>
      <c r="J27" s="114">
        <v>22293.530041590002</v>
      </c>
      <c r="K27" s="114">
        <v>22574.959535579997</v>
      </c>
      <c r="L27" s="114">
        <v>22844.314757109998</v>
      </c>
      <c r="M27" s="119">
        <v>23232.176353500003</v>
      </c>
      <c r="N27" s="119">
        <v>23276.866349289998</v>
      </c>
      <c r="O27" s="119">
        <v>23545.440976359998</v>
      </c>
      <c r="P27" s="119">
        <v>23740.272881789999</v>
      </c>
      <c r="Q27" s="119">
        <v>23980.758294960004</v>
      </c>
      <c r="R27" s="119">
        <v>24082.333061040004</v>
      </c>
      <c r="S27" s="119">
        <v>24242.725077580002</v>
      </c>
      <c r="T27" s="119">
        <v>24468.540867540007</v>
      </c>
      <c r="U27" s="119">
        <v>24743.358146820003</v>
      </c>
      <c r="V27" s="119">
        <v>24959.389924090003</v>
      </c>
      <c r="W27" s="119">
        <v>25224.579944139998</v>
      </c>
      <c r="X27" s="119">
        <v>25530.192028880003</v>
      </c>
      <c r="Y27" s="119">
        <v>25897.475947209994</v>
      </c>
    </row>
    <row r="28" spans="1:25" ht="14.25" x14ac:dyDescent="0.2">
      <c r="A28" s="106" t="s">
        <v>243</v>
      </c>
      <c r="B28" s="114">
        <v>20524.345923090004</v>
      </c>
      <c r="C28" s="114">
        <v>20720.352158139998</v>
      </c>
      <c r="D28" s="114">
        <v>20914.80988755</v>
      </c>
      <c r="E28" s="114">
        <v>21135.815932860001</v>
      </c>
      <c r="F28" s="114">
        <v>21367.882855139997</v>
      </c>
      <c r="G28" s="114">
        <v>21628.21106741</v>
      </c>
      <c r="H28" s="114">
        <v>21837.890492709997</v>
      </c>
      <c r="I28" s="114">
        <v>22043.631650899999</v>
      </c>
      <c r="J28" s="114">
        <v>22293.530041590002</v>
      </c>
      <c r="K28" s="114">
        <v>22574.959535579997</v>
      </c>
      <c r="L28" s="114">
        <v>22844.314757109998</v>
      </c>
      <c r="M28" s="119">
        <v>23232.176353500003</v>
      </c>
      <c r="N28" s="119">
        <v>23276.866349289998</v>
      </c>
      <c r="O28" s="119">
        <v>23545.440976359998</v>
      </c>
      <c r="P28" s="119">
        <v>23740.272881789999</v>
      </c>
      <c r="Q28" s="119">
        <v>23980.758294960004</v>
      </c>
      <c r="R28" s="119">
        <v>24082.333061040004</v>
      </c>
      <c r="S28" s="119">
        <v>24242.725077580002</v>
      </c>
      <c r="T28" s="119">
        <v>24468.540867540007</v>
      </c>
      <c r="U28" s="119">
        <v>24743.358146820003</v>
      </c>
      <c r="V28" s="119">
        <v>24959.389924090003</v>
      </c>
      <c r="W28" s="119">
        <v>25224.579944139998</v>
      </c>
      <c r="X28" s="119">
        <v>25530.192028880003</v>
      </c>
      <c r="Y28" s="119">
        <v>25897.475947209994</v>
      </c>
    </row>
    <row r="29" spans="1:25" ht="14.25" x14ac:dyDescent="0.2">
      <c r="A29" s="106" t="s">
        <v>244</v>
      </c>
      <c r="B29" s="114">
        <v>0</v>
      </c>
      <c r="C29" s="114">
        <v>0</v>
      </c>
      <c r="D29" s="114">
        <v>0</v>
      </c>
      <c r="E29" s="114">
        <v>0</v>
      </c>
      <c r="F29" s="114">
        <v>0</v>
      </c>
      <c r="G29" s="114">
        <v>0</v>
      </c>
      <c r="H29" s="114">
        <v>0</v>
      </c>
      <c r="I29" s="114">
        <v>0</v>
      </c>
      <c r="J29" s="114">
        <v>0</v>
      </c>
      <c r="K29" s="114">
        <v>0</v>
      </c>
      <c r="L29" s="114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119">
        <v>0</v>
      </c>
      <c r="T29" s="119">
        <v>0</v>
      </c>
      <c r="U29" s="119">
        <v>0</v>
      </c>
      <c r="V29" s="119">
        <v>0</v>
      </c>
      <c r="W29" s="119">
        <v>0</v>
      </c>
      <c r="X29" s="119">
        <v>0</v>
      </c>
      <c r="Y29" s="119">
        <v>0</v>
      </c>
    </row>
    <row r="30" spans="1:25" ht="14.25" x14ac:dyDescent="0.2">
      <c r="A30" s="106" t="s">
        <v>245</v>
      </c>
      <c r="B30" s="114">
        <v>1859.51635268</v>
      </c>
      <c r="C30" s="114">
        <v>1901.8829327699998</v>
      </c>
      <c r="D30" s="114">
        <v>1911.2389908421469</v>
      </c>
      <c r="E30" s="114">
        <v>1845.1795486549213</v>
      </c>
      <c r="F30" s="114">
        <v>1928.4641728054019</v>
      </c>
      <c r="G30" s="114">
        <v>1957.4474420890385</v>
      </c>
      <c r="H30" s="114">
        <v>1899.2521224537027</v>
      </c>
      <c r="I30" s="114">
        <v>1958.3900141422894</v>
      </c>
      <c r="J30" s="114">
        <v>1845.6802793062777</v>
      </c>
      <c r="K30" s="114">
        <v>1984.9915527727642</v>
      </c>
      <c r="L30" s="114">
        <v>1966.7721520575942</v>
      </c>
      <c r="M30" s="119">
        <v>2037.9537811730063</v>
      </c>
      <c r="N30" s="119">
        <v>2204.7551613695955</v>
      </c>
      <c r="O30" s="119">
        <v>2276.3068510835183</v>
      </c>
      <c r="P30" s="119">
        <v>2234.1394461470368</v>
      </c>
      <c r="Q30" s="119">
        <v>2252.6341550699999</v>
      </c>
      <c r="R30" s="119">
        <v>2293.936481847215</v>
      </c>
      <c r="S30" s="119">
        <v>2331.8417204019829</v>
      </c>
      <c r="T30" s="119">
        <v>2351.4481138378501</v>
      </c>
      <c r="U30" s="119">
        <v>2416.1925944960335</v>
      </c>
      <c r="V30" s="119">
        <v>2401.7725632422489</v>
      </c>
      <c r="W30" s="119">
        <v>2423.6090666291334</v>
      </c>
      <c r="X30" s="119">
        <v>2432.3361331635883</v>
      </c>
      <c r="Y30" s="119">
        <v>2442.4918046223434</v>
      </c>
    </row>
    <row r="31" spans="1:25" ht="14.25" x14ac:dyDescent="0.2">
      <c r="A31" s="106" t="s">
        <v>246</v>
      </c>
      <c r="B31" s="114">
        <v>2366.1551332899999</v>
      </c>
      <c r="C31" s="114">
        <v>2384.9655418299999</v>
      </c>
      <c r="D31" s="114">
        <v>2409.1820788419977</v>
      </c>
      <c r="E31" s="114">
        <v>2397.6435563833602</v>
      </c>
      <c r="F31" s="114">
        <v>2435.5669283620928</v>
      </c>
      <c r="G31" s="114">
        <v>2434.826474890443</v>
      </c>
      <c r="H31" s="114">
        <v>2466.0577542722349</v>
      </c>
      <c r="I31" s="114">
        <v>2548.1771380920159</v>
      </c>
      <c r="J31" s="114">
        <v>2592.1961240889177</v>
      </c>
      <c r="K31" s="114">
        <v>2599.9742368413113</v>
      </c>
      <c r="L31" s="114">
        <v>2782.6788275672761</v>
      </c>
      <c r="M31" s="119">
        <v>2820.9359622454199</v>
      </c>
      <c r="N31" s="119">
        <v>2860.6303891760112</v>
      </c>
      <c r="O31" s="119">
        <v>2823.235227817142</v>
      </c>
      <c r="P31" s="119">
        <v>2892.7364963743767</v>
      </c>
      <c r="Q31" s="119">
        <v>2923.94997711</v>
      </c>
      <c r="R31" s="119">
        <v>2958.7159592794364</v>
      </c>
      <c r="S31" s="119">
        <v>2975.3474849196068</v>
      </c>
      <c r="T31" s="119">
        <v>2949.6080395222643</v>
      </c>
      <c r="U31" s="119">
        <v>2969.5766909714562</v>
      </c>
      <c r="V31" s="119">
        <v>3015.9181407515434</v>
      </c>
      <c r="W31" s="119">
        <v>3122.7388708411745</v>
      </c>
      <c r="X31" s="119">
        <v>3224.6740388399016</v>
      </c>
      <c r="Y31" s="119">
        <v>3268.4669886359011</v>
      </c>
    </row>
    <row r="32" spans="1:25" ht="14.25" x14ac:dyDescent="0.2">
      <c r="A32" s="106" t="s">
        <v>247</v>
      </c>
      <c r="B32" s="114">
        <v>3.9710000000000001</v>
      </c>
      <c r="C32" s="114">
        <v>3.8279999999999998</v>
      </c>
      <c r="D32" s="114">
        <v>4.7649999999999997</v>
      </c>
      <c r="E32" s="114">
        <v>5.0259999999999998</v>
      </c>
      <c r="F32" s="114">
        <v>4.9649999999999999</v>
      </c>
      <c r="G32" s="114">
        <v>4.3520000000000003</v>
      </c>
      <c r="H32" s="114">
        <v>4.82</v>
      </c>
      <c r="I32" s="114">
        <v>4.8890000000000002</v>
      </c>
      <c r="J32" s="114">
        <v>4.7770000000000001</v>
      </c>
      <c r="K32" s="114">
        <v>4.6859999999999999</v>
      </c>
      <c r="L32" s="114">
        <v>4.8040000000000003</v>
      </c>
      <c r="M32" s="119">
        <v>4.6520000000000001</v>
      </c>
      <c r="N32" s="119">
        <v>4.2759999999999998</v>
      </c>
      <c r="O32" s="119">
        <v>4.7649999999999997</v>
      </c>
      <c r="P32" s="119">
        <v>4.2359999999999998</v>
      </c>
      <c r="Q32" s="119">
        <v>4.4980000000000002</v>
      </c>
      <c r="R32" s="119">
        <v>4.3970000000000002</v>
      </c>
      <c r="S32" s="119">
        <v>4.5010000000000003</v>
      </c>
      <c r="T32" s="119">
        <v>4.3869999999999996</v>
      </c>
      <c r="U32" s="119">
        <v>4.1719999999999997</v>
      </c>
      <c r="V32" s="119">
        <v>4.423</v>
      </c>
      <c r="W32" s="119">
        <v>4.1980000000000004</v>
      </c>
      <c r="X32" s="119">
        <v>4.2350000000000003</v>
      </c>
      <c r="Y32" s="119">
        <v>4.2729999999999997</v>
      </c>
    </row>
    <row r="33" spans="1:25" ht="14.25" x14ac:dyDescent="0.2">
      <c r="A33" s="106" t="s">
        <v>248</v>
      </c>
      <c r="B33" s="114">
        <v>5056.4031190699998</v>
      </c>
      <c r="C33" s="114">
        <v>5092.4851655000002</v>
      </c>
      <c r="D33" s="114">
        <v>5064.1280977969382</v>
      </c>
      <c r="E33" s="114">
        <v>5102.3000294653248</v>
      </c>
      <c r="F33" s="114">
        <v>5153.6177107862031</v>
      </c>
      <c r="G33" s="114">
        <v>5242.8469577219112</v>
      </c>
      <c r="H33" s="114">
        <v>5301.6525633800311</v>
      </c>
      <c r="I33" s="114">
        <v>5330.4957525557375</v>
      </c>
      <c r="J33" s="114">
        <v>5452.6461373736838</v>
      </c>
      <c r="K33" s="114">
        <v>5604.3605895560531</v>
      </c>
      <c r="L33" s="114">
        <v>5657.6382266540049</v>
      </c>
      <c r="M33" s="119">
        <v>5785.4364832894744</v>
      </c>
      <c r="N33" s="119">
        <v>5827.8876157355126</v>
      </c>
      <c r="O33" s="119">
        <v>5736.0910751932943</v>
      </c>
      <c r="P33" s="119">
        <v>5984.6235633688948</v>
      </c>
      <c r="Q33" s="119">
        <v>6010.1592146600051</v>
      </c>
      <c r="R33" s="119">
        <v>6080.093977570893</v>
      </c>
      <c r="S33" s="119">
        <v>6214.5352267206363</v>
      </c>
      <c r="T33" s="119">
        <v>6317.6155388406733</v>
      </c>
      <c r="U33" s="119">
        <v>6416.7951488760264</v>
      </c>
      <c r="V33" s="119">
        <v>6517.0478468436222</v>
      </c>
      <c r="W33" s="119">
        <v>6578.6834109991687</v>
      </c>
      <c r="X33" s="119">
        <v>6692.7662353671521</v>
      </c>
      <c r="Y33" s="119">
        <v>6871.5508252676509</v>
      </c>
    </row>
    <row r="34" spans="1:25" ht="14.25" x14ac:dyDescent="0.2">
      <c r="A34" s="106" t="s">
        <v>249</v>
      </c>
      <c r="B34" s="114">
        <v>1208.2209642100001</v>
      </c>
      <c r="C34" s="114">
        <v>1333.8602702800001</v>
      </c>
      <c r="D34" s="114">
        <v>1318.3215786399996</v>
      </c>
      <c r="E34" s="114">
        <v>1395.8883357699999</v>
      </c>
      <c r="F34" s="114">
        <v>1433.0753758199996</v>
      </c>
      <c r="G34" s="114">
        <v>1485.39526542</v>
      </c>
      <c r="H34" s="114">
        <v>1527.2392299900002</v>
      </c>
      <c r="I34" s="114">
        <v>1574.7825045899999</v>
      </c>
      <c r="J34" s="114">
        <v>1606.8736685299998</v>
      </c>
      <c r="K34" s="114">
        <v>1631.8807768600002</v>
      </c>
      <c r="L34" s="114">
        <v>1667.6983170299998</v>
      </c>
      <c r="M34" s="119">
        <v>1685.6904639500001</v>
      </c>
      <c r="N34" s="119">
        <v>1696.9418315999999</v>
      </c>
      <c r="O34" s="119">
        <v>1727.4136130100003</v>
      </c>
      <c r="P34" s="119">
        <v>1782.1156129899998</v>
      </c>
      <c r="Q34" s="119">
        <v>1819.28491859</v>
      </c>
      <c r="R34" s="119">
        <v>1679.3683356199997</v>
      </c>
      <c r="S34" s="119">
        <v>1595.8885337400002</v>
      </c>
      <c r="T34" s="119">
        <v>1761.6273892199999</v>
      </c>
      <c r="U34" s="119">
        <v>1743.8737482799997</v>
      </c>
      <c r="V34" s="119">
        <v>1699.52521286</v>
      </c>
      <c r="W34" s="119">
        <v>1677.2748944800001</v>
      </c>
      <c r="X34" s="119">
        <v>1692.64708615</v>
      </c>
      <c r="Y34" s="119">
        <v>1730.7098420500001</v>
      </c>
    </row>
    <row r="35" spans="1:25" ht="15" x14ac:dyDescent="0.25">
      <c r="A35" s="104" t="s">
        <v>252</v>
      </c>
      <c r="B35" s="113">
        <v>190.50789863</v>
      </c>
      <c r="C35" s="113">
        <v>203.87430538000001</v>
      </c>
      <c r="D35" s="113">
        <v>234.64001846999997</v>
      </c>
      <c r="E35" s="113">
        <v>273.09855060999996</v>
      </c>
      <c r="F35" s="113">
        <v>288.69694966999998</v>
      </c>
      <c r="G35" s="113">
        <v>205.70536993000002</v>
      </c>
      <c r="H35" s="113">
        <v>214.07906671999999</v>
      </c>
      <c r="I35" s="113">
        <v>223.34619372</v>
      </c>
      <c r="J35" s="113">
        <v>241.95863890999999</v>
      </c>
      <c r="K35" s="113">
        <v>228.28951037000002</v>
      </c>
      <c r="L35" s="113">
        <v>247.49167130000001</v>
      </c>
      <c r="M35" s="118">
        <v>254.53612770999999</v>
      </c>
      <c r="N35" s="118">
        <v>259.05704472999997</v>
      </c>
      <c r="O35" s="118">
        <v>271.18539919</v>
      </c>
      <c r="P35" s="118">
        <v>275.44964980000003</v>
      </c>
      <c r="Q35" s="118">
        <v>281.98949658999999</v>
      </c>
      <c r="R35" s="118">
        <v>288.36000014999996</v>
      </c>
      <c r="S35" s="118">
        <v>299.52917832000003</v>
      </c>
      <c r="T35" s="118">
        <v>294.24402020999997</v>
      </c>
      <c r="U35" s="118">
        <v>301.30724687999998</v>
      </c>
      <c r="V35" s="118">
        <v>312.89261189999996</v>
      </c>
      <c r="W35" s="118">
        <v>323.67300964000003</v>
      </c>
      <c r="X35" s="118">
        <v>328.89224043999997</v>
      </c>
      <c r="Y35" s="118">
        <v>338.16436686999998</v>
      </c>
    </row>
    <row r="36" spans="1:25" ht="15" x14ac:dyDescent="0.25">
      <c r="A36" s="104" t="s">
        <v>251</v>
      </c>
      <c r="B36" s="113">
        <v>190.50789863</v>
      </c>
      <c r="C36" s="113">
        <v>203.65830538000003</v>
      </c>
      <c r="D36" s="113">
        <v>202.16601846999998</v>
      </c>
      <c r="E36" s="113">
        <v>204.99955060999997</v>
      </c>
      <c r="F36" s="113">
        <v>205.77694966999999</v>
      </c>
      <c r="G36" s="113">
        <v>205.56136993000001</v>
      </c>
      <c r="H36" s="113">
        <v>213.94006671999998</v>
      </c>
      <c r="I36" s="113">
        <v>220.37819372000001</v>
      </c>
      <c r="J36" s="113">
        <v>224.36463891</v>
      </c>
      <c r="K36" s="113">
        <v>228.16651037000003</v>
      </c>
      <c r="L36" s="113">
        <v>247.37367130000001</v>
      </c>
      <c r="M36" s="119">
        <v>254.41712770999999</v>
      </c>
      <c r="N36" s="119">
        <v>258.94704472999996</v>
      </c>
      <c r="O36" s="119">
        <v>271.05539919</v>
      </c>
      <c r="P36" s="119">
        <v>275.35364980000003</v>
      </c>
      <c r="Q36" s="119">
        <v>281.89849658999998</v>
      </c>
      <c r="R36" s="119">
        <v>288.27500014999998</v>
      </c>
      <c r="S36" s="119">
        <v>299.45017832000002</v>
      </c>
      <c r="T36" s="119">
        <v>294.17002020999996</v>
      </c>
      <c r="U36" s="119">
        <v>301.23924688</v>
      </c>
      <c r="V36" s="119">
        <v>312.83061189999995</v>
      </c>
      <c r="W36" s="119">
        <v>323.61000964000004</v>
      </c>
      <c r="X36" s="119">
        <v>328.84124043999998</v>
      </c>
      <c r="Y36" s="119">
        <v>338.11336686999999</v>
      </c>
    </row>
    <row r="37" spans="1:25" ht="14.25" x14ac:dyDescent="0.2">
      <c r="A37" s="106" t="s">
        <v>241</v>
      </c>
      <c r="B37" s="114">
        <v>0</v>
      </c>
      <c r="C37" s="114">
        <v>0</v>
      </c>
      <c r="D37" s="114">
        <v>0</v>
      </c>
      <c r="E37" s="114">
        <v>0</v>
      </c>
      <c r="F37" s="114">
        <v>0</v>
      </c>
      <c r="G37" s="114">
        <v>0</v>
      </c>
      <c r="H37" s="114">
        <v>0</v>
      </c>
      <c r="I37" s="114">
        <v>0</v>
      </c>
      <c r="J37" s="114">
        <v>0</v>
      </c>
      <c r="K37" s="114">
        <v>0</v>
      </c>
      <c r="L37" s="114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v>0</v>
      </c>
      <c r="R37" s="119">
        <v>0</v>
      </c>
      <c r="S37" s="119">
        <v>0</v>
      </c>
      <c r="T37" s="119">
        <v>0</v>
      </c>
      <c r="U37" s="119">
        <v>0</v>
      </c>
      <c r="V37" s="119">
        <v>0</v>
      </c>
      <c r="W37" s="119">
        <v>0</v>
      </c>
      <c r="X37" s="119">
        <v>0</v>
      </c>
      <c r="Y37" s="119">
        <v>0</v>
      </c>
    </row>
    <row r="38" spans="1:25" ht="14.25" x14ac:dyDescent="0.2">
      <c r="A38" s="106" t="s">
        <v>242</v>
      </c>
      <c r="B38" s="114">
        <v>106.52</v>
      </c>
      <c r="C38" s="114">
        <v>111.437</v>
      </c>
      <c r="D38" s="114">
        <v>109.574</v>
      </c>
      <c r="E38" s="114">
        <v>112.58799999999999</v>
      </c>
      <c r="F38" s="114">
        <v>113.611</v>
      </c>
      <c r="G38" s="114">
        <v>113.423</v>
      </c>
      <c r="H38" s="114">
        <v>122.39700000000001</v>
      </c>
      <c r="I38" s="114">
        <v>129.44800000000001</v>
      </c>
      <c r="J38" s="114">
        <v>87.405000000000001</v>
      </c>
      <c r="K38" s="114">
        <v>131.637</v>
      </c>
      <c r="L38" s="114">
        <v>151.833</v>
      </c>
      <c r="M38" s="119">
        <v>156.85</v>
      </c>
      <c r="N38" s="119">
        <v>156.614</v>
      </c>
      <c r="O38" s="119">
        <v>163.97900000000001</v>
      </c>
      <c r="P38" s="119">
        <v>167.89500000000001</v>
      </c>
      <c r="Q38" s="119">
        <v>172.322</v>
      </c>
      <c r="R38" s="119">
        <v>177.95400000000001</v>
      </c>
      <c r="S38" s="119">
        <v>188.322</v>
      </c>
      <c r="T38" s="119">
        <v>182.399</v>
      </c>
      <c r="U38" s="119">
        <v>188.65199999999999</v>
      </c>
      <c r="V38" s="119">
        <v>198.43199999999999</v>
      </c>
      <c r="W38" s="119">
        <v>207.208</v>
      </c>
      <c r="X38" s="119">
        <v>210.39400000000001</v>
      </c>
      <c r="Y38" s="119">
        <v>218.33</v>
      </c>
    </row>
    <row r="39" spans="1:25" ht="14.25" x14ac:dyDescent="0.2">
      <c r="A39" s="106" t="s">
        <v>243</v>
      </c>
      <c r="B39" s="114">
        <v>106.52</v>
      </c>
      <c r="C39" s="114">
        <v>111.437</v>
      </c>
      <c r="D39" s="114">
        <v>109.574</v>
      </c>
      <c r="E39" s="114">
        <v>112.58799999999999</v>
      </c>
      <c r="F39" s="114">
        <v>113.611</v>
      </c>
      <c r="G39" s="114">
        <v>113.423</v>
      </c>
      <c r="H39" s="114">
        <v>122.39700000000001</v>
      </c>
      <c r="I39" s="114">
        <v>129.44800000000001</v>
      </c>
      <c r="J39" s="114">
        <v>87.405000000000001</v>
      </c>
      <c r="K39" s="114">
        <v>131.637</v>
      </c>
      <c r="L39" s="114">
        <v>151.833</v>
      </c>
      <c r="M39" s="119">
        <v>156.85</v>
      </c>
      <c r="N39" s="119">
        <v>156.614</v>
      </c>
      <c r="O39" s="119">
        <v>163.97900000000001</v>
      </c>
      <c r="P39" s="119">
        <v>167.89500000000001</v>
      </c>
      <c r="Q39" s="119">
        <v>172.322</v>
      </c>
      <c r="R39" s="119">
        <v>177.95400000000001</v>
      </c>
      <c r="S39" s="119">
        <v>188.322</v>
      </c>
      <c r="T39" s="119">
        <v>182.399</v>
      </c>
      <c r="U39" s="119">
        <v>188.65199999999999</v>
      </c>
      <c r="V39" s="119">
        <v>198.43199999999999</v>
      </c>
      <c r="W39" s="119">
        <v>207.208</v>
      </c>
      <c r="X39" s="119">
        <v>210.39400000000001</v>
      </c>
      <c r="Y39" s="119">
        <v>218.33</v>
      </c>
    </row>
    <row r="40" spans="1:25" ht="14.25" x14ac:dyDescent="0.2">
      <c r="A40" s="106" t="s">
        <v>244</v>
      </c>
      <c r="B40" s="114">
        <v>0</v>
      </c>
      <c r="C40" s="114">
        <v>0</v>
      </c>
      <c r="D40" s="114">
        <v>0</v>
      </c>
      <c r="E40" s="114">
        <v>0</v>
      </c>
      <c r="F40" s="114">
        <v>0</v>
      </c>
      <c r="G40" s="114">
        <v>0</v>
      </c>
      <c r="H40" s="114">
        <v>0</v>
      </c>
      <c r="I40" s="114">
        <v>0</v>
      </c>
      <c r="J40" s="114">
        <v>0</v>
      </c>
      <c r="K40" s="114">
        <v>0</v>
      </c>
      <c r="L40" s="114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  <c r="S40" s="119">
        <v>0</v>
      </c>
      <c r="T40" s="119">
        <v>0</v>
      </c>
      <c r="U40" s="119">
        <v>0</v>
      </c>
      <c r="V40" s="119">
        <v>0</v>
      </c>
      <c r="W40" s="119">
        <v>0</v>
      </c>
      <c r="X40" s="119">
        <v>0</v>
      </c>
      <c r="Y40" s="119">
        <v>0</v>
      </c>
    </row>
    <row r="41" spans="1:25" ht="14.25" x14ac:dyDescent="0.2">
      <c r="A41" s="106" t="s">
        <v>245</v>
      </c>
      <c r="B41" s="114">
        <v>79.360898629999994</v>
      </c>
      <c r="C41" s="114">
        <v>85.797305380000012</v>
      </c>
      <c r="D41" s="114">
        <v>86.066018469999989</v>
      </c>
      <c r="E41" s="114">
        <v>85.973550610000004</v>
      </c>
      <c r="F41" s="114">
        <v>85.979949669999996</v>
      </c>
      <c r="G41" s="114">
        <v>85.917369930000007</v>
      </c>
      <c r="H41" s="114">
        <v>85.486066719999997</v>
      </c>
      <c r="I41" s="114">
        <v>84.668193719999991</v>
      </c>
      <c r="J41" s="114">
        <v>130.39863890999999</v>
      </c>
      <c r="K41" s="114">
        <v>87.808510370000008</v>
      </c>
      <c r="L41" s="114">
        <v>88.9126713</v>
      </c>
      <c r="M41" s="119">
        <v>90.894127710000006</v>
      </c>
      <c r="N41" s="119">
        <v>95.736044729999989</v>
      </c>
      <c r="O41" s="119">
        <v>98.636399189999992</v>
      </c>
      <c r="P41" s="119">
        <v>98.523649800000001</v>
      </c>
      <c r="Q41" s="119">
        <v>99.208496589999996</v>
      </c>
      <c r="R41" s="119">
        <v>99.154000150000002</v>
      </c>
      <c r="S41" s="119">
        <v>99.899178320000004</v>
      </c>
      <c r="T41" s="119">
        <v>100.72202021</v>
      </c>
      <c r="U41" s="119">
        <v>102.43024688000001</v>
      </c>
      <c r="V41" s="119">
        <v>104.2486119</v>
      </c>
      <c r="W41" s="119">
        <v>105.81400964000001</v>
      </c>
      <c r="X41" s="119">
        <v>107.83324044</v>
      </c>
      <c r="Y41" s="119">
        <v>109.09036687</v>
      </c>
    </row>
    <row r="42" spans="1:25" ht="14.25" x14ac:dyDescent="0.2">
      <c r="A42" s="106" t="s">
        <v>246</v>
      </c>
      <c r="B42" s="114">
        <v>4.6269999999999998</v>
      </c>
      <c r="C42" s="114">
        <v>6.4240000000000004</v>
      </c>
      <c r="D42" s="114">
        <v>6.5259999999999998</v>
      </c>
      <c r="E42" s="114">
        <v>6.4379999999999997</v>
      </c>
      <c r="F42" s="114">
        <v>6.1859999999999999</v>
      </c>
      <c r="G42" s="114">
        <v>6.2210000000000001</v>
      </c>
      <c r="H42" s="114">
        <v>6.0570000000000004</v>
      </c>
      <c r="I42" s="114">
        <v>6.2619999999999996</v>
      </c>
      <c r="J42" s="114">
        <v>6.5609999999999999</v>
      </c>
      <c r="K42" s="114">
        <v>8.7210000000000001</v>
      </c>
      <c r="L42" s="114">
        <v>6.6280000000000001</v>
      </c>
      <c r="M42" s="119">
        <v>6.673</v>
      </c>
      <c r="N42" s="119">
        <v>6.5970000000000004</v>
      </c>
      <c r="O42" s="119">
        <v>8.44</v>
      </c>
      <c r="P42" s="119">
        <v>8.9350000000000005</v>
      </c>
      <c r="Q42" s="119">
        <v>10.368</v>
      </c>
      <c r="R42" s="119">
        <v>11.167</v>
      </c>
      <c r="S42" s="119">
        <v>11.228999999999999</v>
      </c>
      <c r="T42" s="119">
        <v>11.048999999999999</v>
      </c>
      <c r="U42" s="119">
        <v>10.157</v>
      </c>
      <c r="V42" s="119">
        <v>10.15</v>
      </c>
      <c r="W42" s="119">
        <v>10.587999999999999</v>
      </c>
      <c r="X42" s="119">
        <v>10.614000000000001</v>
      </c>
      <c r="Y42" s="119">
        <v>10.693</v>
      </c>
    </row>
    <row r="43" spans="1:25" ht="14.25" x14ac:dyDescent="0.2">
      <c r="A43" s="106" t="s">
        <v>247</v>
      </c>
      <c r="B43" s="114">
        <v>0</v>
      </c>
      <c r="C43" s="114">
        <v>0.13500000000000001</v>
      </c>
      <c r="D43" s="114">
        <v>0.13</v>
      </c>
      <c r="E43" s="114">
        <v>0.13200000000000001</v>
      </c>
      <c r="F43" s="114">
        <v>0.14899999999999999</v>
      </c>
      <c r="G43" s="114">
        <v>0.14399999999999999</v>
      </c>
      <c r="H43" s="114">
        <v>0.13900000000000001</v>
      </c>
      <c r="I43" s="114">
        <v>0.13400000000000001</v>
      </c>
      <c r="J43" s="114">
        <v>0.13500000000000001</v>
      </c>
      <c r="K43" s="114">
        <v>0.123</v>
      </c>
      <c r="L43" s="114">
        <v>0.11799999999999999</v>
      </c>
      <c r="M43" s="119">
        <v>0.11899999999999999</v>
      </c>
      <c r="N43" s="119">
        <v>0.11</v>
      </c>
      <c r="O43" s="119">
        <v>0.13</v>
      </c>
      <c r="P43" s="119">
        <v>9.6000000000000002E-2</v>
      </c>
      <c r="Q43" s="119">
        <v>9.0999999999999998E-2</v>
      </c>
      <c r="R43" s="119">
        <v>8.5000000000000006E-2</v>
      </c>
      <c r="S43" s="119">
        <v>7.9000000000000001E-2</v>
      </c>
      <c r="T43" s="119">
        <v>7.3999999999999996E-2</v>
      </c>
      <c r="U43" s="119">
        <v>6.8000000000000005E-2</v>
      </c>
      <c r="V43" s="119">
        <v>6.2E-2</v>
      </c>
      <c r="W43" s="119">
        <v>6.3E-2</v>
      </c>
      <c r="X43" s="119">
        <v>5.0999999999999997E-2</v>
      </c>
      <c r="Y43" s="119">
        <v>5.0999999999999997E-2</v>
      </c>
    </row>
    <row r="44" spans="1:25" ht="14.25" x14ac:dyDescent="0.2">
      <c r="A44" s="106" t="s">
        <v>248</v>
      </c>
      <c r="B44" s="114">
        <v>0</v>
      </c>
      <c r="C44" s="114">
        <v>0</v>
      </c>
      <c r="D44" s="114">
        <v>0</v>
      </c>
      <c r="E44" s="114">
        <v>0</v>
      </c>
      <c r="F44" s="114">
        <v>0</v>
      </c>
      <c r="G44" s="114">
        <v>0</v>
      </c>
      <c r="H44" s="114">
        <v>0</v>
      </c>
      <c r="I44" s="114">
        <v>0</v>
      </c>
      <c r="J44" s="114">
        <v>0</v>
      </c>
      <c r="K44" s="114">
        <v>0</v>
      </c>
      <c r="L44" s="114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v>0</v>
      </c>
      <c r="R44" s="119">
        <v>0</v>
      </c>
      <c r="S44" s="119">
        <v>0</v>
      </c>
      <c r="T44" s="119">
        <v>0</v>
      </c>
      <c r="U44" s="119">
        <v>0</v>
      </c>
      <c r="V44" s="119">
        <v>0</v>
      </c>
      <c r="W44" s="119">
        <v>0</v>
      </c>
      <c r="X44" s="119">
        <v>0</v>
      </c>
      <c r="Y44" s="119">
        <v>0</v>
      </c>
    </row>
    <row r="45" spans="1:25" ht="14.25" x14ac:dyDescent="0.2">
      <c r="A45" s="108" t="s">
        <v>249</v>
      </c>
      <c r="B45" s="115">
        <v>0</v>
      </c>
      <c r="C45" s="115">
        <v>8.1000000000000003E-2</v>
      </c>
      <c r="D45" s="115">
        <v>32.344000000000001</v>
      </c>
      <c r="E45" s="115">
        <v>67.966999999999999</v>
      </c>
      <c r="F45" s="115">
        <v>82.771000000000001</v>
      </c>
      <c r="G45" s="115">
        <v>0</v>
      </c>
      <c r="H45" s="115">
        <v>0</v>
      </c>
      <c r="I45" s="115">
        <v>2.8340000000000001</v>
      </c>
      <c r="J45" s="115">
        <v>17.459</v>
      </c>
      <c r="K45" s="115">
        <v>0</v>
      </c>
      <c r="L45" s="115">
        <v>0</v>
      </c>
      <c r="M45" s="120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20">
        <v>0</v>
      </c>
      <c r="U45" s="120">
        <v>0</v>
      </c>
      <c r="V45" s="120">
        <v>0</v>
      </c>
      <c r="W45" s="120">
        <v>0</v>
      </c>
      <c r="X45" s="120">
        <v>0</v>
      </c>
      <c r="Y45" s="120">
        <v>0</v>
      </c>
    </row>
    <row r="46" spans="1:25" ht="14.25" x14ac:dyDescent="0.2">
      <c r="A46" s="111" t="s">
        <v>294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</row>
    <row r="47" spans="1:25" ht="14.25" x14ac:dyDescent="0.2">
      <c r="A47" s="109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</row>
    <row r="48" spans="1:25" x14ac:dyDescent="0.2">
      <c r="A48" s="101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</row>
    <row r="49" spans="1:16" x14ac:dyDescent="0.2">
      <c r="A49" s="101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</row>
    <row r="50" spans="1:16" x14ac:dyDescent="0.2">
      <c r="A50" s="101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</row>
    <row r="51" spans="1:16" x14ac:dyDescent="0.2">
      <c r="A51" s="101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</row>
    <row r="52" spans="1:16" x14ac:dyDescent="0.2">
      <c r="A52" s="99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</row>
    <row r="53" spans="1:16" x14ac:dyDescent="0.2">
      <c r="A53" s="99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</row>
    <row r="54" spans="1:16" x14ac:dyDescent="0.2">
      <c r="A54" s="99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</row>
    <row r="55" spans="1:16" x14ac:dyDescent="0.2">
      <c r="A55" s="99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</row>
    <row r="56" spans="1:16" x14ac:dyDescent="0.2">
      <c r="A56" s="99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</row>
    <row r="57" spans="1:16" x14ac:dyDescent="0.2">
      <c r="A57" s="99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</row>
    <row r="58" spans="1:16" x14ac:dyDescent="0.2">
      <c r="A58" s="99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</row>
    <row r="59" spans="1:16" x14ac:dyDescent="0.2">
      <c r="A59" s="99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</row>
    <row r="60" spans="1:16" x14ac:dyDescent="0.2">
      <c r="A60" s="99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</row>
    <row r="61" spans="1:16" x14ac:dyDescent="0.2">
      <c r="A61" s="99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</row>
    <row r="62" spans="1:16" x14ac:dyDescent="0.2">
      <c r="A62" s="99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</row>
    <row r="63" spans="1:16" x14ac:dyDescent="0.2">
      <c r="A63" s="99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</row>
    <row r="64" spans="1:16" x14ac:dyDescent="0.2">
      <c r="A64" s="99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</row>
    <row r="65" spans="1:16" x14ac:dyDescent="0.2">
      <c r="A65" s="99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</row>
    <row r="66" spans="1:16" x14ac:dyDescent="0.2">
      <c r="A66" s="99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</row>
    <row r="67" spans="1:16" x14ac:dyDescent="0.2">
      <c r="A67" s="99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</row>
    <row r="68" spans="1:16" x14ac:dyDescent="0.2">
      <c r="A68" s="99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</row>
    <row r="69" spans="1:16" x14ac:dyDescent="0.2">
      <c r="A69" s="99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</row>
    <row r="70" spans="1:16" x14ac:dyDescent="0.2">
      <c r="A70" s="99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</row>
    <row r="71" spans="1:16" x14ac:dyDescent="0.2">
      <c r="A71" s="99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</row>
    <row r="72" spans="1:16" x14ac:dyDescent="0.2">
      <c r="A72" s="99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</row>
    <row r="73" spans="1:16" x14ac:dyDescent="0.2">
      <c r="A73" s="99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</row>
    <row r="74" spans="1:16" x14ac:dyDescent="0.2">
      <c r="A74" s="99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</row>
    <row r="75" spans="1:16" x14ac:dyDescent="0.2">
      <c r="A75" s="99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</row>
    <row r="76" spans="1:16" x14ac:dyDescent="0.2">
      <c r="A76" s="99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</row>
    <row r="77" spans="1:16" x14ac:dyDescent="0.2">
      <c r="A77" s="99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</row>
    <row r="78" spans="1:16" x14ac:dyDescent="0.2">
      <c r="A78" s="99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</row>
    <row r="79" spans="1:16" x14ac:dyDescent="0.2">
      <c r="A79" s="99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</row>
    <row r="80" spans="1:16" x14ac:dyDescent="0.2">
      <c r="A80" s="99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</row>
    <row r="81" spans="1:16" x14ac:dyDescent="0.2">
      <c r="A81" s="99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</row>
    <row r="82" spans="1:16" x14ac:dyDescent="0.2">
      <c r="A82" s="99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</row>
    <row r="83" spans="1:16" x14ac:dyDescent="0.2">
      <c r="A83" s="99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</row>
    <row r="84" spans="1:16" x14ac:dyDescent="0.2">
      <c r="A84" s="99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</row>
    <row r="85" spans="1:16" x14ac:dyDescent="0.2">
      <c r="A85" s="99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</row>
    <row r="86" spans="1:16" x14ac:dyDescent="0.2">
      <c r="A86" s="99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</row>
    <row r="87" spans="1:16" x14ac:dyDescent="0.2">
      <c r="A87" s="99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</row>
    <row r="88" spans="1:16" x14ac:dyDescent="0.2">
      <c r="A88" s="99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</row>
    <row r="89" spans="1:16" x14ac:dyDescent="0.2">
      <c r="A89" s="99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</row>
    <row r="90" spans="1:16" x14ac:dyDescent="0.2">
      <c r="A90" s="99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</row>
    <row r="91" spans="1:16" x14ac:dyDescent="0.2">
      <c r="A91" s="99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</row>
    <row r="92" spans="1:16" x14ac:dyDescent="0.2">
      <c r="A92" s="99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</row>
    <row r="93" spans="1:16" x14ac:dyDescent="0.2">
      <c r="A93" s="99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</row>
    <row r="94" spans="1:16" x14ac:dyDescent="0.2">
      <c r="A94" s="99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</row>
    <row r="95" spans="1:16" x14ac:dyDescent="0.2">
      <c r="A95" s="99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</row>
    <row r="96" spans="1:16" x14ac:dyDescent="0.2">
      <c r="A96" s="99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</row>
    <row r="97" spans="1:16" x14ac:dyDescent="0.2">
      <c r="A97" s="99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</row>
    <row r="98" spans="1:16" x14ac:dyDescent="0.2">
      <c r="A98" s="99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</row>
    <row r="99" spans="1:16" x14ac:dyDescent="0.2">
      <c r="A99" s="99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</row>
    <row r="100" spans="1:16" x14ac:dyDescent="0.2">
      <c r="A100" s="99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</row>
    <row r="101" spans="1:16" x14ac:dyDescent="0.2">
      <c r="A101" s="99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</row>
    <row r="102" spans="1:16" x14ac:dyDescent="0.2">
      <c r="A102" s="99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</row>
    <row r="103" spans="1:16" x14ac:dyDescent="0.2">
      <c r="A103" s="99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</row>
    <row r="104" spans="1:16" x14ac:dyDescent="0.2">
      <c r="A104" s="99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</row>
    <row r="105" spans="1:16" x14ac:dyDescent="0.2">
      <c r="A105" s="99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</row>
    <row r="106" spans="1:16" x14ac:dyDescent="0.2">
      <c r="A106" s="99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</row>
    <row r="107" spans="1:16" x14ac:dyDescent="0.2">
      <c r="A107" s="99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</row>
    <row r="108" spans="1:16" x14ac:dyDescent="0.2">
      <c r="A108" s="99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</row>
    <row r="109" spans="1:16" x14ac:dyDescent="0.2">
      <c r="A109" s="99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</row>
    <row r="110" spans="1:16" x14ac:dyDescent="0.2">
      <c r="A110" s="99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</row>
    <row r="111" spans="1:16" x14ac:dyDescent="0.2">
      <c r="A111" s="99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</row>
    <row r="112" spans="1:16" x14ac:dyDescent="0.2">
      <c r="A112" s="99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</row>
    <row r="113" spans="1:16" x14ac:dyDescent="0.2">
      <c r="A113" s="99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</row>
    <row r="114" spans="1:16" x14ac:dyDescent="0.2">
      <c r="A114" s="99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</row>
    <row r="115" spans="1:16" x14ac:dyDescent="0.2">
      <c r="A115" s="99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</row>
    <row r="116" spans="1:16" x14ac:dyDescent="0.2">
      <c r="A116" s="99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</row>
    <row r="117" spans="1:16" x14ac:dyDescent="0.2">
      <c r="A117" s="99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</row>
    <row r="118" spans="1:16" x14ac:dyDescent="0.2">
      <c r="A118" s="99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</row>
    <row r="119" spans="1:16" x14ac:dyDescent="0.2">
      <c r="A119" s="99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</row>
    <row r="120" spans="1:16" x14ac:dyDescent="0.2">
      <c r="A120" s="99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</row>
    <row r="121" spans="1:16" x14ac:dyDescent="0.2">
      <c r="A121" s="99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</row>
    <row r="122" spans="1:16" x14ac:dyDescent="0.2">
      <c r="A122" s="99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</row>
    <row r="123" spans="1:16" x14ac:dyDescent="0.2">
      <c r="A123" s="99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</row>
    <row r="124" spans="1:16" x14ac:dyDescent="0.2">
      <c r="A124" s="99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</row>
    <row r="125" spans="1:16" x14ac:dyDescent="0.2">
      <c r="A125" s="99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</row>
    <row r="126" spans="1:16" x14ac:dyDescent="0.2">
      <c r="A126" s="99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</row>
    <row r="127" spans="1:16" x14ac:dyDescent="0.2">
      <c r="A127" s="99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</row>
    <row r="128" spans="1:16" x14ac:dyDescent="0.2">
      <c r="A128" s="99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</row>
    <row r="129" spans="1:16" x14ac:dyDescent="0.2">
      <c r="A129" s="99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</row>
    <row r="130" spans="1:16" x14ac:dyDescent="0.2">
      <c r="A130" s="99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</row>
    <row r="131" spans="1:16" x14ac:dyDescent="0.2">
      <c r="A131" s="99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</row>
    <row r="132" spans="1:16" x14ac:dyDescent="0.2">
      <c r="A132" s="99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</row>
    <row r="133" spans="1:16" x14ac:dyDescent="0.2">
      <c r="A133" s="99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</row>
    <row r="134" spans="1:16" x14ac:dyDescent="0.2">
      <c r="A134" s="99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</row>
    <row r="135" spans="1:16" x14ac:dyDescent="0.2">
      <c r="A135" s="99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</row>
    <row r="136" spans="1:16" x14ac:dyDescent="0.2">
      <c r="A136" s="99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</row>
    <row r="137" spans="1:16" x14ac:dyDescent="0.2">
      <c r="A137" s="99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</row>
    <row r="138" spans="1:16" x14ac:dyDescent="0.2">
      <c r="A138" s="99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</row>
    <row r="139" spans="1:16" x14ac:dyDescent="0.2">
      <c r="A139" s="99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</row>
    <row r="140" spans="1:16" x14ac:dyDescent="0.2">
      <c r="A140" s="99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</row>
    <row r="141" spans="1:16" x14ac:dyDescent="0.2">
      <c r="A141" s="99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</row>
    <row r="142" spans="1:16" x14ac:dyDescent="0.2">
      <c r="A142" s="99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</row>
    <row r="143" spans="1:16" x14ac:dyDescent="0.2">
      <c r="A143" s="99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</row>
    <row r="144" spans="1:16" x14ac:dyDescent="0.2">
      <c r="A144" s="99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</row>
    <row r="145" spans="1:16" x14ac:dyDescent="0.2">
      <c r="A145" s="99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</row>
    <row r="146" spans="1:16" x14ac:dyDescent="0.2">
      <c r="A146" s="99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</row>
    <row r="147" spans="1:16" x14ac:dyDescent="0.2">
      <c r="A147" s="99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</row>
    <row r="148" spans="1:16" x14ac:dyDescent="0.2">
      <c r="A148" s="99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</row>
    <row r="149" spans="1:16" x14ac:dyDescent="0.2">
      <c r="A149" s="99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</row>
    <row r="150" spans="1:16" x14ac:dyDescent="0.2">
      <c r="A150" s="99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</row>
    <row r="151" spans="1:16" x14ac:dyDescent="0.2">
      <c r="A151" s="99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</row>
    <row r="152" spans="1:16" x14ac:dyDescent="0.2">
      <c r="A152" s="99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</row>
    <row r="153" spans="1:16" x14ac:dyDescent="0.2">
      <c r="A153" s="99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</row>
    <row r="154" spans="1:16" x14ac:dyDescent="0.2">
      <c r="A154" s="99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</row>
    <row r="155" spans="1:16" x14ac:dyDescent="0.2">
      <c r="A155" s="99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</row>
    <row r="156" spans="1:16" x14ac:dyDescent="0.2">
      <c r="A156" s="99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</row>
    <row r="157" spans="1:16" x14ac:dyDescent="0.2">
      <c r="A157" s="99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</row>
    <row r="158" spans="1:16" x14ac:dyDescent="0.2">
      <c r="A158" s="99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</row>
    <row r="159" spans="1:16" x14ac:dyDescent="0.2">
      <c r="A159" s="99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</row>
    <row r="160" spans="1:16" x14ac:dyDescent="0.2">
      <c r="A160" s="99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</row>
    <row r="161" spans="1:16" x14ac:dyDescent="0.2">
      <c r="A161" s="99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</row>
    <row r="162" spans="1:16" x14ac:dyDescent="0.2">
      <c r="A162" s="99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</row>
    <row r="163" spans="1:16" x14ac:dyDescent="0.2">
      <c r="A163" s="99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</row>
    <row r="164" spans="1:16" x14ac:dyDescent="0.2">
      <c r="A164" s="99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</row>
    <row r="165" spans="1:16" x14ac:dyDescent="0.2">
      <c r="A165" s="99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</row>
    <row r="166" spans="1:16" x14ac:dyDescent="0.2">
      <c r="A166" s="99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</row>
    <row r="167" spans="1:16" x14ac:dyDescent="0.2">
      <c r="A167" s="99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</row>
    <row r="168" spans="1:16" x14ac:dyDescent="0.2">
      <c r="A168" s="99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</row>
    <row r="169" spans="1:16" x14ac:dyDescent="0.2">
      <c r="A169" s="99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</row>
    <row r="170" spans="1:16" x14ac:dyDescent="0.2">
      <c r="A170" s="99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</row>
    <row r="171" spans="1:16" x14ac:dyDescent="0.2">
      <c r="A171" s="99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</row>
    <row r="172" spans="1:16" x14ac:dyDescent="0.2">
      <c r="A172" s="99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</row>
    <row r="173" spans="1:16" x14ac:dyDescent="0.2">
      <c r="A173" s="99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</row>
    <row r="174" spans="1:16" x14ac:dyDescent="0.2">
      <c r="A174" s="99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</row>
    <row r="175" spans="1:16" x14ac:dyDescent="0.2">
      <c r="A175" s="99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</row>
    <row r="176" spans="1:16" x14ac:dyDescent="0.2">
      <c r="A176" s="99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</row>
    <row r="177" spans="1:16" x14ac:dyDescent="0.2">
      <c r="A177" s="99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</row>
    <row r="178" spans="1:16" x14ac:dyDescent="0.2">
      <c r="A178" s="99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</row>
    <row r="179" spans="1:16" x14ac:dyDescent="0.2">
      <c r="A179" s="99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</row>
    <row r="180" spans="1:16" x14ac:dyDescent="0.2">
      <c r="A180" s="99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</row>
    <row r="181" spans="1:16" x14ac:dyDescent="0.2">
      <c r="A181" s="99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</row>
    <row r="182" spans="1:16" x14ac:dyDescent="0.2">
      <c r="A182" s="99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</row>
    <row r="183" spans="1:16" x14ac:dyDescent="0.2">
      <c r="A183" s="99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</row>
    <row r="184" spans="1:16" x14ac:dyDescent="0.2">
      <c r="A184" s="99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</row>
    <row r="185" spans="1:16" x14ac:dyDescent="0.2">
      <c r="A185" s="99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</row>
    <row r="186" spans="1:16" x14ac:dyDescent="0.2">
      <c r="A186" s="99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</row>
    <row r="187" spans="1:16" x14ac:dyDescent="0.2">
      <c r="A187" s="99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</row>
    <row r="188" spans="1:16" x14ac:dyDescent="0.2">
      <c r="A188" s="99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</row>
    <row r="189" spans="1:16" x14ac:dyDescent="0.2">
      <c r="A189" s="99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</row>
    <row r="190" spans="1:16" x14ac:dyDescent="0.2">
      <c r="A190" s="99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</row>
    <row r="191" spans="1:16" x14ac:dyDescent="0.2">
      <c r="A191" s="99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</row>
    <row r="192" spans="1:16" x14ac:dyDescent="0.2">
      <c r="A192" s="99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</row>
    <row r="193" spans="1:16" x14ac:dyDescent="0.2">
      <c r="A193" s="99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</row>
    <row r="194" spans="1:16" x14ac:dyDescent="0.2">
      <c r="A194" s="99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</row>
    <row r="195" spans="1:16" x14ac:dyDescent="0.2">
      <c r="A195" s="99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</row>
    <row r="196" spans="1:16" x14ac:dyDescent="0.2">
      <c r="A196" s="99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</row>
    <row r="197" spans="1:16" x14ac:dyDescent="0.2">
      <c r="A197" s="99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</row>
    <row r="198" spans="1:16" x14ac:dyDescent="0.2">
      <c r="A198" s="99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</row>
    <row r="199" spans="1:16" x14ac:dyDescent="0.2">
      <c r="A199" s="99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</row>
    <row r="200" spans="1:16" x14ac:dyDescent="0.2">
      <c r="A200" s="99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</row>
    <row r="201" spans="1:16" x14ac:dyDescent="0.2">
      <c r="A201" s="99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</row>
    <row r="202" spans="1:16" x14ac:dyDescent="0.2">
      <c r="A202" s="99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</row>
    <row r="203" spans="1:16" x14ac:dyDescent="0.2">
      <c r="A203" s="99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</row>
    <row r="204" spans="1:16" x14ac:dyDescent="0.2">
      <c r="A204" s="99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</row>
    <row r="205" spans="1:16" x14ac:dyDescent="0.2">
      <c r="A205" s="99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</row>
    <row r="206" spans="1:16" x14ac:dyDescent="0.2">
      <c r="A206" s="99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</row>
    <row r="207" spans="1:16" x14ac:dyDescent="0.2">
      <c r="A207" s="99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</row>
    <row r="208" spans="1:16" x14ac:dyDescent="0.2">
      <c r="A208" s="99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</row>
    <row r="209" spans="1:16" x14ac:dyDescent="0.2">
      <c r="A209" s="99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</row>
    <row r="210" spans="1:16" x14ac:dyDescent="0.2">
      <c r="A210" s="99"/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</row>
    <row r="211" spans="1:16" x14ac:dyDescent="0.2">
      <c r="A211" s="99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</row>
    <row r="212" spans="1:16" x14ac:dyDescent="0.2">
      <c r="A212" s="99"/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</row>
    <row r="213" spans="1:16" x14ac:dyDescent="0.2">
      <c r="A213" s="99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</row>
    <row r="214" spans="1:16" x14ac:dyDescent="0.2">
      <c r="A214" s="99"/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</row>
    <row r="215" spans="1:16" x14ac:dyDescent="0.2">
      <c r="A215" s="99"/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</row>
    <row r="216" spans="1:16" x14ac:dyDescent="0.2">
      <c r="A216" s="99"/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</row>
    <row r="217" spans="1:16" x14ac:dyDescent="0.2">
      <c r="A217" s="99"/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</row>
    <row r="218" spans="1:16" x14ac:dyDescent="0.2">
      <c r="A218" s="99"/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</row>
    <row r="219" spans="1:16" x14ac:dyDescent="0.2">
      <c r="A219" s="99"/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</row>
    <row r="220" spans="1:16" x14ac:dyDescent="0.2">
      <c r="A220" s="99"/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</row>
    <row r="221" spans="1:16" x14ac:dyDescent="0.2">
      <c r="A221" s="99"/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</row>
    <row r="222" spans="1:16" x14ac:dyDescent="0.2">
      <c r="A222" s="99"/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</row>
    <row r="223" spans="1:16" x14ac:dyDescent="0.2">
      <c r="A223" s="99"/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</row>
    <row r="224" spans="1:16" x14ac:dyDescent="0.2">
      <c r="A224" s="99"/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</row>
    <row r="225" spans="1:16" x14ac:dyDescent="0.2">
      <c r="A225" s="99"/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</row>
    <row r="226" spans="1:16" x14ac:dyDescent="0.2">
      <c r="A226" s="99"/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</row>
    <row r="227" spans="1:16" x14ac:dyDescent="0.2">
      <c r="A227" s="99"/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</row>
    <row r="228" spans="1:16" x14ac:dyDescent="0.2">
      <c r="A228" s="99"/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</row>
    <row r="229" spans="1:16" x14ac:dyDescent="0.2">
      <c r="A229" s="99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</row>
    <row r="230" spans="1:16" x14ac:dyDescent="0.2">
      <c r="A230" s="99"/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</row>
    <row r="231" spans="1:16" x14ac:dyDescent="0.2">
      <c r="A231" s="99"/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</row>
    <row r="232" spans="1:16" x14ac:dyDescent="0.2">
      <c r="A232" s="99"/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</row>
    <row r="233" spans="1:16" x14ac:dyDescent="0.2">
      <c r="A233" s="99"/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</row>
    <row r="234" spans="1:16" x14ac:dyDescent="0.2">
      <c r="A234" s="99"/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</row>
    <row r="235" spans="1:16" x14ac:dyDescent="0.2">
      <c r="A235" s="99"/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</row>
    <row r="236" spans="1:16" x14ac:dyDescent="0.2">
      <c r="A236" s="99"/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</row>
    <row r="237" spans="1:16" x14ac:dyDescent="0.2">
      <c r="A237" s="99"/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</row>
    <row r="238" spans="1:16" x14ac:dyDescent="0.2">
      <c r="A238" s="99"/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</row>
    <row r="239" spans="1:16" x14ac:dyDescent="0.2">
      <c r="A239" s="99"/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</row>
    <row r="240" spans="1:16" x14ac:dyDescent="0.2">
      <c r="A240" s="99"/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</row>
    <row r="241" spans="1:16" x14ac:dyDescent="0.2">
      <c r="A241" s="99"/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</row>
    <row r="242" spans="1:16" x14ac:dyDescent="0.2">
      <c r="A242" s="99"/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</row>
    <row r="243" spans="1:16" x14ac:dyDescent="0.2">
      <c r="A243" s="99"/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</row>
    <row r="244" spans="1:16" x14ac:dyDescent="0.2">
      <c r="A244" s="99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</row>
    <row r="245" spans="1:16" x14ac:dyDescent="0.2">
      <c r="A245" s="99"/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</row>
    <row r="246" spans="1:16" x14ac:dyDescent="0.2">
      <c r="A246" s="99"/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</row>
    <row r="247" spans="1:16" x14ac:dyDescent="0.2">
      <c r="A247" s="99"/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</row>
    <row r="248" spans="1:16" x14ac:dyDescent="0.2">
      <c r="A248" s="99"/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</row>
    <row r="249" spans="1:16" x14ac:dyDescent="0.2">
      <c r="A249" s="99"/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</row>
    <row r="250" spans="1:16" x14ac:dyDescent="0.2">
      <c r="A250" s="99"/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</row>
    <row r="251" spans="1:16" x14ac:dyDescent="0.2">
      <c r="A251" s="99"/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</row>
    <row r="252" spans="1:16" x14ac:dyDescent="0.2">
      <c r="A252" s="99"/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</row>
    <row r="253" spans="1:16" x14ac:dyDescent="0.2">
      <c r="A253" s="99"/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</row>
    <row r="254" spans="1:16" x14ac:dyDescent="0.2">
      <c r="A254" s="99"/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</row>
    <row r="255" spans="1:16" x14ac:dyDescent="0.2">
      <c r="A255" s="99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</row>
    <row r="256" spans="1:16" x14ac:dyDescent="0.2">
      <c r="A256" s="99"/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</row>
    <row r="257" spans="1:16" x14ac:dyDescent="0.2">
      <c r="A257" s="99"/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</row>
    <row r="258" spans="1:16" x14ac:dyDescent="0.2">
      <c r="A258" s="99"/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</row>
    <row r="259" spans="1:16" x14ac:dyDescent="0.2">
      <c r="A259" s="99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</row>
    <row r="260" spans="1:16" x14ac:dyDescent="0.2">
      <c r="A260" s="99"/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</row>
    <row r="261" spans="1:16" x14ac:dyDescent="0.2">
      <c r="A261" s="99"/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</row>
    <row r="262" spans="1:16" x14ac:dyDescent="0.2">
      <c r="A262" s="99"/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</row>
    <row r="263" spans="1:16" x14ac:dyDescent="0.2">
      <c r="A263" s="99"/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</row>
    <row r="264" spans="1:16" x14ac:dyDescent="0.2">
      <c r="A264" s="99"/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</row>
    <row r="265" spans="1:16" x14ac:dyDescent="0.2">
      <c r="A265" s="99"/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</row>
    <row r="266" spans="1:16" x14ac:dyDescent="0.2">
      <c r="A266" s="99"/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</row>
    <row r="267" spans="1:16" x14ac:dyDescent="0.2">
      <c r="A267" s="99"/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</row>
    <row r="268" spans="1:16" x14ac:dyDescent="0.2">
      <c r="A268" s="99"/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</row>
    <row r="269" spans="1:16" x14ac:dyDescent="0.2">
      <c r="A269" s="99"/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</row>
    <row r="270" spans="1:16" x14ac:dyDescent="0.2">
      <c r="A270" s="99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</row>
    <row r="271" spans="1:16" x14ac:dyDescent="0.2">
      <c r="A271" s="99"/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</row>
    <row r="272" spans="1:16" x14ac:dyDescent="0.2">
      <c r="A272" s="99"/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</row>
    <row r="273" spans="1:16" x14ac:dyDescent="0.2">
      <c r="A273" s="99"/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</row>
    <row r="274" spans="1:16" x14ac:dyDescent="0.2">
      <c r="A274" s="99"/>
      <c r="B274" s="97"/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</row>
    <row r="275" spans="1:16" x14ac:dyDescent="0.2">
      <c r="A275" s="99"/>
      <c r="B275" s="97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</row>
    <row r="276" spans="1:16" x14ac:dyDescent="0.2">
      <c r="A276" s="99"/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</row>
    <row r="277" spans="1:16" x14ac:dyDescent="0.2">
      <c r="A277" s="99"/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</row>
    <row r="278" spans="1:16" x14ac:dyDescent="0.2">
      <c r="A278" s="99"/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</row>
    <row r="279" spans="1:16" x14ac:dyDescent="0.2">
      <c r="A279" s="99"/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</row>
    <row r="280" spans="1:16" x14ac:dyDescent="0.2">
      <c r="A280" s="99"/>
      <c r="B280" s="97"/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</row>
    <row r="281" spans="1:16" x14ac:dyDescent="0.2">
      <c r="A281" s="99"/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</row>
    <row r="282" spans="1:16" x14ac:dyDescent="0.2">
      <c r="A282" s="99"/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</row>
    <row r="283" spans="1:16" x14ac:dyDescent="0.2">
      <c r="A283" s="99"/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</row>
    <row r="284" spans="1:16" x14ac:dyDescent="0.2">
      <c r="A284" s="99"/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</row>
    <row r="285" spans="1:16" x14ac:dyDescent="0.2">
      <c r="A285" s="99"/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</row>
    <row r="286" spans="1:16" x14ac:dyDescent="0.2">
      <c r="A286" s="99"/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</row>
    <row r="287" spans="1:16" x14ac:dyDescent="0.2">
      <c r="A287" s="99"/>
      <c r="B287" s="97"/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</row>
    <row r="288" spans="1:16" x14ac:dyDescent="0.2">
      <c r="A288" s="99"/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</row>
    <row r="289" spans="1:16" x14ac:dyDescent="0.2">
      <c r="A289" s="99"/>
      <c r="B289" s="97"/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</row>
    <row r="290" spans="1:16" x14ac:dyDescent="0.2">
      <c r="A290" s="99"/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</row>
    <row r="291" spans="1:16" x14ac:dyDescent="0.2">
      <c r="A291" s="99"/>
      <c r="B291" s="97"/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</row>
    <row r="292" spans="1:16" x14ac:dyDescent="0.2">
      <c r="A292" s="99"/>
      <c r="B292" s="97"/>
      <c r="C292" s="97"/>
      <c r="D292" s="97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</row>
    <row r="293" spans="1:16" x14ac:dyDescent="0.2">
      <c r="A293" s="99"/>
      <c r="B293" s="97"/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</row>
    <row r="294" spans="1:16" x14ac:dyDescent="0.2">
      <c r="A294" s="99"/>
      <c r="B294" s="97"/>
      <c r="C294" s="97"/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</row>
    <row r="295" spans="1:16" x14ac:dyDescent="0.2">
      <c r="A295" s="99"/>
      <c r="B295" s="97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</row>
    <row r="296" spans="1:16" x14ac:dyDescent="0.2">
      <c r="A296" s="99"/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</row>
    <row r="297" spans="1:16" x14ac:dyDescent="0.2">
      <c r="A297" s="99"/>
      <c r="B297" s="97"/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</row>
    <row r="298" spans="1:16" x14ac:dyDescent="0.2">
      <c r="A298" s="99"/>
      <c r="B298" s="97"/>
      <c r="C298" s="97"/>
      <c r="D298" s="97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</row>
    <row r="299" spans="1:16" x14ac:dyDescent="0.2">
      <c r="A299" s="99"/>
      <c r="B299" s="97"/>
      <c r="C299" s="97"/>
      <c r="D299" s="97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</row>
    <row r="300" spans="1:16" x14ac:dyDescent="0.2">
      <c r="A300" s="99"/>
      <c r="B300" s="97"/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</row>
    <row r="301" spans="1:16" x14ac:dyDescent="0.2">
      <c r="A301" s="99"/>
      <c r="B301" s="97"/>
      <c r="C301" s="97"/>
      <c r="D301" s="97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</row>
    <row r="302" spans="1:16" x14ac:dyDescent="0.2">
      <c r="A302" s="99"/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</row>
    <row r="303" spans="1:16" x14ac:dyDescent="0.2">
      <c r="A303" s="99"/>
      <c r="B303" s="97"/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</row>
    <row r="304" spans="1:16" x14ac:dyDescent="0.2">
      <c r="A304" s="99"/>
      <c r="B304" s="97"/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</row>
    <row r="305" spans="1:16" x14ac:dyDescent="0.2">
      <c r="A305" s="99"/>
      <c r="B305" s="97"/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</row>
    <row r="306" spans="1:16" x14ac:dyDescent="0.2">
      <c r="A306" s="99"/>
      <c r="B306" s="97"/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</row>
    <row r="307" spans="1:16" x14ac:dyDescent="0.2">
      <c r="A307" s="99"/>
      <c r="B307" s="97"/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</row>
    <row r="308" spans="1:16" x14ac:dyDescent="0.2">
      <c r="A308" s="99"/>
      <c r="B308" s="97"/>
      <c r="C308" s="97"/>
      <c r="D308" s="97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</row>
    <row r="309" spans="1:16" x14ac:dyDescent="0.2">
      <c r="A309" s="99"/>
      <c r="B309" s="97"/>
      <c r="C309" s="97"/>
      <c r="D309" s="97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</row>
    <row r="310" spans="1:16" x14ac:dyDescent="0.2">
      <c r="A310" s="99"/>
      <c r="B310" s="97"/>
      <c r="C310" s="97"/>
      <c r="D310" s="97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</row>
    <row r="311" spans="1:16" x14ac:dyDescent="0.2">
      <c r="A311" s="99"/>
      <c r="B311" s="97"/>
      <c r="C311" s="97"/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</row>
    <row r="312" spans="1:16" x14ac:dyDescent="0.2">
      <c r="A312" s="99"/>
      <c r="B312" s="97"/>
      <c r="C312" s="97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</row>
    <row r="313" spans="1:16" x14ac:dyDescent="0.2">
      <c r="A313" s="99"/>
      <c r="B313" s="97"/>
      <c r="C313" s="97"/>
      <c r="D313" s="97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</row>
    <row r="314" spans="1:16" x14ac:dyDescent="0.2">
      <c r="A314" s="99"/>
      <c r="B314" s="97"/>
      <c r="C314" s="97"/>
      <c r="D314" s="97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</row>
    <row r="315" spans="1:16" x14ac:dyDescent="0.2">
      <c r="A315" s="99"/>
      <c r="B315" s="97"/>
      <c r="C315" s="97"/>
      <c r="D315" s="97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</row>
    <row r="316" spans="1:16" x14ac:dyDescent="0.2">
      <c r="A316" s="99"/>
      <c r="B316" s="97"/>
      <c r="C316" s="97"/>
      <c r="D316" s="97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</row>
    <row r="317" spans="1:16" x14ac:dyDescent="0.2">
      <c r="A317" s="99"/>
      <c r="B317" s="97"/>
      <c r="C317" s="97"/>
      <c r="D317" s="97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</row>
    <row r="318" spans="1:16" x14ac:dyDescent="0.2">
      <c r="A318" s="99"/>
      <c r="B318" s="97"/>
      <c r="C318" s="97"/>
      <c r="D318" s="97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</row>
    <row r="319" spans="1:16" x14ac:dyDescent="0.2">
      <c r="A319" s="99"/>
      <c r="B319" s="97"/>
      <c r="C319" s="97"/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</row>
    <row r="320" spans="1:16" x14ac:dyDescent="0.2">
      <c r="A320" s="99"/>
      <c r="B320" s="97"/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</row>
    <row r="321" spans="1:16" x14ac:dyDescent="0.2">
      <c r="A321" s="99"/>
      <c r="B321" s="97"/>
      <c r="C321" s="97"/>
      <c r="D321" s="97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</row>
    <row r="322" spans="1:16" x14ac:dyDescent="0.2">
      <c r="A322" s="99"/>
      <c r="B322" s="97"/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</row>
    <row r="323" spans="1:16" x14ac:dyDescent="0.2">
      <c r="A323" s="99"/>
      <c r="B323" s="97"/>
      <c r="C323" s="97"/>
      <c r="D323" s="97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</row>
    <row r="324" spans="1:16" x14ac:dyDescent="0.2">
      <c r="A324" s="99"/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</row>
    <row r="325" spans="1:16" x14ac:dyDescent="0.2">
      <c r="A325" s="99"/>
      <c r="B325" s="97"/>
      <c r="C325" s="97"/>
      <c r="D325" s="97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</row>
    <row r="326" spans="1:16" x14ac:dyDescent="0.2">
      <c r="A326" s="99"/>
      <c r="B326" s="97"/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</row>
    <row r="327" spans="1:16" x14ac:dyDescent="0.2">
      <c r="A327" s="99"/>
      <c r="B327" s="97"/>
      <c r="C327" s="97"/>
      <c r="D327" s="97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</row>
    <row r="328" spans="1:16" x14ac:dyDescent="0.2">
      <c r="A328" s="99"/>
      <c r="B328" s="97"/>
      <c r="C328" s="97"/>
      <c r="D328" s="97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</row>
    <row r="329" spans="1:16" x14ac:dyDescent="0.2">
      <c r="A329" s="99"/>
      <c r="B329" s="97"/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</row>
    <row r="330" spans="1:16" x14ac:dyDescent="0.2">
      <c r="A330" s="99"/>
      <c r="B330" s="97"/>
      <c r="C330" s="97"/>
      <c r="D330" s="97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</row>
    <row r="331" spans="1:16" x14ac:dyDescent="0.2">
      <c r="A331" s="99"/>
      <c r="B331" s="97"/>
      <c r="C331" s="97"/>
      <c r="D331" s="97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</row>
    <row r="332" spans="1:16" x14ac:dyDescent="0.2">
      <c r="A332" s="99"/>
      <c r="B332" s="97"/>
      <c r="C332" s="97"/>
      <c r="D332" s="97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</row>
    <row r="333" spans="1:16" x14ac:dyDescent="0.2">
      <c r="A333" s="99"/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</row>
    <row r="334" spans="1:16" x14ac:dyDescent="0.2">
      <c r="A334" s="99"/>
      <c r="B334" s="97"/>
      <c r="C334" s="97"/>
      <c r="D334" s="97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</row>
    <row r="335" spans="1:16" x14ac:dyDescent="0.2">
      <c r="A335" s="99"/>
      <c r="B335" s="97"/>
      <c r="C335" s="97"/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</row>
    <row r="336" spans="1:16" x14ac:dyDescent="0.2">
      <c r="A336" s="99"/>
      <c r="B336" s="97"/>
      <c r="C336" s="97"/>
      <c r="D336" s="97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</row>
    <row r="337" spans="1:16" x14ac:dyDescent="0.2">
      <c r="A337" s="99"/>
      <c r="B337" s="97"/>
      <c r="C337" s="97"/>
      <c r="D337" s="97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</row>
    <row r="338" spans="1:16" x14ac:dyDescent="0.2">
      <c r="A338" s="99"/>
      <c r="B338" s="97"/>
      <c r="C338" s="97"/>
      <c r="D338" s="97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</row>
    <row r="339" spans="1:16" x14ac:dyDescent="0.2">
      <c r="A339" s="99"/>
      <c r="B339" s="97"/>
      <c r="C339" s="97"/>
      <c r="D339" s="97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</row>
    <row r="340" spans="1:16" x14ac:dyDescent="0.2">
      <c r="A340" s="99"/>
      <c r="B340" s="97"/>
      <c r="C340" s="97"/>
      <c r="D340" s="97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</row>
    <row r="341" spans="1:16" x14ac:dyDescent="0.2">
      <c r="A341" s="99"/>
      <c r="B341" s="97"/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</row>
    <row r="342" spans="1:16" x14ac:dyDescent="0.2">
      <c r="A342" s="99"/>
      <c r="B342" s="97"/>
      <c r="C342" s="97"/>
      <c r="D342" s="97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</row>
    <row r="343" spans="1:16" x14ac:dyDescent="0.2">
      <c r="A343" s="99"/>
      <c r="B343" s="97"/>
      <c r="C343" s="97"/>
      <c r="D343" s="97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</row>
    <row r="344" spans="1:16" x14ac:dyDescent="0.2">
      <c r="A344" s="99"/>
      <c r="B344" s="97"/>
      <c r="C344" s="97"/>
      <c r="D344" s="97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</row>
    <row r="345" spans="1:16" x14ac:dyDescent="0.2">
      <c r="A345" s="99"/>
      <c r="B345" s="97"/>
      <c r="C345" s="97"/>
      <c r="D345" s="97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</row>
    <row r="346" spans="1:16" x14ac:dyDescent="0.2">
      <c r="A346" s="99"/>
      <c r="B346" s="97"/>
      <c r="C346" s="97"/>
      <c r="D346" s="97"/>
      <c r="E346" s="97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</row>
    <row r="347" spans="1:16" x14ac:dyDescent="0.2">
      <c r="A347" s="99"/>
      <c r="B347" s="97"/>
      <c r="C347" s="97"/>
      <c r="D347" s="97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</row>
    <row r="348" spans="1:16" x14ac:dyDescent="0.2">
      <c r="A348" s="99"/>
      <c r="B348" s="97"/>
      <c r="C348" s="97"/>
      <c r="D348" s="97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</row>
    <row r="349" spans="1:16" x14ac:dyDescent="0.2">
      <c r="A349" s="99"/>
      <c r="B349" s="97"/>
      <c r="C349" s="97"/>
      <c r="D349" s="97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</row>
    <row r="350" spans="1:16" x14ac:dyDescent="0.2">
      <c r="A350" s="99"/>
      <c r="B350" s="97"/>
      <c r="C350" s="97"/>
      <c r="D350" s="97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</row>
    <row r="351" spans="1:16" x14ac:dyDescent="0.2">
      <c r="A351" s="99"/>
      <c r="B351" s="97"/>
      <c r="C351" s="97"/>
      <c r="D351" s="97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</row>
    <row r="352" spans="1:16" x14ac:dyDescent="0.2">
      <c r="A352" s="99"/>
      <c r="B352" s="97"/>
      <c r="C352" s="97"/>
      <c r="D352" s="97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</row>
    <row r="353" spans="1:16" x14ac:dyDescent="0.2">
      <c r="A353" s="99"/>
      <c r="B353" s="97"/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</row>
    <row r="354" spans="1:16" x14ac:dyDescent="0.2">
      <c r="A354" s="99"/>
      <c r="B354" s="97"/>
      <c r="C354" s="97"/>
      <c r="D354" s="97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</row>
    <row r="355" spans="1:16" x14ac:dyDescent="0.2">
      <c r="A355" s="99"/>
      <c r="B355" s="97"/>
      <c r="C355" s="97"/>
      <c r="D355" s="97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</row>
    <row r="356" spans="1:16" x14ac:dyDescent="0.2">
      <c r="A356" s="99"/>
      <c r="B356" s="97"/>
      <c r="C356" s="97"/>
      <c r="D356" s="97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</row>
    <row r="357" spans="1:16" x14ac:dyDescent="0.2">
      <c r="A357" s="99"/>
      <c r="B357" s="97"/>
      <c r="C357" s="97"/>
      <c r="D357" s="97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</row>
    <row r="358" spans="1:16" x14ac:dyDescent="0.2">
      <c r="A358" s="99"/>
      <c r="B358" s="97"/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</row>
    <row r="359" spans="1:16" x14ac:dyDescent="0.2">
      <c r="A359" s="99"/>
      <c r="B359" s="97"/>
      <c r="C359" s="97"/>
      <c r="D359" s="97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</row>
    <row r="360" spans="1:16" x14ac:dyDescent="0.2">
      <c r="A360" s="99"/>
      <c r="B360" s="97"/>
      <c r="C360" s="97"/>
      <c r="D360" s="97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</row>
    <row r="361" spans="1:16" x14ac:dyDescent="0.2">
      <c r="A361" s="99"/>
      <c r="B361" s="97"/>
      <c r="C361" s="97"/>
      <c r="D361" s="97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</row>
    <row r="362" spans="1:16" x14ac:dyDescent="0.2">
      <c r="A362" s="99"/>
      <c r="B362" s="97"/>
      <c r="C362" s="97"/>
      <c r="D362" s="97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</row>
    <row r="363" spans="1:16" x14ac:dyDescent="0.2">
      <c r="A363" s="99"/>
      <c r="B363" s="97"/>
      <c r="C363" s="97"/>
      <c r="D363" s="97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</row>
    <row r="364" spans="1:16" x14ac:dyDescent="0.2">
      <c r="A364" s="99"/>
      <c r="B364" s="97"/>
      <c r="C364" s="97"/>
      <c r="D364" s="97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</row>
    <row r="365" spans="1:16" x14ac:dyDescent="0.2">
      <c r="A365" s="99"/>
      <c r="B365" s="97"/>
      <c r="C365" s="97"/>
      <c r="D365" s="97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</row>
    <row r="366" spans="1:16" x14ac:dyDescent="0.2">
      <c r="A366" s="99"/>
      <c r="B366" s="97"/>
      <c r="C366" s="97"/>
      <c r="D366" s="97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</row>
    <row r="367" spans="1:16" x14ac:dyDescent="0.2">
      <c r="A367" s="99"/>
      <c r="B367" s="97"/>
      <c r="C367" s="97"/>
      <c r="D367" s="97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</row>
    <row r="368" spans="1:16" x14ac:dyDescent="0.2">
      <c r="A368" s="99"/>
      <c r="B368" s="97"/>
      <c r="C368" s="97"/>
      <c r="D368" s="97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</row>
    <row r="369" spans="1:16" x14ac:dyDescent="0.2">
      <c r="A369" s="99"/>
      <c r="B369" s="97"/>
      <c r="C369" s="97"/>
      <c r="D369" s="97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</row>
    <row r="370" spans="1:16" x14ac:dyDescent="0.2">
      <c r="A370" s="99"/>
      <c r="B370" s="97"/>
      <c r="C370" s="97"/>
      <c r="D370" s="97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</row>
    <row r="371" spans="1:16" x14ac:dyDescent="0.2">
      <c r="A371" s="99"/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</row>
    <row r="372" spans="1:16" x14ac:dyDescent="0.2">
      <c r="A372" s="99"/>
      <c r="B372" s="97"/>
      <c r="C372" s="97"/>
      <c r="D372" s="97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</row>
    <row r="373" spans="1:16" x14ac:dyDescent="0.2">
      <c r="A373" s="99"/>
      <c r="B373" s="97"/>
      <c r="C373" s="97"/>
      <c r="D373" s="97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</row>
    <row r="374" spans="1:16" x14ac:dyDescent="0.2">
      <c r="A374" s="99"/>
      <c r="B374" s="97"/>
      <c r="C374" s="97"/>
      <c r="D374" s="97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</row>
    <row r="375" spans="1:16" x14ac:dyDescent="0.2">
      <c r="A375" s="99"/>
      <c r="B375" s="97"/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</row>
    <row r="376" spans="1:16" x14ac:dyDescent="0.2">
      <c r="A376" s="99"/>
      <c r="B376" s="97"/>
      <c r="C376" s="97"/>
      <c r="D376" s="97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</row>
    <row r="377" spans="1:16" x14ac:dyDescent="0.2">
      <c r="A377" s="99"/>
      <c r="B377" s="97"/>
      <c r="C377" s="97"/>
      <c r="D377" s="97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</row>
    <row r="378" spans="1:16" x14ac:dyDescent="0.2">
      <c r="A378" s="99"/>
      <c r="B378" s="97"/>
      <c r="C378" s="97"/>
      <c r="D378" s="97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</row>
    <row r="379" spans="1:16" x14ac:dyDescent="0.2">
      <c r="A379" s="99"/>
      <c r="B379" s="97"/>
      <c r="C379" s="97"/>
      <c r="D379" s="97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</row>
    <row r="380" spans="1:16" x14ac:dyDescent="0.2">
      <c r="A380" s="99"/>
      <c r="B380" s="97"/>
      <c r="C380" s="97"/>
      <c r="D380" s="97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</row>
    <row r="381" spans="1:16" x14ac:dyDescent="0.2">
      <c r="A381" s="99"/>
      <c r="B381" s="97"/>
      <c r="C381" s="97"/>
      <c r="D381" s="97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</row>
    <row r="382" spans="1:16" x14ac:dyDescent="0.2">
      <c r="A382" s="99"/>
      <c r="B382" s="97"/>
      <c r="C382" s="97"/>
      <c r="D382" s="97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</row>
    <row r="383" spans="1:16" x14ac:dyDescent="0.2">
      <c r="A383" s="99"/>
      <c r="B383" s="97"/>
      <c r="C383" s="97"/>
      <c r="D383" s="97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</row>
    <row r="384" spans="1:16" x14ac:dyDescent="0.2">
      <c r="A384" s="99"/>
      <c r="B384" s="97"/>
      <c r="C384" s="97"/>
      <c r="D384" s="97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</row>
    <row r="385" spans="1:16" x14ac:dyDescent="0.2">
      <c r="A385" s="99"/>
      <c r="B385" s="97"/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</row>
    <row r="386" spans="1:16" x14ac:dyDescent="0.2">
      <c r="A386" s="99"/>
      <c r="B386" s="97"/>
      <c r="C386" s="97"/>
      <c r="D386" s="97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</row>
    <row r="387" spans="1:16" x14ac:dyDescent="0.2">
      <c r="A387" s="99"/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</row>
    <row r="388" spans="1:16" x14ac:dyDescent="0.2">
      <c r="A388" s="99"/>
      <c r="B388" s="97"/>
      <c r="C388" s="97"/>
      <c r="D388" s="97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</row>
    <row r="389" spans="1:16" x14ac:dyDescent="0.2">
      <c r="A389" s="99"/>
      <c r="B389" s="97"/>
      <c r="C389" s="97"/>
      <c r="D389" s="97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</row>
    <row r="390" spans="1:16" x14ac:dyDescent="0.2">
      <c r="A390" s="99"/>
      <c r="B390" s="97"/>
      <c r="C390" s="97"/>
      <c r="D390" s="97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</row>
    <row r="391" spans="1:16" x14ac:dyDescent="0.2">
      <c r="A391" s="99"/>
      <c r="B391" s="97"/>
      <c r="C391" s="97"/>
      <c r="D391" s="97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</row>
    <row r="392" spans="1:16" x14ac:dyDescent="0.2">
      <c r="A392" s="99"/>
      <c r="B392" s="97"/>
      <c r="C392" s="97"/>
      <c r="D392" s="97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</row>
    <row r="393" spans="1:16" x14ac:dyDescent="0.2">
      <c r="A393" s="99"/>
      <c r="B393" s="97"/>
      <c r="C393" s="97"/>
      <c r="D393" s="97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</row>
    <row r="394" spans="1:16" x14ac:dyDescent="0.2">
      <c r="A394" s="99"/>
      <c r="B394" s="97"/>
      <c r="C394" s="97"/>
      <c r="D394" s="97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</row>
    <row r="395" spans="1:16" x14ac:dyDescent="0.2">
      <c r="A395" s="99"/>
      <c r="B395" s="97"/>
      <c r="C395" s="97"/>
      <c r="D395" s="97"/>
      <c r="E395" s="97"/>
      <c r="F395" s="97"/>
      <c r="G395" s="97"/>
      <c r="H395" s="97"/>
      <c r="I395" s="97"/>
      <c r="J395" s="97"/>
      <c r="K395" s="97"/>
      <c r="L395" s="97"/>
      <c r="M395" s="97"/>
      <c r="N395" s="97"/>
      <c r="O395" s="97"/>
      <c r="P395" s="97"/>
    </row>
    <row r="396" spans="1:16" x14ac:dyDescent="0.2">
      <c r="A396" s="99"/>
      <c r="B396" s="97"/>
      <c r="C396" s="97"/>
      <c r="D396" s="97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</row>
    <row r="397" spans="1:16" x14ac:dyDescent="0.2">
      <c r="A397" s="99"/>
      <c r="B397" s="97"/>
      <c r="C397" s="97"/>
      <c r="D397" s="97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</row>
    <row r="398" spans="1:16" x14ac:dyDescent="0.2">
      <c r="A398" s="99"/>
      <c r="B398" s="97"/>
      <c r="C398" s="97"/>
      <c r="D398" s="97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</row>
    <row r="399" spans="1:16" x14ac:dyDescent="0.2">
      <c r="A399" s="99"/>
      <c r="B399" s="97"/>
      <c r="C399" s="97"/>
      <c r="D399" s="97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</row>
    <row r="400" spans="1:16" x14ac:dyDescent="0.2">
      <c r="A400" s="99"/>
      <c r="B400" s="97"/>
      <c r="C400" s="97"/>
      <c r="D400" s="97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</row>
    <row r="401" spans="1:16" x14ac:dyDescent="0.2">
      <c r="A401" s="99"/>
      <c r="B401" s="97"/>
      <c r="C401" s="97"/>
      <c r="D401" s="97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</row>
    <row r="402" spans="1:16" x14ac:dyDescent="0.2">
      <c r="A402" s="99"/>
      <c r="B402" s="97"/>
      <c r="C402" s="97"/>
      <c r="D402" s="97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</row>
    <row r="403" spans="1:16" x14ac:dyDescent="0.2">
      <c r="A403" s="99"/>
      <c r="B403" s="97"/>
      <c r="C403" s="97"/>
      <c r="D403" s="97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</row>
    <row r="404" spans="1:16" x14ac:dyDescent="0.2">
      <c r="A404" s="99"/>
      <c r="B404" s="97"/>
      <c r="C404" s="97"/>
      <c r="D404" s="97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</row>
    <row r="405" spans="1:16" x14ac:dyDescent="0.2">
      <c r="A405" s="99"/>
      <c r="B405" s="97"/>
      <c r="C405" s="97"/>
      <c r="D405" s="97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</row>
    <row r="406" spans="1:16" x14ac:dyDescent="0.2">
      <c r="A406" s="99"/>
      <c r="B406" s="97"/>
      <c r="C406" s="97"/>
      <c r="D406" s="97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</row>
    <row r="407" spans="1:16" x14ac:dyDescent="0.2">
      <c r="A407" s="99"/>
      <c r="B407" s="97"/>
      <c r="C407" s="97"/>
      <c r="D407" s="97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</row>
    <row r="408" spans="1:16" x14ac:dyDescent="0.2">
      <c r="A408" s="99"/>
      <c r="B408" s="97"/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</row>
    <row r="409" spans="1:16" x14ac:dyDescent="0.2">
      <c r="A409" s="99"/>
      <c r="B409" s="97"/>
      <c r="C409" s="97"/>
      <c r="D409" s="97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</row>
    <row r="410" spans="1:16" x14ac:dyDescent="0.2">
      <c r="A410" s="99"/>
      <c r="B410" s="97"/>
      <c r="C410" s="97"/>
      <c r="D410" s="97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</row>
    <row r="411" spans="1:16" x14ac:dyDescent="0.2">
      <c r="A411" s="99"/>
      <c r="B411" s="97"/>
      <c r="C411" s="97"/>
      <c r="D411" s="97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</row>
    <row r="412" spans="1:16" x14ac:dyDescent="0.2">
      <c r="A412" s="99"/>
      <c r="B412" s="97"/>
      <c r="C412" s="97"/>
      <c r="D412" s="97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</row>
    <row r="413" spans="1:16" x14ac:dyDescent="0.2">
      <c r="A413" s="99"/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</row>
    <row r="414" spans="1:16" x14ac:dyDescent="0.2">
      <c r="A414" s="99"/>
      <c r="B414" s="97"/>
      <c r="C414" s="97"/>
      <c r="D414" s="97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</row>
    <row r="415" spans="1:16" x14ac:dyDescent="0.2">
      <c r="A415" s="99"/>
      <c r="B415" s="97"/>
      <c r="C415" s="97"/>
      <c r="D415" s="97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</row>
    <row r="416" spans="1:16" x14ac:dyDescent="0.2">
      <c r="A416" s="99"/>
      <c r="B416" s="97"/>
      <c r="C416" s="97"/>
      <c r="D416" s="97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</row>
    <row r="417" spans="1:16" x14ac:dyDescent="0.2">
      <c r="A417" s="99"/>
      <c r="B417" s="97"/>
      <c r="C417" s="97"/>
      <c r="D417" s="97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</row>
    <row r="418" spans="1:16" x14ac:dyDescent="0.2">
      <c r="A418" s="99"/>
      <c r="B418" s="97"/>
      <c r="C418" s="97"/>
      <c r="D418" s="97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</row>
    <row r="419" spans="1:16" x14ac:dyDescent="0.2">
      <c r="A419" s="99"/>
      <c r="B419" s="97"/>
      <c r="C419" s="97"/>
      <c r="D419" s="97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</row>
    <row r="420" spans="1:16" x14ac:dyDescent="0.2">
      <c r="A420" s="99"/>
      <c r="B420" s="97"/>
      <c r="C420" s="97"/>
      <c r="D420" s="97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</row>
    <row r="421" spans="1:16" x14ac:dyDescent="0.2">
      <c r="A421" s="99"/>
      <c r="B421" s="97"/>
      <c r="C421" s="97"/>
      <c r="D421" s="97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</row>
    <row r="422" spans="1:16" x14ac:dyDescent="0.2">
      <c r="A422" s="99"/>
      <c r="B422" s="97"/>
      <c r="C422" s="97"/>
      <c r="D422" s="97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</row>
    <row r="423" spans="1:16" x14ac:dyDescent="0.2">
      <c r="A423" s="99"/>
      <c r="B423" s="97"/>
      <c r="C423" s="97"/>
      <c r="D423" s="97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</row>
    <row r="424" spans="1:16" x14ac:dyDescent="0.2">
      <c r="A424" s="99"/>
      <c r="B424" s="97"/>
      <c r="C424" s="97"/>
      <c r="D424" s="97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</row>
    <row r="425" spans="1:16" x14ac:dyDescent="0.2">
      <c r="A425" s="99"/>
      <c r="B425" s="97"/>
      <c r="C425" s="97"/>
      <c r="D425" s="97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</row>
    <row r="426" spans="1:16" x14ac:dyDescent="0.2">
      <c r="A426" s="99"/>
      <c r="B426" s="97"/>
      <c r="C426" s="97"/>
      <c r="D426" s="97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</row>
    <row r="427" spans="1:16" x14ac:dyDescent="0.2">
      <c r="A427" s="99"/>
      <c r="B427" s="97"/>
      <c r="C427" s="97"/>
      <c r="D427" s="97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</row>
    <row r="428" spans="1:16" x14ac:dyDescent="0.2">
      <c r="A428" s="99"/>
      <c r="B428" s="97"/>
      <c r="C428" s="97"/>
      <c r="D428" s="97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</row>
    <row r="429" spans="1:16" x14ac:dyDescent="0.2">
      <c r="A429" s="99"/>
      <c r="B429" s="97"/>
      <c r="C429" s="97"/>
      <c r="D429" s="97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</row>
    <row r="430" spans="1:16" x14ac:dyDescent="0.2">
      <c r="A430" s="99"/>
      <c r="B430" s="97"/>
      <c r="C430" s="97"/>
      <c r="D430" s="97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</row>
    <row r="431" spans="1:16" x14ac:dyDescent="0.2">
      <c r="A431" s="99"/>
      <c r="B431" s="97"/>
      <c r="C431" s="97"/>
      <c r="D431" s="97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</row>
    <row r="432" spans="1:16" x14ac:dyDescent="0.2">
      <c r="A432" s="99"/>
      <c r="B432" s="97"/>
      <c r="C432" s="97"/>
      <c r="D432" s="97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</row>
    <row r="433" spans="1:16" x14ac:dyDescent="0.2">
      <c r="A433" s="99"/>
      <c r="B433" s="97"/>
      <c r="C433" s="97"/>
      <c r="D433" s="97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</row>
    <row r="434" spans="1:16" x14ac:dyDescent="0.2">
      <c r="A434" s="99"/>
      <c r="B434" s="97"/>
      <c r="C434" s="97"/>
      <c r="D434" s="97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</row>
    <row r="435" spans="1:16" x14ac:dyDescent="0.2">
      <c r="A435" s="99"/>
      <c r="B435" s="97"/>
      <c r="C435" s="97"/>
      <c r="D435" s="97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</row>
    <row r="436" spans="1:16" x14ac:dyDescent="0.2">
      <c r="A436" s="99"/>
      <c r="B436" s="97"/>
      <c r="C436" s="97"/>
      <c r="D436" s="97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</row>
    <row r="437" spans="1:16" x14ac:dyDescent="0.2">
      <c r="A437" s="99"/>
      <c r="B437" s="97"/>
      <c r="C437" s="97"/>
      <c r="D437" s="97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</row>
    <row r="438" spans="1:16" x14ac:dyDescent="0.2">
      <c r="A438" s="99"/>
      <c r="B438" s="97"/>
      <c r="C438" s="97"/>
      <c r="D438" s="97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</row>
    <row r="439" spans="1:16" x14ac:dyDescent="0.2">
      <c r="A439" s="99"/>
      <c r="B439" s="97"/>
      <c r="C439" s="97"/>
      <c r="D439" s="97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</row>
    <row r="440" spans="1:16" x14ac:dyDescent="0.2">
      <c r="A440" s="99"/>
      <c r="B440" s="97"/>
      <c r="C440" s="97"/>
      <c r="D440" s="97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</row>
    <row r="441" spans="1:16" x14ac:dyDescent="0.2">
      <c r="A441" s="99"/>
      <c r="B441" s="97"/>
      <c r="C441" s="97"/>
      <c r="D441" s="97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</row>
    <row r="442" spans="1:16" x14ac:dyDescent="0.2">
      <c r="A442" s="99"/>
      <c r="B442" s="97"/>
      <c r="C442" s="97"/>
      <c r="D442" s="97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</row>
    <row r="443" spans="1:16" x14ac:dyDescent="0.2">
      <c r="A443" s="99"/>
      <c r="B443" s="97"/>
      <c r="C443" s="97"/>
      <c r="D443" s="97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</row>
    <row r="444" spans="1:16" x14ac:dyDescent="0.2">
      <c r="A444" s="99"/>
      <c r="B444" s="97"/>
      <c r="C444" s="97"/>
      <c r="D444" s="97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</row>
    <row r="445" spans="1:16" x14ac:dyDescent="0.2">
      <c r="A445" s="99"/>
      <c r="B445" s="97"/>
      <c r="C445" s="97"/>
      <c r="D445" s="97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</row>
    <row r="446" spans="1:16" x14ac:dyDescent="0.2">
      <c r="A446" s="99"/>
      <c r="B446" s="97"/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97"/>
      <c r="N446" s="97"/>
      <c r="O446" s="97"/>
      <c r="P446" s="97"/>
    </row>
    <row r="447" spans="1:16" x14ac:dyDescent="0.2">
      <c r="A447" s="99"/>
      <c r="B447" s="97"/>
      <c r="C447" s="97"/>
      <c r="D447" s="97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</row>
    <row r="448" spans="1:16" x14ac:dyDescent="0.2">
      <c r="A448" s="99"/>
      <c r="B448" s="97"/>
      <c r="C448" s="97"/>
      <c r="D448" s="97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</row>
    <row r="449" spans="1:16" x14ac:dyDescent="0.2">
      <c r="A449" s="99"/>
      <c r="B449" s="97"/>
      <c r="C449" s="97"/>
      <c r="D449" s="97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</row>
    <row r="450" spans="1:16" x14ac:dyDescent="0.2">
      <c r="A450" s="99"/>
      <c r="B450" s="97"/>
      <c r="C450" s="97"/>
      <c r="D450" s="97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</row>
    <row r="451" spans="1:16" x14ac:dyDescent="0.2">
      <c r="A451" s="99"/>
      <c r="B451" s="97"/>
      <c r="C451" s="97"/>
      <c r="D451" s="97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</row>
    <row r="452" spans="1:16" x14ac:dyDescent="0.2">
      <c r="A452" s="99"/>
      <c r="B452" s="97"/>
      <c r="C452" s="97"/>
      <c r="D452" s="97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</row>
    <row r="453" spans="1:16" x14ac:dyDescent="0.2">
      <c r="A453" s="99"/>
      <c r="B453" s="97"/>
      <c r="C453" s="97"/>
      <c r="D453" s="97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</row>
    <row r="454" spans="1:16" x14ac:dyDescent="0.2">
      <c r="A454" s="99"/>
      <c r="B454" s="97"/>
      <c r="C454" s="97"/>
      <c r="D454" s="97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</row>
    <row r="455" spans="1:16" x14ac:dyDescent="0.2">
      <c r="A455" s="99"/>
      <c r="B455" s="97"/>
      <c r="C455" s="97"/>
      <c r="D455" s="97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</row>
    <row r="456" spans="1:16" x14ac:dyDescent="0.2">
      <c r="A456" s="99"/>
      <c r="B456" s="97"/>
      <c r="C456" s="97"/>
      <c r="D456" s="97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</row>
    <row r="457" spans="1:16" x14ac:dyDescent="0.2">
      <c r="A457" s="99"/>
      <c r="B457" s="97"/>
      <c r="C457" s="97"/>
      <c r="D457" s="97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</row>
    <row r="458" spans="1:16" x14ac:dyDescent="0.2">
      <c r="A458" s="99"/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</row>
    <row r="459" spans="1:16" x14ac:dyDescent="0.2">
      <c r="A459" s="99"/>
      <c r="B459" s="97"/>
      <c r="C459" s="97"/>
      <c r="D459" s="97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</row>
    <row r="460" spans="1:16" x14ac:dyDescent="0.2">
      <c r="A460" s="99"/>
      <c r="B460" s="97"/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</row>
    <row r="461" spans="1:16" x14ac:dyDescent="0.2">
      <c r="A461" s="99"/>
      <c r="B461" s="97"/>
      <c r="C461" s="97"/>
      <c r="D461" s="97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</row>
    <row r="462" spans="1:16" x14ac:dyDescent="0.2">
      <c r="A462" s="99"/>
      <c r="B462" s="97"/>
      <c r="C462" s="97"/>
      <c r="D462" s="97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</row>
    <row r="463" spans="1:16" x14ac:dyDescent="0.2">
      <c r="A463" s="99"/>
      <c r="B463" s="97"/>
      <c r="C463" s="97"/>
      <c r="D463" s="97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</row>
    <row r="464" spans="1:16" x14ac:dyDescent="0.2">
      <c r="A464" s="99"/>
      <c r="B464" s="97"/>
      <c r="C464" s="97"/>
      <c r="D464" s="97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</row>
    <row r="465" spans="1:16" x14ac:dyDescent="0.2">
      <c r="A465" s="99"/>
      <c r="B465" s="97"/>
      <c r="C465" s="97"/>
      <c r="D465" s="97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</row>
    <row r="466" spans="1:16" x14ac:dyDescent="0.2">
      <c r="A466" s="99"/>
      <c r="B466" s="97"/>
      <c r="C466" s="97"/>
      <c r="D466" s="97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</row>
    <row r="467" spans="1:16" x14ac:dyDescent="0.2">
      <c r="A467" s="99"/>
      <c r="B467" s="97"/>
      <c r="C467" s="97"/>
      <c r="D467" s="97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</row>
    <row r="468" spans="1:16" x14ac:dyDescent="0.2">
      <c r="A468" s="99"/>
      <c r="B468" s="97"/>
      <c r="C468" s="97"/>
      <c r="D468" s="97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5"/>
  <sheetViews>
    <sheetView topLeftCell="A5" workbookViewId="0">
      <pane xSplit="2" topLeftCell="L1" activePane="topRight" state="frozen"/>
      <selection activeCell="EJ30" sqref="EJ30"/>
      <selection pane="topRight" activeCell="X34" sqref="X34"/>
    </sheetView>
  </sheetViews>
  <sheetFormatPr defaultRowHeight="12.75" x14ac:dyDescent="0.2"/>
  <cols>
    <col min="1" max="1" width="20" hidden="1" customWidth="1"/>
    <col min="2" max="2" width="38.28515625" style="1" customWidth="1"/>
    <col min="18" max="26" width="9.140625" style="156"/>
  </cols>
  <sheetData>
    <row r="1" spans="1:26" ht="15" x14ac:dyDescent="0.2">
      <c r="B1" s="122" t="s">
        <v>253</v>
      </c>
      <c r="C1" s="121"/>
      <c r="D1" s="121"/>
      <c r="G1" s="121"/>
    </row>
    <row r="2" spans="1:26" ht="15" x14ac:dyDescent="0.2">
      <c r="B2" s="122" t="s">
        <v>235</v>
      </c>
      <c r="C2" s="121"/>
      <c r="D2" s="121"/>
      <c r="G2" s="121"/>
    </row>
    <row r="3" spans="1:26" ht="14.25" x14ac:dyDescent="0.2">
      <c r="B3" s="3"/>
    </row>
    <row r="4" spans="1:26" ht="15" x14ac:dyDescent="0.25">
      <c r="A4" s="91"/>
      <c r="B4" s="47" t="s">
        <v>113</v>
      </c>
      <c r="C4" s="8">
        <v>41305</v>
      </c>
      <c r="D4" s="8">
        <v>41333</v>
      </c>
      <c r="E4" s="8">
        <v>41364</v>
      </c>
      <c r="F4" s="8">
        <v>41394</v>
      </c>
      <c r="G4" s="8">
        <v>41425</v>
      </c>
      <c r="H4" s="8">
        <v>41455</v>
      </c>
      <c r="I4" s="8">
        <v>41486</v>
      </c>
      <c r="J4" s="8">
        <v>41517</v>
      </c>
      <c r="K4" s="8">
        <v>41547</v>
      </c>
      <c r="L4" s="8">
        <v>41578</v>
      </c>
      <c r="M4" s="8">
        <v>41608</v>
      </c>
      <c r="N4" s="8">
        <v>41639</v>
      </c>
      <c r="O4" s="8">
        <v>41670</v>
      </c>
      <c r="P4" s="8">
        <v>41698</v>
      </c>
      <c r="Q4" s="8">
        <v>41729</v>
      </c>
      <c r="R4" s="157">
        <v>41759</v>
      </c>
      <c r="S4" s="157">
        <v>41790</v>
      </c>
      <c r="T4" s="157">
        <v>41820</v>
      </c>
      <c r="U4" s="157">
        <v>41851</v>
      </c>
      <c r="V4" s="157">
        <v>41882</v>
      </c>
      <c r="W4" s="157">
        <v>41912</v>
      </c>
      <c r="X4" s="157">
        <v>41943</v>
      </c>
      <c r="Y4" s="157">
        <v>41973</v>
      </c>
      <c r="Z4" s="157">
        <v>42004</v>
      </c>
    </row>
    <row r="5" spans="1:26" ht="15" x14ac:dyDescent="0.25">
      <c r="A5" s="35" t="s">
        <v>59</v>
      </c>
      <c r="B5" s="19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158"/>
      <c r="S5" s="158"/>
      <c r="T5" s="158"/>
      <c r="U5" s="158"/>
      <c r="V5" s="158"/>
      <c r="W5" s="158"/>
      <c r="X5" s="158"/>
      <c r="Y5" s="158"/>
      <c r="Z5" s="158"/>
    </row>
    <row r="6" spans="1:26" ht="15" x14ac:dyDescent="0.25">
      <c r="A6" s="35" t="s">
        <v>254</v>
      </c>
      <c r="B6" s="47" t="s">
        <v>255</v>
      </c>
      <c r="C6" s="93">
        <v>69691.930790167011</v>
      </c>
      <c r="D6" s="93">
        <v>68919.511446170014</v>
      </c>
      <c r="E6" s="93">
        <v>68478.988329454587</v>
      </c>
      <c r="F6" s="93">
        <v>67227.050490261128</v>
      </c>
      <c r="G6" s="93">
        <v>68207.767244960603</v>
      </c>
      <c r="H6" s="93">
        <v>68677.183424373259</v>
      </c>
      <c r="I6" s="93">
        <v>70707.488616383664</v>
      </c>
      <c r="J6" s="93">
        <v>72031.875358338657</v>
      </c>
      <c r="K6" s="93">
        <v>71803.007174269194</v>
      </c>
      <c r="L6" s="93">
        <v>74287.757135550361</v>
      </c>
      <c r="M6" s="93">
        <v>73880.644151763161</v>
      </c>
      <c r="N6" s="93">
        <v>73486.512214014379</v>
      </c>
      <c r="O6" s="93">
        <v>72957.823170976873</v>
      </c>
      <c r="P6" s="93">
        <v>72091.561532746651</v>
      </c>
      <c r="Q6" s="93">
        <v>72572.621594674813</v>
      </c>
      <c r="R6" s="159">
        <v>73391.038624387278</v>
      </c>
      <c r="S6" s="159">
        <v>73434.955295954132</v>
      </c>
      <c r="T6" s="159">
        <v>74156.777448374458</v>
      </c>
      <c r="U6" s="159">
        <v>76991.2461886604</v>
      </c>
      <c r="V6" s="159">
        <v>78462.06979570174</v>
      </c>
      <c r="W6" s="159">
        <v>79430.351006014665</v>
      </c>
      <c r="X6" s="159">
        <v>78035.022206374022</v>
      </c>
      <c r="Y6" s="159">
        <v>80245.616744041166</v>
      </c>
      <c r="Z6" s="159">
        <v>79534.984312943532</v>
      </c>
    </row>
    <row r="7" spans="1:26" ht="15" hidden="1" x14ac:dyDescent="0.25">
      <c r="A7" s="35"/>
      <c r="B7" s="1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60"/>
      <c r="S7" s="160"/>
      <c r="T7" s="160"/>
      <c r="U7" s="160"/>
      <c r="V7" s="160"/>
      <c r="W7" s="160"/>
      <c r="X7" s="160"/>
      <c r="Y7" s="160"/>
      <c r="Z7" s="160"/>
    </row>
    <row r="8" spans="1:26" s="36" customFormat="1" ht="15" x14ac:dyDescent="0.25">
      <c r="A8" s="35" t="s">
        <v>256</v>
      </c>
      <c r="B8" s="12" t="s">
        <v>152</v>
      </c>
      <c r="C8" s="105">
        <v>60476.792095568562</v>
      </c>
      <c r="D8" s="105">
        <v>59747.925137681566</v>
      </c>
      <c r="E8" s="105">
        <v>59677.527579844267</v>
      </c>
      <c r="F8" s="105">
        <v>61818.711945223033</v>
      </c>
      <c r="G8" s="105">
        <v>62282.515574250603</v>
      </c>
      <c r="H8" s="105">
        <v>63076.280838661129</v>
      </c>
      <c r="I8" s="105">
        <v>64243.039728856995</v>
      </c>
      <c r="J8" s="105">
        <v>66090.97740809145</v>
      </c>
      <c r="K8" s="105">
        <v>65804.116483974722</v>
      </c>
      <c r="L8" s="105">
        <v>68162.164065430494</v>
      </c>
      <c r="M8" s="105">
        <v>67195.648329582793</v>
      </c>
      <c r="N8" s="105">
        <v>66820.770747987714</v>
      </c>
      <c r="O8" s="105">
        <v>65484.685910863962</v>
      </c>
      <c r="P8" s="105">
        <v>66113.188225848062</v>
      </c>
      <c r="Q8" s="105">
        <v>65901.968998351353</v>
      </c>
      <c r="R8" s="161">
        <v>66416.380696227279</v>
      </c>
      <c r="S8" s="161">
        <v>67314.68717321186</v>
      </c>
      <c r="T8" s="161">
        <v>67284.870243615354</v>
      </c>
      <c r="U8" s="161">
        <v>70574.23072539382</v>
      </c>
      <c r="V8" s="161">
        <v>71389.452073032415</v>
      </c>
      <c r="W8" s="161">
        <v>73132.991978235223</v>
      </c>
      <c r="X8" s="161">
        <v>71114.779949197924</v>
      </c>
      <c r="Y8" s="161">
        <v>73450.456889548979</v>
      </c>
      <c r="Z8" s="161">
        <v>71822.474128768648</v>
      </c>
    </row>
    <row r="9" spans="1:26" s="36" customFormat="1" ht="15" x14ac:dyDescent="0.25">
      <c r="A9" s="35" t="s">
        <v>257</v>
      </c>
      <c r="B9" s="12" t="s">
        <v>209</v>
      </c>
      <c r="C9" s="105">
        <v>24943.171794229689</v>
      </c>
      <c r="D9" s="105">
        <v>24261.199456889688</v>
      </c>
      <c r="E9" s="105">
        <v>24515.959007189689</v>
      </c>
      <c r="F9" s="105">
        <v>26618.170063981903</v>
      </c>
      <c r="G9" s="105">
        <v>26989.737625309997</v>
      </c>
      <c r="H9" s="105">
        <v>27925.511343157865</v>
      </c>
      <c r="I9" s="105">
        <v>30067.716489943334</v>
      </c>
      <c r="J9" s="105">
        <v>31739.496903192245</v>
      </c>
      <c r="K9" s="105">
        <v>31224.985267345535</v>
      </c>
      <c r="L9" s="105">
        <v>33665.927731540127</v>
      </c>
      <c r="M9" s="105">
        <v>32897.03459566964</v>
      </c>
      <c r="N9" s="105">
        <v>31743.059965853343</v>
      </c>
      <c r="O9" s="105">
        <v>30916.030565727095</v>
      </c>
      <c r="P9" s="105">
        <v>31814.753154691414</v>
      </c>
      <c r="Q9" s="105">
        <v>32241.290141596543</v>
      </c>
      <c r="R9" s="161">
        <v>32867.694832680005</v>
      </c>
      <c r="S9" s="161">
        <v>33562.377144587728</v>
      </c>
      <c r="T9" s="161">
        <v>33470.269319770894</v>
      </c>
      <c r="U9" s="161">
        <v>36147.745554233414</v>
      </c>
      <c r="V9" s="161">
        <v>35822.66373852067</v>
      </c>
      <c r="W9" s="161">
        <v>37993.035086850563</v>
      </c>
      <c r="X9" s="161">
        <v>34724.908825373903</v>
      </c>
      <c r="Y9" s="161">
        <v>36509.205263047814</v>
      </c>
      <c r="Z9" s="161">
        <v>34172.181127405114</v>
      </c>
    </row>
    <row r="10" spans="1:26" s="36" customFormat="1" ht="15" x14ac:dyDescent="0.25">
      <c r="A10" s="35" t="s">
        <v>258</v>
      </c>
      <c r="B10" s="12" t="s">
        <v>259</v>
      </c>
      <c r="C10" s="105">
        <v>24556.66935528969</v>
      </c>
      <c r="D10" s="105">
        <v>23905.077597149688</v>
      </c>
      <c r="E10" s="105">
        <v>24231.11656715969</v>
      </c>
      <c r="F10" s="105">
        <v>26275.706209741904</v>
      </c>
      <c r="G10" s="105">
        <v>26761.805381129998</v>
      </c>
      <c r="H10" s="105">
        <v>27756.865610357865</v>
      </c>
      <c r="I10" s="105">
        <v>29686.666938253333</v>
      </c>
      <c r="J10" s="105">
        <v>30900.514212052243</v>
      </c>
      <c r="K10" s="105">
        <v>30824.391506065534</v>
      </c>
      <c r="L10" s="105">
        <v>30785.599647510127</v>
      </c>
      <c r="M10" s="105">
        <v>31720.375605479639</v>
      </c>
      <c r="N10" s="105">
        <v>30495.918630793341</v>
      </c>
      <c r="O10" s="105">
        <v>29821.041616107093</v>
      </c>
      <c r="P10" s="105">
        <v>31031.790968391415</v>
      </c>
      <c r="Q10" s="105">
        <v>31631.858580346543</v>
      </c>
      <c r="R10" s="161">
        <v>31980.760145480002</v>
      </c>
      <c r="S10" s="161">
        <v>32605.273212847729</v>
      </c>
      <c r="T10" s="161">
        <v>32463.194371770893</v>
      </c>
      <c r="U10" s="161">
        <v>35199.600325783416</v>
      </c>
      <c r="V10" s="161">
        <v>34612.490740280671</v>
      </c>
      <c r="W10" s="161">
        <v>37300.74117768056</v>
      </c>
      <c r="X10" s="161">
        <v>33937.050363053902</v>
      </c>
      <c r="Y10" s="161">
        <v>35789.556300227814</v>
      </c>
      <c r="Z10" s="161">
        <v>33222.217529545116</v>
      </c>
    </row>
    <row r="11" spans="1:26" s="49" customFormat="1" ht="14.25" x14ac:dyDescent="0.2">
      <c r="A11" s="35" t="s">
        <v>260</v>
      </c>
      <c r="B11" s="14" t="s">
        <v>261</v>
      </c>
      <c r="C11" s="107">
        <v>2347.8337733999992</v>
      </c>
      <c r="D11" s="107">
        <v>2368.8543191899998</v>
      </c>
      <c r="E11" s="107">
        <v>2427.01068356</v>
      </c>
      <c r="F11" s="107">
        <v>2640.1337126500002</v>
      </c>
      <c r="G11" s="107">
        <v>2323.2412917199999</v>
      </c>
      <c r="H11" s="107">
        <v>2457.9828042900003</v>
      </c>
      <c r="I11" s="107">
        <v>2321.75194698</v>
      </c>
      <c r="J11" s="107">
        <v>2424.95053749</v>
      </c>
      <c r="K11" s="107">
        <v>2822.3869077500003</v>
      </c>
      <c r="L11" s="107">
        <v>2552.1551855899997</v>
      </c>
      <c r="M11" s="107">
        <v>2514.9006420200003</v>
      </c>
      <c r="N11" s="107">
        <v>2461.2118361800003</v>
      </c>
      <c r="O11" s="107">
        <v>2715.5262037800003</v>
      </c>
      <c r="P11" s="107">
        <v>2856.3956236199997</v>
      </c>
      <c r="Q11" s="107">
        <v>3061.0595934699995</v>
      </c>
      <c r="R11" s="162">
        <v>2600.4128357100003</v>
      </c>
      <c r="S11" s="162">
        <v>3099.3974824000002</v>
      </c>
      <c r="T11" s="162">
        <v>3017.9144156600005</v>
      </c>
      <c r="U11" s="162">
        <v>2612.3881315799999</v>
      </c>
      <c r="V11" s="162">
        <v>3302.9831345373977</v>
      </c>
      <c r="W11" s="162">
        <v>5324.9498559500016</v>
      </c>
      <c r="X11" s="162">
        <v>3300.8006378000005</v>
      </c>
      <c r="Y11" s="162">
        <v>3237.5384895499997</v>
      </c>
      <c r="Z11" s="162">
        <v>2181.5755451800001</v>
      </c>
    </row>
    <row r="12" spans="1:26" s="49" customFormat="1" ht="14.25" x14ac:dyDescent="0.2">
      <c r="A12" s="35" t="s">
        <v>262</v>
      </c>
      <c r="B12" s="14" t="s">
        <v>263</v>
      </c>
      <c r="C12" s="107">
        <v>881.99099805000003</v>
      </c>
      <c r="D12" s="107">
        <v>874.30015060000005</v>
      </c>
      <c r="E12" s="107">
        <v>851.66481826999996</v>
      </c>
      <c r="F12" s="107">
        <v>828.17765567000004</v>
      </c>
      <c r="G12" s="107">
        <v>865.54753530999994</v>
      </c>
      <c r="H12" s="107">
        <v>838.85132924000004</v>
      </c>
      <c r="I12" s="107">
        <v>915.30077139999992</v>
      </c>
      <c r="J12" s="107">
        <v>884.33834380999997</v>
      </c>
      <c r="K12" s="107">
        <v>961.83189387000004</v>
      </c>
      <c r="L12" s="107">
        <v>910.99799940999992</v>
      </c>
      <c r="M12" s="107">
        <v>1056.9356083600001</v>
      </c>
      <c r="N12" s="107">
        <v>875.62513251000007</v>
      </c>
      <c r="O12" s="107">
        <v>935.92869983000003</v>
      </c>
      <c r="P12" s="107">
        <v>937.72381866000001</v>
      </c>
      <c r="Q12" s="107">
        <v>943.9318691200001</v>
      </c>
      <c r="R12" s="162">
        <v>1007.8583400599999</v>
      </c>
      <c r="S12" s="162">
        <v>1008.19928064</v>
      </c>
      <c r="T12" s="162">
        <v>875.52569653</v>
      </c>
      <c r="U12" s="162">
        <v>997.67424716000005</v>
      </c>
      <c r="V12" s="162">
        <v>1277.50124091</v>
      </c>
      <c r="W12" s="162">
        <v>1177.19403599</v>
      </c>
      <c r="X12" s="162">
        <v>1109.2804578099999</v>
      </c>
      <c r="Y12" s="162">
        <v>1009.64659191</v>
      </c>
      <c r="Z12" s="162">
        <v>985.18485665000003</v>
      </c>
    </row>
    <row r="13" spans="1:26" s="49" customFormat="1" ht="14.25" x14ac:dyDescent="0.2">
      <c r="A13" s="35" t="s">
        <v>264</v>
      </c>
      <c r="B13" s="14" t="s">
        <v>265</v>
      </c>
      <c r="C13" s="107">
        <v>2466.3773179300001</v>
      </c>
      <c r="D13" s="107">
        <v>2447.8897488700004</v>
      </c>
      <c r="E13" s="107">
        <v>2368.5379047600004</v>
      </c>
      <c r="F13" s="107">
        <v>2220.64072971</v>
      </c>
      <c r="G13" s="107">
        <v>2171.4592347499997</v>
      </c>
      <c r="H13" s="107">
        <v>1739.2603183300002</v>
      </c>
      <c r="I13" s="107">
        <v>2297.2868478400005</v>
      </c>
      <c r="J13" s="107">
        <v>2370.9930685700001</v>
      </c>
      <c r="K13" s="107">
        <v>2354.10105441</v>
      </c>
      <c r="L13" s="107">
        <v>2248.9303920300003</v>
      </c>
      <c r="M13" s="107">
        <v>2368.3175428</v>
      </c>
      <c r="N13" s="107">
        <v>2250.2701986900001</v>
      </c>
      <c r="O13" s="107">
        <v>1734.6211452999999</v>
      </c>
      <c r="P13" s="107">
        <v>2043.73347031</v>
      </c>
      <c r="Q13" s="107">
        <v>1957.0135444</v>
      </c>
      <c r="R13" s="162">
        <v>2138.3409422300001</v>
      </c>
      <c r="S13" s="162">
        <v>1928.7730460499999</v>
      </c>
      <c r="T13" s="162">
        <v>1834.7440762199999</v>
      </c>
      <c r="U13" s="162">
        <v>3359.0189311899999</v>
      </c>
      <c r="V13" s="162">
        <v>2231.7413956000005</v>
      </c>
      <c r="W13" s="162">
        <v>1833.04300478</v>
      </c>
      <c r="X13" s="162">
        <v>2227.3896749300002</v>
      </c>
      <c r="Y13" s="162">
        <v>2673.4145620200002</v>
      </c>
      <c r="Z13" s="162">
        <v>3230.1090896400001</v>
      </c>
    </row>
    <row r="14" spans="1:26" s="49" customFormat="1" ht="14.25" x14ac:dyDescent="0.2">
      <c r="A14" s="35" t="s">
        <v>266</v>
      </c>
      <c r="B14" s="14" t="s">
        <v>267</v>
      </c>
      <c r="C14" s="107">
        <v>13569.630632649689</v>
      </c>
      <c r="D14" s="107">
        <v>12727.539325969687</v>
      </c>
      <c r="E14" s="107">
        <v>12932.792507506889</v>
      </c>
      <c r="F14" s="107">
        <v>14750.642477061907</v>
      </c>
      <c r="G14" s="107">
        <v>15631.315959509999</v>
      </c>
      <c r="H14" s="107">
        <v>16469.131951959265</v>
      </c>
      <c r="I14" s="107">
        <v>17554.729123263332</v>
      </c>
      <c r="J14" s="107">
        <v>18248.802742272241</v>
      </c>
      <c r="K14" s="107">
        <v>17730.033816875533</v>
      </c>
      <c r="L14" s="107">
        <v>18096.36116898993</v>
      </c>
      <c r="M14" s="107">
        <v>18605.984148305837</v>
      </c>
      <c r="N14" s="107">
        <v>17854.866456797143</v>
      </c>
      <c r="O14" s="107">
        <v>17446.582557149293</v>
      </c>
      <c r="P14" s="107">
        <v>17830.385027587818</v>
      </c>
      <c r="Q14" s="107">
        <v>18180.562674256544</v>
      </c>
      <c r="R14" s="162">
        <v>18699.23187055</v>
      </c>
      <c r="S14" s="162">
        <v>19172.979502797731</v>
      </c>
      <c r="T14" s="162">
        <v>19065.340496170491</v>
      </c>
      <c r="U14" s="162">
        <v>19854.04219512222</v>
      </c>
      <c r="V14" s="162">
        <v>19551.393816063272</v>
      </c>
      <c r="W14" s="162">
        <v>20787.650940987558</v>
      </c>
      <c r="X14" s="162">
        <v>18905.683967460904</v>
      </c>
      <c r="Y14" s="162">
        <v>20667.749081177815</v>
      </c>
      <c r="Z14" s="162">
        <v>19170.333542935121</v>
      </c>
    </row>
    <row r="15" spans="1:26" s="49" customFormat="1" ht="14.25" x14ac:dyDescent="0.2">
      <c r="A15" s="35" t="s">
        <v>268</v>
      </c>
      <c r="B15" s="14" t="s">
        <v>269</v>
      </c>
      <c r="C15" s="107">
        <v>5290.8366332599999</v>
      </c>
      <c r="D15" s="107">
        <v>5486.49405252</v>
      </c>
      <c r="E15" s="107">
        <v>5651.1106530628003</v>
      </c>
      <c r="F15" s="107">
        <v>5836.1116346500003</v>
      </c>
      <c r="G15" s="107">
        <v>5770.2413598399999</v>
      </c>
      <c r="H15" s="107">
        <v>6251.6392065385999</v>
      </c>
      <c r="I15" s="107">
        <v>6597.5982487699994</v>
      </c>
      <c r="J15" s="107">
        <v>6971.4295199099997</v>
      </c>
      <c r="K15" s="107">
        <v>6956.0378331599986</v>
      </c>
      <c r="L15" s="107">
        <v>6977.1549014901993</v>
      </c>
      <c r="M15" s="107">
        <v>7174.2376639938002</v>
      </c>
      <c r="N15" s="107">
        <v>7053.9450066162008</v>
      </c>
      <c r="O15" s="107">
        <v>6988.3830100477999</v>
      </c>
      <c r="P15" s="107">
        <v>7363.5530282135996</v>
      </c>
      <c r="Q15" s="107">
        <v>7489.2908990999995</v>
      </c>
      <c r="R15" s="162">
        <v>7534.9161569299995</v>
      </c>
      <c r="S15" s="162">
        <v>7395.9239009600005</v>
      </c>
      <c r="T15" s="162">
        <v>7669.6696871904005</v>
      </c>
      <c r="U15" s="162">
        <v>8376.4768207311972</v>
      </c>
      <c r="V15" s="162">
        <v>8248.8711531699992</v>
      </c>
      <c r="W15" s="162">
        <v>8177.9033399730015</v>
      </c>
      <c r="X15" s="162">
        <v>8393.8956250529955</v>
      </c>
      <c r="Y15" s="162">
        <v>8201.2075755699989</v>
      </c>
      <c r="Z15" s="162">
        <v>7655.0144951399952</v>
      </c>
    </row>
    <row r="16" spans="1:26" s="36" customFormat="1" ht="15" x14ac:dyDescent="0.25">
      <c r="A16" s="35" t="s">
        <v>270</v>
      </c>
      <c r="B16" s="12" t="s">
        <v>271</v>
      </c>
      <c r="C16" s="105">
        <v>386.50243894000005</v>
      </c>
      <c r="D16" s="105">
        <v>356.12185973999999</v>
      </c>
      <c r="E16" s="105">
        <v>284.84244002999998</v>
      </c>
      <c r="F16" s="105">
        <v>342.46385423999999</v>
      </c>
      <c r="G16" s="105">
        <v>227.93224418</v>
      </c>
      <c r="H16" s="105">
        <v>168.64573279999999</v>
      </c>
      <c r="I16" s="105">
        <v>381.04955168999999</v>
      </c>
      <c r="J16" s="105">
        <v>838.98269114000004</v>
      </c>
      <c r="K16" s="105">
        <v>400.59376127999997</v>
      </c>
      <c r="L16" s="105">
        <v>2880.3280840299999</v>
      </c>
      <c r="M16" s="105">
        <v>1176.6589901899999</v>
      </c>
      <c r="N16" s="105">
        <v>1247.1413350599998</v>
      </c>
      <c r="O16" s="105">
        <v>1094.9889496199999</v>
      </c>
      <c r="P16" s="105">
        <v>782.96218629999998</v>
      </c>
      <c r="Q16" s="105">
        <v>609.43156125000007</v>
      </c>
      <c r="R16" s="161">
        <v>886.9346872000001</v>
      </c>
      <c r="S16" s="161">
        <v>957.10393174000001</v>
      </c>
      <c r="T16" s="161">
        <v>1007.0749479999999</v>
      </c>
      <c r="U16" s="161">
        <v>948.1452284500001</v>
      </c>
      <c r="V16" s="161">
        <v>1210.1729982400002</v>
      </c>
      <c r="W16" s="161">
        <v>692.29390917000001</v>
      </c>
      <c r="X16" s="161">
        <v>787.85846232000006</v>
      </c>
      <c r="Y16" s="161">
        <v>719.64896282000007</v>
      </c>
      <c r="Z16" s="161">
        <v>949.96359785999994</v>
      </c>
    </row>
    <row r="17" spans="1:26" s="36" customFormat="1" ht="15" x14ac:dyDescent="0.25">
      <c r="A17" s="35" t="s">
        <v>272</v>
      </c>
      <c r="B17" s="12" t="s">
        <v>218</v>
      </c>
      <c r="C17" s="105">
        <v>35533.620301338873</v>
      </c>
      <c r="D17" s="105">
        <v>35486.725680791875</v>
      </c>
      <c r="E17" s="105">
        <v>35161.568572654578</v>
      </c>
      <c r="F17" s="105">
        <v>35200.54188124113</v>
      </c>
      <c r="G17" s="105">
        <v>35292.777948940609</v>
      </c>
      <c r="H17" s="105">
        <v>35150.769495503264</v>
      </c>
      <c r="I17" s="105">
        <v>34175.323238913661</v>
      </c>
      <c r="J17" s="105">
        <v>34351.480504899198</v>
      </c>
      <c r="K17" s="105">
        <v>34579.131216629183</v>
      </c>
      <c r="L17" s="105">
        <v>34496.23633389036</v>
      </c>
      <c r="M17" s="105">
        <v>34298.613733913153</v>
      </c>
      <c r="N17" s="105">
        <v>35077.710782134367</v>
      </c>
      <c r="O17" s="105">
        <v>34568.655345136867</v>
      </c>
      <c r="P17" s="105">
        <v>34298.435071156651</v>
      </c>
      <c r="Q17" s="105">
        <v>33660.678856754806</v>
      </c>
      <c r="R17" s="161">
        <v>33548.685863547282</v>
      </c>
      <c r="S17" s="161">
        <v>33752.310028624124</v>
      </c>
      <c r="T17" s="161">
        <v>33814.600923844453</v>
      </c>
      <c r="U17" s="161">
        <v>34426.485171160406</v>
      </c>
      <c r="V17" s="161">
        <v>35566.788334511744</v>
      </c>
      <c r="W17" s="161">
        <v>35139.95689138466</v>
      </c>
      <c r="X17" s="161">
        <v>36389.871123824021</v>
      </c>
      <c r="Y17" s="161">
        <v>36941.251626501158</v>
      </c>
      <c r="Z17" s="161">
        <v>37650.293001363534</v>
      </c>
    </row>
    <row r="18" spans="1:26" s="36" customFormat="1" ht="15" x14ac:dyDescent="0.25">
      <c r="A18" s="35" t="s">
        <v>273</v>
      </c>
      <c r="B18" s="12" t="s">
        <v>259</v>
      </c>
      <c r="C18" s="105">
        <v>35533.620301338873</v>
      </c>
      <c r="D18" s="105">
        <v>35486.725680791875</v>
      </c>
      <c r="E18" s="105">
        <v>35161.568572654578</v>
      </c>
      <c r="F18" s="105">
        <v>35200.54188124113</v>
      </c>
      <c r="G18" s="105">
        <v>35292.777948940609</v>
      </c>
      <c r="H18" s="105">
        <v>35150.769495503264</v>
      </c>
      <c r="I18" s="105">
        <v>34175.323238913661</v>
      </c>
      <c r="J18" s="105">
        <v>34351.480504899198</v>
      </c>
      <c r="K18" s="105">
        <v>34579.131216629183</v>
      </c>
      <c r="L18" s="105">
        <v>34496.23633389036</v>
      </c>
      <c r="M18" s="105">
        <v>34298.613733913153</v>
      </c>
      <c r="N18" s="105">
        <v>35077.710782134367</v>
      </c>
      <c r="O18" s="105">
        <v>34568.655345136867</v>
      </c>
      <c r="P18" s="105">
        <v>34298.435071156651</v>
      </c>
      <c r="Q18" s="105">
        <v>33660.678856754806</v>
      </c>
      <c r="R18" s="161">
        <v>33548.685863547282</v>
      </c>
      <c r="S18" s="161">
        <v>33752.310028624124</v>
      </c>
      <c r="T18" s="161">
        <v>33814.600923844453</v>
      </c>
      <c r="U18" s="161">
        <v>34426.485171160406</v>
      </c>
      <c r="V18" s="161">
        <v>35566.788334511744</v>
      </c>
      <c r="W18" s="161">
        <v>35139.95689138466</v>
      </c>
      <c r="X18" s="161">
        <v>36389.871123824021</v>
      </c>
      <c r="Y18" s="161">
        <v>36941.251626501158</v>
      </c>
      <c r="Z18" s="161">
        <v>37650.293001363534</v>
      </c>
    </row>
    <row r="19" spans="1:26" s="49" customFormat="1" ht="14.25" x14ac:dyDescent="0.2">
      <c r="A19" s="35" t="s">
        <v>274</v>
      </c>
      <c r="B19" s="14" t="s">
        <v>261</v>
      </c>
      <c r="C19" s="107">
        <v>4127.207702001866</v>
      </c>
      <c r="D19" s="107">
        <v>3986.1971805918665</v>
      </c>
      <c r="E19" s="107">
        <v>4297.2450862099995</v>
      </c>
      <c r="F19" s="107">
        <v>4542.1504433999999</v>
      </c>
      <c r="G19" s="107">
        <v>4724.103475070001</v>
      </c>
      <c r="H19" s="107">
        <v>4523.77362266</v>
      </c>
      <c r="I19" s="107">
        <v>4520.9212675500003</v>
      </c>
      <c r="J19" s="107">
        <v>4482.8910903300002</v>
      </c>
      <c r="K19" s="107">
        <v>4382.9049644999996</v>
      </c>
      <c r="L19" s="107">
        <v>4467.4096693199999</v>
      </c>
      <c r="M19" s="107">
        <v>4209.9856685200002</v>
      </c>
      <c r="N19" s="107">
        <v>4239.5882916400005</v>
      </c>
      <c r="O19" s="107">
        <v>3905.4499750699997</v>
      </c>
      <c r="P19" s="107">
        <v>3582.8417003199997</v>
      </c>
      <c r="Q19" s="107">
        <v>3047.9620688199998</v>
      </c>
      <c r="R19" s="162">
        <v>2826.1178427599998</v>
      </c>
      <c r="S19" s="162">
        <v>3048.1593539600003</v>
      </c>
      <c r="T19" s="162">
        <v>3119.5750571799999</v>
      </c>
      <c r="U19" s="162">
        <v>2818.2247752899998</v>
      </c>
      <c r="V19" s="162">
        <v>3126.8781531300001</v>
      </c>
      <c r="W19" s="162">
        <v>3563.7668268300004</v>
      </c>
      <c r="X19" s="162">
        <v>3853.9663600200001</v>
      </c>
      <c r="Y19" s="162">
        <v>3818.6904768299996</v>
      </c>
      <c r="Z19" s="162">
        <v>3799.3955780999995</v>
      </c>
    </row>
    <row r="20" spans="1:26" s="49" customFormat="1" ht="14.25" x14ac:dyDescent="0.2">
      <c r="A20" s="35" t="s">
        <v>275</v>
      </c>
      <c r="B20" s="14" t="s">
        <v>263</v>
      </c>
      <c r="C20" s="107">
        <v>434.77542519999997</v>
      </c>
      <c r="D20" s="107">
        <v>380.46707198999997</v>
      </c>
      <c r="E20" s="107">
        <v>360.74549916999996</v>
      </c>
      <c r="F20" s="107">
        <v>385.74536380000001</v>
      </c>
      <c r="G20" s="107">
        <v>371.42549809000002</v>
      </c>
      <c r="H20" s="107">
        <v>389.18665813000001</v>
      </c>
      <c r="I20" s="107">
        <v>383.04010895000005</v>
      </c>
      <c r="J20" s="107">
        <v>381.16454113999998</v>
      </c>
      <c r="K20" s="107">
        <v>439.23893020000003</v>
      </c>
      <c r="L20" s="107">
        <v>427.80608022999996</v>
      </c>
      <c r="M20" s="107">
        <v>336.21806125000001</v>
      </c>
      <c r="N20" s="107">
        <v>369.33184502</v>
      </c>
      <c r="O20" s="107">
        <v>379.86756571000001</v>
      </c>
      <c r="P20" s="107">
        <v>390.82940717000002</v>
      </c>
      <c r="Q20" s="107">
        <v>384.28785605999997</v>
      </c>
      <c r="R20" s="162">
        <v>356.01247713999999</v>
      </c>
      <c r="S20" s="162">
        <v>303.27575737999996</v>
      </c>
      <c r="T20" s="162">
        <v>431.84855183000002</v>
      </c>
      <c r="U20" s="162">
        <v>350.21282726000004</v>
      </c>
      <c r="V20" s="162">
        <v>451.43821286999997</v>
      </c>
      <c r="W20" s="162">
        <v>500.04517622000003</v>
      </c>
      <c r="X20" s="162">
        <v>489.81824819999997</v>
      </c>
      <c r="Y20" s="162">
        <v>474.53137779000002</v>
      </c>
      <c r="Z20" s="162">
        <v>726.29209759000014</v>
      </c>
    </row>
    <row r="21" spans="1:26" s="49" customFormat="1" ht="14.25" x14ac:dyDescent="0.2">
      <c r="A21" s="35" t="s">
        <v>276</v>
      </c>
      <c r="B21" s="14" t="s">
        <v>277</v>
      </c>
      <c r="C21" s="107">
        <v>2287.1285432099999</v>
      </c>
      <c r="D21" s="107">
        <v>1694.71487357</v>
      </c>
      <c r="E21" s="107">
        <v>2101.3359729700001</v>
      </c>
      <c r="F21" s="107">
        <v>1975.79027784</v>
      </c>
      <c r="G21" s="107">
        <v>1811.0897104300002</v>
      </c>
      <c r="H21" s="107">
        <v>1577.8194698</v>
      </c>
      <c r="I21" s="107">
        <v>1571.62146377</v>
      </c>
      <c r="J21" s="107">
        <v>1338.5347405399998</v>
      </c>
      <c r="K21" s="107">
        <v>1722.8787308100002</v>
      </c>
      <c r="L21" s="107">
        <v>1718.28355369</v>
      </c>
      <c r="M21" s="107">
        <v>1767.2927115500001</v>
      </c>
      <c r="N21" s="107">
        <v>1873.1857244800001</v>
      </c>
      <c r="O21" s="107">
        <v>1894.2764384900001</v>
      </c>
      <c r="P21" s="107">
        <v>1486.7292496199998</v>
      </c>
      <c r="Q21" s="107">
        <v>1540.7495439600002</v>
      </c>
      <c r="R21" s="162">
        <v>1550.4460189000001</v>
      </c>
      <c r="S21" s="162">
        <v>1526.04560135</v>
      </c>
      <c r="T21" s="162">
        <v>864.02100145999998</v>
      </c>
      <c r="U21" s="162">
        <v>1243.80529927</v>
      </c>
      <c r="V21" s="162">
        <v>1147.73140008</v>
      </c>
      <c r="W21" s="162">
        <v>1140.6958833799999</v>
      </c>
      <c r="X21" s="162">
        <v>1144.36609737</v>
      </c>
      <c r="Y21" s="162">
        <v>1047.91134633</v>
      </c>
      <c r="Z21" s="162">
        <v>1461.8147633599999</v>
      </c>
    </row>
    <row r="22" spans="1:26" s="49" customFormat="1" ht="14.25" x14ac:dyDescent="0.2">
      <c r="A22" s="35" t="s">
        <v>278</v>
      </c>
      <c r="B22" s="14" t="s">
        <v>279</v>
      </c>
      <c r="C22" s="107">
        <v>8111.4608686700003</v>
      </c>
      <c r="D22" s="107">
        <v>8628.0652269300008</v>
      </c>
      <c r="E22" s="107">
        <v>7934.1685876245792</v>
      </c>
      <c r="F22" s="107">
        <v>7855.6291320171495</v>
      </c>
      <c r="G22" s="107">
        <v>7522.4048188871202</v>
      </c>
      <c r="H22" s="107">
        <v>7756.8415416940506</v>
      </c>
      <c r="I22" s="107">
        <v>7058.4383524105997</v>
      </c>
      <c r="J22" s="107">
        <v>7401.4660519612526</v>
      </c>
      <c r="K22" s="107">
        <v>6907.4511339545215</v>
      </c>
      <c r="L22" s="107">
        <v>6899.6110818977095</v>
      </c>
      <c r="M22" s="107">
        <v>6653.9523955102695</v>
      </c>
      <c r="N22" s="107">
        <v>6886.5812778845902</v>
      </c>
      <c r="O22" s="107">
        <v>6943.5951602481118</v>
      </c>
      <c r="P22" s="107">
        <v>7561.9118757946444</v>
      </c>
      <c r="Q22" s="107">
        <v>7159.882319039345</v>
      </c>
      <c r="R22" s="162">
        <v>7211.4479736026396</v>
      </c>
      <c r="S22" s="162">
        <v>7326.5196220126654</v>
      </c>
      <c r="T22" s="162">
        <v>8376.2177039585695</v>
      </c>
      <c r="U22" s="162">
        <v>7663.1458170643346</v>
      </c>
      <c r="V22" s="162">
        <v>8686.6056969287001</v>
      </c>
      <c r="W22" s="162">
        <v>7664.3293030500026</v>
      </c>
      <c r="X22" s="162">
        <v>8880.6981896634552</v>
      </c>
      <c r="Y22" s="162">
        <v>8992.1878785482859</v>
      </c>
      <c r="Z22" s="162">
        <v>9187.9439361571058</v>
      </c>
    </row>
    <row r="23" spans="1:26" s="49" customFormat="1" ht="14.25" x14ac:dyDescent="0.2">
      <c r="A23" s="35" t="s">
        <v>280</v>
      </c>
      <c r="B23" s="14" t="s">
        <v>269</v>
      </c>
      <c r="C23" s="107">
        <v>20573.047762257003</v>
      </c>
      <c r="D23" s="107">
        <v>20797.281327710003</v>
      </c>
      <c r="E23" s="107">
        <v>20468.073426679999</v>
      </c>
      <c r="F23" s="107">
        <v>20441.226664183981</v>
      </c>
      <c r="G23" s="107">
        <v>20863.754446463492</v>
      </c>
      <c r="H23" s="107">
        <v>20903.148203219218</v>
      </c>
      <c r="I23" s="107">
        <v>20641.302046233061</v>
      </c>
      <c r="J23" s="107">
        <v>20747.424080927944</v>
      </c>
      <c r="K23" s="107">
        <v>21126.65745716466</v>
      </c>
      <c r="L23" s="107">
        <v>20983.125948752651</v>
      </c>
      <c r="M23" s="107">
        <v>21331.164897082879</v>
      </c>
      <c r="N23" s="107">
        <v>21709.02364310978</v>
      </c>
      <c r="O23" s="107">
        <v>21445.466205618752</v>
      </c>
      <c r="P23" s="107">
        <v>21276.122838252002</v>
      </c>
      <c r="Q23" s="107">
        <v>21527.797068875461</v>
      </c>
      <c r="R23" s="162">
        <v>21604.661551144643</v>
      </c>
      <c r="S23" s="162">
        <v>21548.309693921456</v>
      </c>
      <c r="T23" s="162">
        <v>21022.93860941588</v>
      </c>
      <c r="U23" s="162">
        <v>22351.09645227607</v>
      </c>
      <c r="V23" s="162">
        <v>22154.134871503044</v>
      </c>
      <c r="W23" s="162">
        <v>22271.119701904656</v>
      </c>
      <c r="X23" s="162">
        <v>22021.022228570564</v>
      </c>
      <c r="Y23" s="162">
        <v>22607.930547002874</v>
      </c>
      <c r="Z23" s="162">
        <v>22474.846626156432</v>
      </c>
    </row>
    <row r="24" spans="1:26" s="36" customFormat="1" ht="15" x14ac:dyDescent="0.25">
      <c r="A24" s="35" t="s">
        <v>281</v>
      </c>
      <c r="B24" s="12" t="s">
        <v>271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</row>
    <row r="25" spans="1:26" s="36" customFormat="1" ht="15" x14ac:dyDescent="0.25">
      <c r="A25" s="35" t="s">
        <v>282</v>
      </c>
      <c r="B25" s="12" t="s">
        <v>283</v>
      </c>
      <c r="C25" s="105">
        <v>9215.138694598445</v>
      </c>
      <c r="D25" s="105">
        <v>9171.5863084884459</v>
      </c>
      <c r="E25" s="105">
        <v>8801.4607496103126</v>
      </c>
      <c r="F25" s="105">
        <v>5408.338545038092</v>
      </c>
      <c r="G25" s="105">
        <v>5925.2516707100003</v>
      </c>
      <c r="H25" s="105">
        <v>5600.9025857121305</v>
      </c>
      <c r="I25" s="105">
        <v>6464.4488875266679</v>
      </c>
      <c r="J25" s="105">
        <v>5940.8979502472121</v>
      </c>
      <c r="K25" s="105">
        <v>5998.8906902944682</v>
      </c>
      <c r="L25" s="105">
        <v>6125.5930701198686</v>
      </c>
      <c r="M25" s="105">
        <v>6684.9958221803627</v>
      </c>
      <c r="N25" s="105">
        <v>6665.7414660266595</v>
      </c>
      <c r="O25" s="105">
        <v>7473.137260112906</v>
      </c>
      <c r="P25" s="105">
        <v>5978.3733068985866</v>
      </c>
      <c r="Q25" s="105">
        <v>6670.6525963234544</v>
      </c>
      <c r="R25" s="161">
        <v>6974.6579281600007</v>
      </c>
      <c r="S25" s="161">
        <v>6120.268122742269</v>
      </c>
      <c r="T25" s="161">
        <v>6871.907204759108</v>
      </c>
      <c r="U25" s="161">
        <v>6417.0154632665817</v>
      </c>
      <c r="V25" s="161">
        <v>7072.6177226693317</v>
      </c>
      <c r="W25" s="161">
        <v>6297.3590277794392</v>
      </c>
      <c r="X25" s="161">
        <v>6920.2422571760999</v>
      </c>
      <c r="Y25" s="161">
        <v>6795.1598544921835</v>
      </c>
      <c r="Z25" s="161">
        <v>7712.5101841748838</v>
      </c>
    </row>
    <row r="26" spans="1:26" s="36" customFormat="1" ht="15" x14ac:dyDescent="0.25">
      <c r="A26" s="35" t="s">
        <v>284</v>
      </c>
      <c r="B26" s="12" t="s">
        <v>209</v>
      </c>
      <c r="C26" s="105">
        <v>5828.5938761303114</v>
      </c>
      <c r="D26" s="105">
        <v>6123.8498293903122</v>
      </c>
      <c r="E26" s="105">
        <v>6311.1030987603117</v>
      </c>
      <c r="F26" s="105">
        <v>3383.7214779280926</v>
      </c>
      <c r="G26" s="105">
        <v>3526.8751092800003</v>
      </c>
      <c r="H26" s="105">
        <v>3410.5480204521309</v>
      </c>
      <c r="I26" s="105">
        <v>4036.953627116668</v>
      </c>
      <c r="J26" s="105">
        <v>3749.2151773072114</v>
      </c>
      <c r="K26" s="105">
        <v>3789.0622188444681</v>
      </c>
      <c r="L26" s="105">
        <v>3704.4368835898686</v>
      </c>
      <c r="M26" s="105">
        <v>3738.2659990403631</v>
      </c>
      <c r="N26" s="105">
        <v>4026.2885391966593</v>
      </c>
      <c r="O26" s="105">
        <v>4350.4759392229062</v>
      </c>
      <c r="P26" s="105">
        <v>3312.0335735185863</v>
      </c>
      <c r="Q26" s="105">
        <v>3798.5987774134546</v>
      </c>
      <c r="R26" s="161">
        <v>4293.9719564700008</v>
      </c>
      <c r="S26" s="161">
        <v>3206.9222557222688</v>
      </c>
      <c r="T26" s="161">
        <v>3879.8797072291081</v>
      </c>
      <c r="U26" s="161">
        <v>3688.8665775065815</v>
      </c>
      <c r="V26" s="161">
        <v>4091.4045578793321</v>
      </c>
      <c r="W26" s="161">
        <v>3562.6740781694384</v>
      </c>
      <c r="X26" s="161">
        <v>4182.5119371560995</v>
      </c>
      <c r="Y26" s="161">
        <v>4054.1717692621837</v>
      </c>
      <c r="Z26" s="161">
        <v>4734.631948454884</v>
      </c>
    </row>
    <row r="27" spans="1:26" s="94" customFormat="1" ht="14.25" x14ac:dyDescent="0.2">
      <c r="A27" s="35" t="s">
        <v>285</v>
      </c>
      <c r="B27" s="37" t="s">
        <v>259</v>
      </c>
      <c r="C27" s="107">
        <v>3700.8269262903123</v>
      </c>
      <c r="D27" s="107">
        <v>3489.8527750003122</v>
      </c>
      <c r="E27" s="107">
        <v>4231.6643646303119</v>
      </c>
      <c r="F27" s="107">
        <v>1652.1185769980923</v>
      </c>
      <c r="G27" s="107">
        <v>1784.2344290999997</v>
      </c>
      <c r="H27" s="107">
        <v>1846.8471952721309</v>
      </c>
      <c r="I27" s="107">
        <v>2109.8841295866678</v>
      </c>
      <c r="J27" s="107">
        <v>2071.3131872972117</v>
      </c>
      <c r="K27" s="107">
        <v>1860.4029968244686</v>
      </c>
      <c r="L27" s="107">
        <v>2130.1297591398684</v>
      </c>
      <c r="M27" s="107">
        <v>2149.0206927303634</v>
      </c>
      <c r="N27" s="107">
        <v>1961.4964719866593</v>
      </c>
      <c r="O27" s="107">
        <v>2152.8930632529064</v>
      </c>
      <c r="P27" s="107">
        <v>1772.3494403685861</v>
      </c>
      <c r="Q27" s="107">
        <v>1712.9340278234547</v>
      </c>
      <c r="R27" s="162">
        <v>2367.8242834400003</v>
      </c>
      <c r="S27" s="162">
        <v>1950.7531757822687</v>
      </c>
      <c r="T27" s="162">
        <v>2898.9269619591078</v>
      </c>
      <c r="U27" s="162">
        <v>2752.1264259365817</v>
      </c>
      <c r="V27" s="162">
        <v>2964.6787962193321</v>
      </c>
      <c r="W27" s="162">
        <v>2690.8791448894385</v>
      </c>
      <c r="X27" s="162">
        <v>2810.7174546960996</v>
      </c>
      <c r="Y27" s="162">
        <v>2616.903801952184</v>
      </c>
      <c r="Z27" s="162">
        <v>2880.6988047948844</v>
      </c>
    </row>
    <row r="28" spans="1:26" s="94" customFormat="1" ht="14.25" x14ac:dyDescent="0.2">
      <c r="A28" s="35" t="s">
        <v>286</v>
      </c>
      <c r="B28" s="37" t="s">
        <v>271</v>
      </c>
      <c r="C28" s="107">
        <v>2127.7669498399996</v>
      </c>
      <c r="D28" s="107">
        <v>2633.9970543900004</v>
      </c>
      <c r="E28" s="107">
        <v>2079.4387341300003</v>
      </c>
      <c r="F28" s="107">
        <v>1731.6029009300003</v>
      </c>
      <c r="G28" s="107">
        <v>1742.6406801800003</v>
      </c>
      <c r="H28" s="107">
        <v>1563.70082518</v>
      </c>
      <c r="I28" s="107">
        <v>1927.06949753</v>
      </c>
      <c r="J28" s="107">
        <v>1677.9019900099997</v>
      </c>
      <c r="K28" s="107">
        <v>1928.6592220199996</v>
      </c>
      <c r="L28" s="107">
        <v>1574.3071244499999</v>
      </c>
      <c r="M28" s="107">
        <v>1589.2453063099997</v>
      </c>
      <c r="N28" s="107">
        <v>2064.7920672099999</v>
      </c>
      <c r="O28" s="107">
        <v>2197.5828759699998</v>
      </c>
      <c r="P28" s="107">
        <v>1539.68413315</v>
      </c>
      <c r="Q28" s="107">
        <v>2085.6647495900002</v>
      </c>
      <c r="R28" s="162">
        <v>1926.1476730300001</v>
      </c>
      <c r="S28" s="162">
        <v>1256.1690799400001</v>
      </c>
      <c r="T28" s="162">
        <v>980.95274527000015</v>
      </c>
      <c r="U28" s="162">
        <v>936.74015156999997</v>
      </c>
      <c r="V28" s="162">
        <v>1126.72576166</v>
      </c>
      <c r="W28" s="162">
        <v>871.7949332799999</v>
      </c>
      <c r="X28" s="162">
        <v>1371.7944824599999</v>
      </c>
      <c r="Y28" s="162">
        <v>1437.2679673099997</v>
      </c>
      <c r="Z28" s="162">
        <v>1853.93314366</v>
      </c>
    </row>
    <row r="29" spans="1:26" s="36" customFormat="1" ht="15" x14ac:dyDescent="0.25">
      <c r="A29" s="73" t="s">
        <v>287</v>
      </c>
      <c r="B29" s="12" t="s">
        <v>218</v>
      </c>
      <c r="C29" s="105">
        <v>3386.5448184681341</v>
      </c>
      <c r="D29" s="105">
        <v>3047.7364790981342</v>
      </c>
      <c r="E29" s="105">
        <v>2490.35765085</v>
      </c>
      <c r="F29" s="105">
        <v>2024.6170671099999</v>
      </c>
      <c r="G29" s="105">
        <v>2398.37656143</v>
      </c>
      <c r="H29" s="105">
        <v>2190.3545652599996</v>
      </c>
      <c r="I29" s="105">
        <v>2427.4952604099999</v>
      </c>
      <c r="J29" s="105">
        <v>2191.6827729400002</v>
      </c>
      <c r="K29" s="105">
        <v>2209.8284714500001</v>
      </c>
      <c r="L29" s="105">
        <v>2421.15618653</v>
      </c>
      <c r="M29" s="105">
        <v>2946.72982314</v>
      </c>
      <c r="N29" s="105">
        <v>2639.4529268300003</v>
      </c>
      <c r="O29" s="105">
        <v>3122.6613208899998</v>
      </c>
      <c r="P29" s="105">
        <v>2666.3397333800003</v>
      </c>
      <c r="Q29" s="105">
        <v>2872.0538189099998</v>
      </c>
      <c r="R29" s="161">
        <v>2680.6859716900003</v>
      </c>
      <c r="S29" s="161">
        <v>2913.3458670199998</v>
      </c>
      <c r="T29" s="161">
        <v>2992.0274975299999</v>
      </c>
      <c r="U29" s="161">
        <v>2728.1488857599998</v>
      </c>
      <c r="V29" s="161">
        <v>2981.2131647899996</v>
      </c>
      <c r="W29" s="161">
        <v>2734.6849496100003</v>
      </c>
      <c r="X29" s="161">
        <v>2737.7303200199999</v>
      </c>
      <c r="Y29" s="161">
        <v>2740.9880852299998</v>
      </c>
      <c r="Z29" s="161">
        <v>2977.8782357199998</v>
      </c>
    </row>
    <row r="30" spans="1:26" s="94" customFormat="1" ht="14.25" x14ac:dyDescent="0.2">
      <c r="A30" s="35" t="s">
        <v>288</v>
      </c>
      <c r="B30" s="37" t="s">
        <v>259</v>
      </c>
      <c r="C30" s="107">
        <v>2603.3978184681341</v>
      </c>
      <c r="D30" s="107">
        <v>2291.6444790981341</v>
      </c>
      <c r="E30" s="107">
        <v>1792.32865085</v>
      </c>
      <c r="F30" s="107">
        <v>1407.35206711</v>
      </c>
      <c r="G30" s="107">
        <v>1566.79356143</v>
      </c>
      <c r="H30" s="107">
        <v>1433.1015652599999</v>
      </c>
      <c r="I30" s="107">
        <v>1530.04926041</v>
      </c>
      <c r="J30" s="107">
        <v>1300.7677729400002</v>
      </c>
      <c r="K30" s="107">
        <v>1278.13647145</v>
      </c>
      <c r="L30" s="107">
        <v>1538.5771865300001</v>
      </c>
      <c r="M30" s="107">
        <v>1176.8258231400002</v>
      </c>
      <c r="N30" s="107">
        <v>1202.35592683</v>
      </c>
      <c r="O30" s="107">
        <v>1384.7783208899998</v>
      </c>
      <c r="P30" s="107">
        <v>1203.04373338</v>
      </c>
      <c r="Q30" s="107">
        <v>1267.11065291</v>
      </c>
      <c r="R30" s="162">
        <v>1094.0862666900002</v>
      </c>
      <c r="S30" s="162">
        <v>1201.93093802</v>
      </c>
      <c r="T30" s="162">
        <v>1414.18960853</v>
      </c>
      <c r="U30" s="162">
        <v>1137.5064787599999</v>
      </c>
      <c r="V30" s="162">
        <v>1168.49688679</v>
      </c>
      <c r="W30" s="162">
        <v>1089.3302056100001</v>
      </c>
      <c r="X30" s="162">
        <v>970.13911702000007</v>
      </c>
      <c r="Y30" s="162">
        <v>971.78575122999985</v>
      </c>
      <c r="Z30" s="162">
        <v>992.08998571999996</v>
      </c>
    </row>
    <row r="31" spans="1:26" s="94" customFormat="1" ht="15" thickBot="1" x14ac:dyDescent="0.25">
      <c r="A31" s="39" t="s">
        <v>289</v>
      </c>
      <c r="B31" s="95" t="s">
        <v>271</v>
      </c>
      <c r="C31" s="96">
        <v>783.14700000000005</v>
      </c>
      <c r="D31" s="96">
        <v>756.0920000000001</v>
      </c>
      <c r="E31" s="96">
        <v>698.02900000000011</v>
      </c>
      <c r="F31" s="96">
        <v>617.26499999999999</v>
      </c>
      <c r="G31" s="96">
        <v>831.58300000000008</v>
      </c>
      <c r="H31" s="96">
        <v>757.25299999999993</v>
      </c>
      <c r="I31" s="96">
        <v>897.44599999999991</v>
      </c>
      <c r="J31" s="96">
        <v>890.91499999999996</v>
      </c>
      <c r="K31" s="96">
        <v>931.69200000000001</v>
      </c>
      <c r="L31" s="96">
        <v>882.57899999999995</v>
      </c>
      <c r="M31" s="96">
        <v>1769.904</v>
      </c>
      <c r="N31" s="96">
        <v>1437.0970000000002</v>
      </c>
      <c r="O31" s="96">
        <v>1737.8829999999998</v>
      </c>
      <c r="P31" s="96">
        <v>1463.296</v>
      </c>
      <c r="Q31" s="96">
        <v>1604.943166</v>
      </c>
      <c r="R31" s="163">
        <v>1586.5997050000001</v>
      </c>
      <c r="S31" s="163">
        <v>1711.414929</v>
      </c>
      <c r="T31" s="163">
        <v>1577.8378889999999</v>
      </c>
      <c r="U31" s="163">
        <v>1590.642407</v>
      </c>
      <c r="V31" s="163">
        <v>1812.7162779999999</v>
      </c>
      <c r="W31" s="163">
        <v>1645.354744</v>
      </c>
      <c r="X31" s="163">
        <v>1767.591203</v>
      </c>
      <c r="Y31" s="163">
        <v>1769.2023340000001</v>
      </c>
      <c r="Z31" s="163">
        <v>1985.7882499999998</v>
      </c>
    </row>
    <row r="32" spans="1:26" ht="14.25" x14ac:dyDescent="0.2">
      <c r="B32" s="3"/>
    </row>
    <row r="33" spans="2:2" ht="14.25" x14ac:dyDescent="0.2">
      <c r="B33" s="3"/>
    </row>
    <row r="34" spans="2:2" ht="14.25" x14ac:dyDescent="0.2">
      <c r="B34" s="3"/>
    </row>
    <row r="35" spans="2:2" ht="14.25" x14ac:dyDescent="0.2">
      <c r="B35" s="3"/>
    </row>
    <row r="36" spans="2:2" ht="14.25" x14ac:dyDescent="0.2">
      <c r="B36" s="3"/>
    </row>
    <row r="37" spans="2:2" ht="14.25" x14ac:dyDescent="0.2">
      <c r="B37" s="3"/>
    </row>
    <row r="38" spans="2:2" ht="14.25" x14ac:dyDescent="0.2">
      <c r="B38" s="3"/>
    </row>
    <row r="39" spans="2:2" ht="14.25" x14ac:dyDescent="0.2">
      <c r="B39" s="3"/>
    </row>
    <row r="40" spans="2:2" ht="14.25" x14ac:dyDescent="0.2">
      <c r="B40" s="3"/>
    </row>
    <row r="41" spans="2:2" ht="14.25" x14ac:dyDescent="0.2">
      <c r="B41" s="3"/>
    </row>
    <row r="42" spans="2:2" ht="14.25" x14ac:dyDescent="0.2">
      <c r="B42" s="3"/>
    </row>
    <row r="43" spans="2:2" ht="14.25" x14ac:dyDescent="0.2">
      <c r="B43" s="3"/>
    </row>
    <row r="44" spans="2:2" ht="14.25" x14ac:dyDescent="0.2">
      <c r="B44" s="3"/>
    </row>
    <row r="45" spans="2:2" ht="14.25" x14ac:dyDescent="0.2">
      <c r="B45" s="3"/>
    </row>
    <row r="46" spans="2:2" ht="14.25" x14ac:dyDescent="0.2">
      <c r="B46" s="3"/>
    </row>
    <row r="47" spans="2:2" ht="14.25" x14ac:dyDescent="0.2">
      <c r="B47" s="3"/>
    </row>
    <row r="48" spans="2:2" ht="14.25" x14ac:dyDescent="0.2">
      <c r="B48" s="3"/>
    </row>
    <row r="49" spans="2:2" ht="14.25" x14ac:dyDescent="0.2">
      <c r="B49" s="3"/>
    </row>
    <row r="50" spans="2:2" ht="14.25" x14ac:dyDescent="0.2">
      <c r="B50" s="3"/>
    </row>
    <row r="51" spans="2:2" ht="14.25" x14ac:dyDescent="0.2">
      <c r="B51" s="3"/>
    </row>
    <row r="52" spans="2:2" ht="14.25" x14ac:dyDescent="0.2">
      <c r="B52" s="3"/>
    </row>
    <row r="53" spans="2:2" ht="14.25" x14ac:dyDescent="0.2">
      <c r="B53" s="3"/>
    </row>
    <row r="54" spans="2:2" ht="14.25" x14ac:dyDescent="0.2">
      <c r="B54" s="3"/>
    </row>
    <row r="55" spans="2:2" ht="14.25" x14ac:dyDescent="0.2">
      <c r="B55" s="3"/>
    </row>
  </sheetData>
  <pageMargins left="0.75" right="0.75" top="1" bottom="1" header="0.5" footer="0.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table ii.1(a)</vt:lpstr>
      <vt:lpstr>table ii.1 (b)</vt:lpstr>
      <vt:lpstr>table ii.2(a)</vt:lpstr>
      <vt:lpstr>table ii.2(b)</vt:lpstr>
      <vt:lpstr>table ii. 3</vt:lpstr>
      <vt:lpstr>Table ii.4</vt:lpstr>
      <vt:lpstr>table ii.5</vt:lpstr>
      <vt:lpstr>'table ii. 3'!Print_Area</vt:lpstr>
      <vt:lpstr>'table ii.1 (b)'!Print_Area</vt:lpstr>
      <vt:lpstr>'table ii.5'!Print_Area</vt:lpstr>
    </vt:vector>
  </TitlesOfParts>
  <Company>Bank of Namibia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Niishinda, Evelina</dc:creator>
  <cp:lastModifiedBy>Andreas, Abiatar</cp:lastModifiedBy>
  <cp:lastPrinted>2014-08-22T08:24:43Z</cp:lastPrinted>
  <dcterms:created xsi:type="dcterms:W3CDTF">2014-05-30T13:50:09Z</dcterms:created>
  <dcterms:modified xsi:type="dcterms:W3CDTF">2015-02-05T06:33:39Z</dcterms:modified>
</cp:coreProperties>
</file>