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3395" windowHeight="6960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<sst xmlns="http://schemas.openxmlformats.org/spreadsheetml/2006/main" count="291" uniqueCount="166">
  <si>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</si>
  <si>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</si>
  <si>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</si>
  <si>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</si>
  <si>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</si>
  <si>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</si>
  <si>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</si>
  <si>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</si>
  <si>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</si>
  <si>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</si>
  <si>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</si>
  <si>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</si>
  <si>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</si>
  <si>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</si>
  <si>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</si>
  <si>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</si>
  <si>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</si>
  <si>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</si>
  <si>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</si>
  <si>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</si>
  <si>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</si>
  <si>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</si>
  <si>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</si>
  <si>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</si>
  <si>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</si>
  <si>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</si>
  <si>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</si>
  <si>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</si>
  <si>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</si>
  <si>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</si>
  <si>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</si>
  <si>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</si>
  <si>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</si>
  <si>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</si>
  <si>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</si>
  <si>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</si>
  <si>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</si>
  <si>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Other Sector = 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</si>
  <si>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</si>
  <si>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</si>
  <si>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</si>
  <si>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</si>
  <si>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</si>
  <si>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</si>
  <si>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</si>
  <si>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</si>
  <si>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</si>
  <si>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</si>
  <si>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</si>
  <si>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</si>
  <si>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</si>
  <si>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</si>
  <si>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</si>
  <si>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</si>
  <si>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</si>
  <si>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</si>
  <si>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</si>
  <si>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</si>
  <si>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</si>
  <si>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</si>
  <si>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</si>
  <si>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</si>
  <si>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</si>
  <si>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</si>
  <si>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</si>
  <si>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</si>
  <si>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</si>
  <si>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</si>
  <si>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</si>
  <si>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</si>
  <si>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DevX</t>
  </si>
  <si>
    <t xml:space="preserve">    volume [000 shares]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</si>
  <si>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</si>
  <si>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</si>
  <si>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</si>
  <si>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</si>
  <si>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</si>
  <si>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</si>
  <si>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</si>
  <si>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</si>
  <si>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</si>
  <si>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</si>
  <si>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</si>
  <si>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</si>
  <si>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</si>
  <si>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</si>
  <si>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</si>
  <si>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</si>
  <si>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</si>
  <si>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</si>
  <si>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</si>
  <si>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</si>
  <si>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</si>
  <si>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</si>
  <si>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</si>
  <si>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</si>
  <si>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</si>
  <si>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</si>
  <si>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</si>
  <si>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</si>
  <si>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</si>
  <si>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</si>
  <si>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</si>
  <si>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</si>
  <si>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</si>
  <si>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</si>
  <si>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</si>
  <si>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</si>
  <si>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</si>
  <si>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</si>
  <si>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</si>
  <si>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</si>
  <si>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</si>
  <si>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</si>
  <si>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</si>
  <si>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</si>
  <si>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</si>
  <si>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</si>
  <si>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</si>
  <si>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</si>
  <si>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</si>
  <si>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</si>
  <si>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</si>
  <si>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</si>
  <si>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</si>
  <si>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</si>
  <si>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</si>
  <si>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</si>
  <si>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</si>
  <si>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</si>
  <si>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</si>
  <si>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</si>
  <si>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</si>
  <si>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</si>
  <si>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</si>
  <si>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</si>
  <si>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</si>
  <si>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</si>
  <si>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</si>
  <si>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</si>
  <si>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</si>
  <si>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</si>
  <si>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</si>
  <si>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</si>
  <si>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</si>
  <si>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</si>
  <si>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</si>
  <si>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</si>
  <si>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</si>
  <si>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</si>
  <si>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</si>
  <si>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</si>
  <si>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</si>
  <si>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</si>
  <si>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</si>
  <si>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</si>
  <si>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</si>
  <si>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</si>
  <si>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</si>
  <si>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</si>
  <si>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</si>
  <si>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</si>
  <si>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</si>
  <si>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</si>
  <si>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</si>
  <si>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.</t>
  </si>
</sst>
</file>

<file path=xl/styles.xml><?xml version="1.0" encoding="utf-8"?>
<styleSheet xmlns="http://schemas.openxmlformats.org/spreadsheetml/2006/main">
  <numFmts count="3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\-yy;@"/>
    <numFmt numFmtId="168" formatCode="#,##0.0"/>
    <numFmt numFmtId="169" formatCode="0.0000"/>
    <numFmt numFmtId="170" formatCode="_-[$€-2]* #,##0.00_-;\-[$€-2]* #,##0.00_-;_-[$€-2]* &quot;-&quot;??_-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[Black][&gt;0.05]#,##0.0;[Black][&lt;-0.05]\-#,##0.0;;"/>
    <numFmt numFmtId="177" formatCode="[Black][&gt;0.5]#,##0;[Black][&lt;-0.5]\-#,##0;;"/>
    <numFmt numFmtId="178" formatCode="0.0"/>
    <numFmt numFmtId="179" formatCode="#,##0.0_);\(#,##0.0\)"/>
    <numFmt numFmtId="180" formatCode="_(* #,##0.0000_);_(* \(#,##0.0000\);_(* &quot;-&quot;??_);_(@_)"/>
    <numFmt numFmtId="181" formatCode="_-* #,##0.00_-;\-* #,##0.00_-;_-* &quot;-&quot;??_-;_-@_-"/>
    <numFmt numFmtId="182" formatCode="_(* #,##0.0_);_(* \(#,##0.0\);_(* &quot;-&quot;??_);_(@_)"/>
    <numFmt numFmtId="183" formatCode="_ * #,##0.0000_ ;_ * \-#,##0.0000_ ;_ * &quot;-&quot;????_ ;_ @_ "/>
    <numFmt numFmtId="184" formatCode="_(&quot;$&quot;* #,##0_);_(&quot;$&quot;* \(#,##0\);_(&quot;$&quot;* &quot;-&quot;_);_(@_)"/>
    <numFmt numFmtId="185" formatCode="_(* #,##0_);_(* \(#,##0\);_(* &quot;-&quot;_);_(@_)"/>
    <numFmt numFmtId="186" formatCode="0.0%"/>
    <numFmt numFmtId="187" formatCode="_(* #,##0_);_(* \(#,##0\);_(* &quot;-&quot;??_);_(@_)"/>
    <numFmt numFmtId="188" formatCode="#,##0.000"/>
    <numFmt numFmtId="189" formatCode="0.000"/>
    <numFmt numFmtId="190" formatCode="#,##0.0000"/>
    <numFmt numFmtId="191" formatCode="#,##0.000_);\(#,##0.000\)"/>
    <numFmt numFmtId="192" formatCode="#,##0.000000"/>
    <numFmt numFmtId="193" formatCode="mmm\-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9.2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 tint="0.24998000264167786"/>
      <name val="Comic Sans MS"/>
      <family val="4"/>
    </font>
    <font>
      <sz val="8"/>
      <color theme="1" tint="0.24998000264167786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94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75" fontId="5" fillId="0" borderId="0" applyFont="0" applyFill="0" applyBorder="0" applyAlignment="0" applyProtection="0"/>
    <xf numFmtId="0" fontId="7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170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6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0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2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83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36" fillId="0" borderId="0" xfId="479" applyFont="1">
      <alignment/>
      <protection/>
    </xf>
    <xf numFmtId="0" fontId="39" fillId="0" borderId="0" xfId="479" applyFont="1" applyBorder="1">
      <alignment/>
      <protection/>
    </xf>
    <xf numFmtId="0" fontId="39" fillId="0" borderId="0" xfId="479" applyFont="1">
      <alignment/>
      <protection/>
    </xf>
    <xf numFmtId="0" fontId="39" fillId="0" borderId="0" xfId="479" applyFont="1" applyAlignment="1">
      <alignment horizontal="center"/>
      <protection/>
    </xf>
    <xf numFmtId="179" fontId="39" fillId="0" borderId="0" xfId="479" applyNumberFormat="1" applyFont="1" applyAlignment="1">
      <alignment horizontal="center"/>
      <protection/>
    </xf>
    <xf numFmtId="168" fontId="36" fillId="0" borderId="0" xfId="479" applyNumberFormat="1" applyFont="1" applyBorder="1">
      <alignment/>
      <protection/>
    </xf>
    <xf numFmtId="0" fontId="36" fillId="0" borderId="22" xfId="479" applyFont="1" applyBorder="1">
      <alignment/>
      <protection/>
    </xf>
    <xf numFmtId="168" fontId="39" fillId="0" borderId="0" xfId="479" applyNumberFormat="1" applyFont="1" applyFill="1" applyBorder="1">
      <alignment/>
      <protection/>
    </xf>
    <xf numFmtId="0" fontId="40" fillId="0" borderId="0" xfId="479" applyFont="1" applyFill="1" applyBorder="1" applyAlignment="1">
      <alignment horizontal="left" indent="1"/>
      <protection/>
    </xf>
    <xf numFmtId="168" fontId="36" fillId="0" borderId="23" xfId="479" applyNumberFormat="1" applyFont="1" applyBorder="1">
      <alignment/>
      <protection/>
    </xf>
    <xf numFmtId="0" fontId="36" fillId="0" borderId="23" xfId="479" applyFont="1" applyBorder="1">
      <alignment/>
      <protection/>
    </xf>
    <xf numFmtId="0" fontId="38" fillId="0" borderId="0" xfId="508">
      <alignment/>
      <protection/>
    </xf>
    <xf numFmtId="0" fontId="55" fillId="0" borderId="0" xfId="509" applyFont="1">
      <alignment/>
      <protection/>
    </xf>
    <xf numFmtId="0" fontId="42" fillId="0" borderId="0" xfId="509" applyFont="1">
      <alignment/>
      <protection/>
    </xf>
    <xf numFmtId="17" fontId="44" fillId="46" borderId="24" xfId="509" applyNumberFormat="1" applyFont="1" applyFill="1" applyBorder="1" applyAlignment="1">
      <alignment horizontal="center"/>
      <protection/>
    </xf>
    <xf numFmtId="17" fontId="44" fillId="46" borderId="25" xfId="509" applyNumberFormat="1" applyFont="1" applyFill="1" applyBorder="1" applyAlignment="1">
      <alignment horizontal="center"/>
      <protection/>
    </xf>
    <xf numFmtId="17" fontId="44" fillId="46" borderId="26" xfId="509" applyNumberFormat="1" applyFont="1" applyFill="1" applyBorder="1" applyAlignment="1">
      <alignment horizontal="center"/>
      <protection/>
    </xf>
    <xf numFmtId="0" fontId="38" fillId="0" borderId="0" xfId="509">
      <alignment/>
      <protection/>
    </xf>
    <xf numFmtId="43" fontId="36" fillId="0" borderId="0" xfId="509" applyNumberFormat="1" applyFont="1">
      <alignment/>
      <protection/>
    </xf>
    <xf numFmtId="0" fontId="45" fillId="0" borderId="0" xfId="510" applyFont="1" applyFill="1" applyBorder="1">
      <alignment/>
      <protection/>
    </xf>
    <xf numFmtId="168" fontId="45" fillId="0" borderId="0" xfId="510" applyNumberFormat="1" applyFont="1" applyFill="1" applyBorder="1">
      <alignment/>
      <protection/>
    </xf>
    <xf numFmtId="178" fontId="45" fillId="0" borderId="0" xfId="510" applyNumberFormat="1" applyFont="1" applyFill="1" applyBorder="1">
      <alignment/>
      <protection/>
    </xf>
    <xf numFmtId="0" fontId="46" fillId="0" borderId="0" xfId="510" applyFont="1">
      <alignment/>
      <protection/>
    </xf>
    <xf numFmtId="0" fontId="38" fillId="0" borderId="0" xfId="510" applyFont="1">
      <alignment/>
      <protection/>
    </xf>
    <xf numFmtId="0" fontId="56" fillId="0" borderId="0" xfId="0" applyFont="1" applyAlignment="1">
      <alignment/>
    </xf>
    <xf numFmtId="167" fontId="49" fillId="46" borderId="27" xfId="508" applyNumberFormat="1" applyFont="1" applyFill="1" applyBorder="1" applyAlignment="1">
      <alignment horizontal="right"/>
      <protection/>
    </xf>
    <xf numFmtId="2" fontId="51" fillId="46" borderId="25" xfId="508" applyNumberFormat="1" applyFont="1" applyFill="1" applyBorder="1" applyAlignment="1">
      <alignment horizontal="right"/>
      <protection/>
    </xf>
    <xf numFmtId="2" fontId="51" fillId="46" borderId="26" xfId="508" applyNumberFormat="1" applyFont="1" applyFill="1" applyBorder="1" applyAlignment="1">
      <alignment horizontal="right"/>
      <protection/>
    </xf>
    <xf numFmtId="168" fontId="51" fillId="46" borderId="25" xfId="508" applyNumberFormat="1" applyFont="1" applyFill="1" applyBorder="1" applyAlignment="1">
      <alignment horizontal="right"/>
      <protection/>
    </xf>
    <xf numFmtId="168" fontId="51" fillId="46" borderId="26" xfId="508" applyNumberFormat="1" applyFont="1" applyFill="1" applyBorder="1" applyAlignment="1">
      <alignment horizontal="right"/>
      <protection/>
    </xf>
    <xf numFmtId="166" fontId="51" fillId="46" borderId="26" xfId="31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/>
    </xf>
    <xf numFmtId="2" fontId="51" fillId="46" borderId="28" xfId="311" applyNumberFormat="1" applyFont="1" applyFill="1" applyBorder="1" applyAlignment="1">
      <alignment horizontal="right"/>
    </xf>
    <xf numFmtId="0" fontId="53" fillId="0" borderId="0" xfId="509" applyFont="1" applyBorder="1" applyAlignment="1">
      <alignment/>
      <protection/>
    </xf>
    <xf numFmtId="17" fontId="49" fillId="37" borderId="0" xfId="509" applyNumberFormat="1" applyFont="1" applyFill="1" applyBorder="1" applyAlignment="1">
      <alignment horizontal="center"/>
      <protection/>
    </xf>
    <xf numFmtId="17" fontId="49" fillId="37" borderId="29" xfId="509" applyNumberFormat="1" applyFont="1" applyFill="1" applyBorder="1" applyAlignment="1">
      <alignment horizontal="center"/>
      <protection/>
    </xf>
    <xf numFmtId="17" fontId="49" fillId="37" borderId="27" xfId="509" applyNumberFormat="1" applyFont="1" applyFill="1" applyBorder="1" applyAlignment="1">
      <alignment horizontal="center"/>
      <protection/>
    </xf>
    <xf numFmtId="0" fontId="42" fillId="46" borderId="26" xfId="509" applyFont="1" applyFill="1" applyBorder="1">
      <alignment/>
      <protection/>
    </xf>
    <xf numFmtId="0" fontId="42" fillId="46" borderId="24" xfId="509" applyFont="1" applyFill="1" applyBorder="1">
      <alignment/>
      <protection/>
    </xf>
    <xf numFmtId="166" fontId="42" fillId="46" borderId="26" xfId="311" applyNumberFormat="1" applyFont="1" applyFill="1" applyBorder="1" applyAlignment="1">
      <alignment horizontal="right"/>
    </xf>
    <xf numFmtId="166" fontId="42" fillId="46" borderId="24" xfId="311" applyNumberFormat="1" applyFont="1" applyFill="1" applyBorder="1" applyAlignment="1">
      <alignment horizontal="right"/>
    </xf>
    <xf numFmtId="4" fontId="42" fillId="46" borderId="26" xfId="311" applyNumberFormat="1" applyFont="1" applyFill="1" applyBorder="1" applyAlignment="1">
      <alignment horizontal="right"/>
    </xf>
    <xf numFmtId="180" fontId="42" fillId="46" borderId="26" xfId="311" applyNumberFormat="1" applyFont="1" applyFill="1" applyBorder="1" applyAlignment="1">
      <alignment horizontal="right"/>
    </xf>
    <xf numFmtId="169" fontId="42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68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68" fontId="57" fillId="46" borderId="0" xfId="0" applyNumberFormat="1" applyFont="1" applyFill="1" applyBorder="1" applyAlignment="1">
      <alignment/>
    </xf>
    <xf numFmtId="168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168" fontId="36" fillId="46" borderId="30" xfId="0" applyNumberFormat="1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485" applyNumberFormat="1" applyFont="1" applyFill="1" applyAlignment="1">
      <alignment horizontal="left"/>
      <protection/>
    </xf>
    <xf numFmtId="0" fontId="52" fillId="0" borderId="0" xfId="485" applyFont="1" applyAlignment="1">
      <alignment horizontal="left"/>
      <protection/>
    </xf>
    <xf numFmtId="0" fontId="58" fillId="0" borderId="0" xfId="479" applyFont="1" applyBorder="1">
      <alignment/>
      <protection/>
    </xf>
    <xf numFmtId="168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08" applyFont="1" applyAlignment="1">
      <alignment horizontal="center"/>
      <protection/>
    </xf>
    <xf numFmtId="43" fontId="0" fillId="0" borderId="0" xfId="0" applyNumberFormat="1" applyAlignment="1">
      <alignment/>
    </xf>
    <xf numFmtId="168" fontId="59" fillId="46" borderId="0" xfId="0" applyNumberFormat="1" applyFont="1" applyFill="1" applyBorder="1" applyAlignment="1">
      <alignment horizontal="left" indent="1"/>
    </xf>
    <xf numFmtId="168" fontId="57" fillId="46" borderId="0" xfId="0" applyNumberFormat="1" applyFont="1" applyFill="1" applyBorder="1" applyAlignment="1">
      <alignment horizontal="left"/>
    </xf>
    <xf numFmtId="168" fontId="58" fillId="46" borderId="0" xfId="0" applyNumberFormat="1" applyFont="1" applyFill="1" applyBorder="1" applyAlignment="1">
      <alignment horizontal="left" indent="2"/>
    </xf>
    <xf numFmtId="168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68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09" applyFont="1" applyFill="1" applyBorder="1" applyAlignment="1">
      <alignment horizontal="center"/>
      <protection/>
    </xf>
    <xf numFmtId="0" fontId="44" fillId="57" borderId="25" xfId="509" applyFont="1" applyFill="1" applyBorder="1" applyAlignment="1">
      <alignment horizontal="center"/>
      <protection/>
    </xf>
    <xf numFmtId="0" fontId="49" fillId="57" borderId="26" xfId="509" applyFont="1" applyFill="1" applyBorder="1" applyAlignment="1">
      <alignment horizontal="center"/>
      <protection/>
    </xf>
    <xf numFmtId="1" fontId="49" fillId="57" borderId="0" xfId="509" applyNumberFormat="1" applyFont="1" applyFill="1" applyBorder="1" applyAlignment="1">
      <alignment horizontal="center"/>
      <protection/>
    </xf>
    <xf numFmtId="1" fontId="49" fillId="57" borderId="35" xfId="509" applyNumberFormat="1" applyFont="1" applyFill="1" applyBorder="1" applyAlignment="1">
      <alignment horizontal="center"/>
      <protection/>
    </xf>
    <xf numFmtId="17" fontId="49" fillId="57" borderId="27" xfId="509" applyNumberFormat="1" applyFont="1" applyFill="1" applyBorder="1" applyAlignment="1">
      <alignment horizontal="center"/>
      <protection/>
    </xf>
    <xf numFmtId="0" fontId="67" fillId="49" borderId="0" xfId="509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08" applyFont="1" applyFill="1" applyBorder="1">
      <alignment/>
      <protection/>
    </xf>
    <xf numFmtId="0" fontId="43" fillId="57" borderId="37" xfId="508" applyFont="1" applyFill="1" applyBorder="1">
      <alignment/>
      <protection/>
    </xf>
    <xf numFmtId="0" fontId="50" fillId="57" borderId="37" xfId="508" applyFont="1" applyFill="1" applyBorder="1">
      <alignment/>
      <protection/>
    </xf>
    <xf numFmtId="0" fontId="43" fillId="57" borderId="38" xfId="508" applyFont="1" applyFill="1" applyBorder="1">
      <alignment/>
      <protection/>
    </xf>
    <xf numFmtId="9" fontId="1" fillId="0" borderId="0" xfId="923" applyFont="1" applyAlignment="1">
      <alignment/>
    </xf>
    <xf numFmtId="168" fontId="36" fillId="58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08" applyFont="1" applyFill="1" applyBorder="1">
      <alignment/>
      <protection/>
    </xf>
    <xf numFmtId="167" fontId="49" fillId="46" borderId="39" xfId="508" applyNumberFormat="1" applyFont="1" applyFill="1" applyBorder="1" applyAlignment="1">
      <alignment horizontal="right"/>
      <protection/>
    </xf>
    <xf numFmtId="0" fontId="43" fillId="0" borderId="0" xfId="508" applyFont="1" applyFill="1" applyBorder="1">
      <alignment/>
      <protection/>
    </xf>
    <xf numFmtId="166" fontId="51" fillId="0" borderId="0" xfId="311" applyFont="1" applyFill="1" applyBorder="1" applyAlignment="1">
      <alignment horizontal="right"/>
    </xf>
    <xf numFmtId="168" fontId="51" fillId="0" borderId="0" xfId="508" applyNumberFormat="1" applyFont="1" applyFill="1" applyBorder="1" applyAlignment="1">
      <alignment horizontal="right"/>
      <protection/>
    </xf>
    <xf numFmtId="168" fontId="87" fillId="58" borderId="22" xfId="547" applyNumberFormat="1" applyFont="1" applyFill="1" applyBorder="1" applyAlignment="1">
      <alignment horizontal="center"/>
      <protection/>
    </xf>
    <xf numFmtId="168" fontId="87" fillId="58" borderId="22" xfId="545" applyNumberFormat="1" applyFont="1" applyFill="1" applyBorder="1">
      <alignment/>
      <protection/>
    </xf>
    <xf numFmtId="168" fontId="87" fillId="58" borderId="22" xfId="545" applyNumberFormat="1" applyFont="1" applyFill="1" applyBorder="1" applyAlignment="1">
      <alignment horizontal="center"/>
      <protection/>
    </xf>
    <xf numFmtId="168" fontId="87" fillId="58" borderId="22" xfId="545" applyNumberFormat="1" applyFont="1" applyFill="1" applyBorder="1" applyAlignment="1">
      <alignment horizontal="right"/>
      <protection/>
    </xf>
    <xf numFmtId="3" fontId="87" fillId="58" borderId="22" xfId="545" applyNumberFormat="1" applyFont="1" applyFill="1" applyBorder="1">
      <alignment/>
      <protection/>
    </xf>
    <xf numFmtId="166" fontId="88" fillId="58" borderId="0" xfId="310" applyFont="1" applyFill="1" applyBorder="1" applyAlignment="1">
      <alignment/>
    </xf>
    <xf numFmtId="168" fontId="88" fillId="58" borderId="0" xfId="545" applyNumberFormat="1" applyFont="1" applyFill="1" applyBorder="1" applyAlignment="1">
      <alignment horizontal="center"/>
      <protection/>
    </xf>
    <xf numFmtId="168" fontId="88" fillId="58" borderId="0" xfId="545" applyNumberFormat="1" applyFont="1" applyFill="1" applyBorder="1" applyAlignment="1">
      <alignment horizontal="right"/>
      <protection/>
    </xf>
    <xf numFmtId="168" fontId="88" fillId="58" borderId="0" xfId="545" applyNumberFormat="1" applyFont="1" applyFill="1" applyBorder="1">
      <alignment/>
      <protection/>
    </xf>
    <xf numFmtId="168" fontId="87" fillId="58" borderId="0" xfId="545" applyNumberFormat="1" applyFont="1" applyFill="1" applyBorder="1" applyAlignment="1">
      <alignment horizontal="right"/>
      <protection/>
    </xf>
    <xf numFmtId="168" fontId="87" fillId="58" borderId="0" xfId="545" applyNumberFormat="1" applyFont="1" applyFill="1" applyBorder="1" applyAlignment="1">
      <alignment horizontal="center"/>
      <protection/>
    </xf>
    <xf numFmtId="168" fontId="87" fillId="58" borderId="0" xfId="545" applyNumberFormat="1" applyFont="1" applyFill="1" applyBorder="1">
      <alignment/>
      <protection/>
    </xf>
    <xf numFmtId="178" fontId="87" fillId="58" borderId="31" xfId="553" applyNumberFormat="1" applyFont="1" applyFill="1" applyBorder="1">
      <alignment/>
      <protection/>
    </xf>
    <xf numFmtId="168" fontId="87" fillId="58" borderId="31" xfId="553" applyNumberFormat="1" applyFont="1" applyFill="1" applyBorder="1">
      <alignment/>
      <protection/>
    </xf>
    <xf numFmtId="178" fontId="88" fillId="58" borderId="0" xfId="553" applyNumberFormat="1" applyFont="1" applyFill="1" applyBorder="1">
      <alignment/>
      <protection/>
    </xf>
    <xf numFmtId="168" fontId="88" fillId="58" borderId="0" xfId="553" applyNumberFormat="1" applyFont="1" applyFill="1" applyBorder="1">
      <alignment/>
      <protection/>
    </xf>
    <xf numFmtId="178" fontId="87" fillId="58" borderId="0" xfId="553" applyNumberFormat="1" applyFont="1" applyFill="1" applyBorder="1">
      <alignment/>
      <protection/>
    </xf>
    <xf numFmtId="178" fontId="87" fillId="58" borderId="31" xfId="548" applyNumberFormat="1" applyFont="1" applyFill="1" applyBorder="1">
      <alignment/>
      <protection/>
    </xf>
    <xf numFmtId="168" fontId="87" fillId="58" borderId="31" xfId="548" applyNumberFormat="1" applyFont="1" applyFill="1" applyBorder="1">
      <alignment/>
      <protection/>
    </xf>
    <xf numFmtId="178" fontId="88" fillId="58" borderId="0" xfId="548" applyNumberFormat="1" applyFont="1" applyFill="1" applyBorder="1">
      <alignment/>
      <protection/>
    </xf>
    <xf numFmtId="168" fontId="88" fillId="58" borderId="0" xfId="548" applyNumberFormat="1" applyFont="1" applyFill="1" applyBorder="1">
      <alignment/>
      <protection/>
    </xf>
    <xf numFmtId="178" fontId="87" fillId="58" borderId="0" xfId="548" applyNumberFormat="1" applyFont="1" applyFill="1" applyBorder="1">
      <alignment/>
      <protection/>
    </xf>
    <xf numFmtId="168" fontId="88" fillId="58" borderId="0" xfId="546" applyNumberFormat="1" applyFont="1" applyFill="1" applyBorder="1" applyAlignment="1">
      <alignment horizontal="center"/>
      <protection/>
    </xf>
    <xf numFmtId="168" fontId="88" fillId="58" borderId="0" xfId="546" applyNumberFormat="1" applyFont="1" applyFill="1" applyBorder="1">
      <alignment/>
      <protection/>
    </xf>
    <xf numFmtId="168" fontId="87" fillId="58" borderId="0" xfId="546" applyNumberFormat="1" applyFont="1" applyFill="1" applyBorder="1" applyAlignment="1">
      <alignment horizontal="center"/>
      <protection/>
    </xf>
    <xf numFmtId="168" fontId="87" fillId="58" borderId="0" xfId="546" applyNumberFormat="1" applyFont="1" applyFill="1" applyBorder="1">
      <alignment/>
      <protection/>
    </xf>
    <xf numFmtId="168" fontId="87" fillId="58" borderId="22" xfId="547" applyNumberFormat="1" applyFont="1" applyFill="1" applyBorder="1">
      <alignment/>
      <protection/>
    </xf>
    <xf numFmtId="168" fontId="88" fillId="58" borderId="0" xfId="547" applyNumberFormat="1" applyFont="1" applyFill="1" applyBorder="1" applyAlignment="1">
      <alignment horizontal="center"/>
      <protection/>
    </xf>
    <xf numFmtId="168" fontId="88" fillId="58" borderId="0" xfId="547" applyNumberFormat="1" applyFont="1" applyFill="1" applyBorder="1">
      <alignment/>
      <protection/>
    </xf>
    <xf numFmtId="168" fontId="87" fillId="58" borderId="0" xfId="547" applyNumberFormat="1" applyFont="1" applyFill="1" applyBorder="1" applyAlignment="1">
      <alignment horizontal="center"/>
      <protection/>
    </xf>
    <xf numFmtId="168" fontId="87" fillId="58" borderId="0" xfId="547" applyNumberFormat="1" applyFont="1" applyFill="1" applyBorder="1">
      <alignment/>
      <protection/>
    </xf>
    <xf numFmtId="168" fontId="87" fillId="58" borderId="0" xfId="548" applyNumberFormat="1" applyFont="1" applyFill="1" applyBorder="1">
      <alignment/>
      <protection/>
    </xf>
    <xf numFmtId="178" fontId="57" fillId="58" borderId="31" xfId="0" applyNumberFormat="1" applyFont="1" applyFill="1" applyBorder="1" applyAlignment="1">
      <alignment/>
    </xf>
    <xf numFmtId="168" fontId="57" fillId="58" borderId="31" xfId="0" applyNumberFormat="1" applyFont="1" applyFill="1" applyBorder="1" applyAlignment="1">
      <alignment/>
    </xf>
    <xf numFmtId="178" fontId="88" fillId="58" borderId="0" xfId="552" applyNumberFormat="1" applyFont="1" applyFill="1" applyBorder="1">
      <alignment/>
      <protection/>
    </xf>
    <xf numFmtId="168" fontId="88" fillId="58" borderId="0" xfId="552" applyNumberFormat="1" applyFont="1" applyFill="1" applyBorder="1">
      <alignment/>
      <protection/>
    </xf>
    <xf numFmtId="178" fontId="87" fillId="58" borderId="0" xfId="552" applyNumberFormat="1" applyFont="1" applyFill="1" applyBorder="1">
      <alignment/>
      <protection/>
    </xf>
    <xf numFmtId="168" fontId="87" fillId="58" borderId="0" xfId="552" applyNumberFormat="1" applyFont="1" applyFill="1" applyBorder="1">
      <alignment/>
      <protection/>
    </xf>
    <xf numFmtId="168" fontId="87" fillId="58" borderId="0" xfId="553" applyNumberFormat="1" applyFont="1" applyFill="1" applyBorder="1">
      <alignment/>
      <protection/>
    </xf>
    <xf numFmtId="178" fontId="87" fillId="58" borderId="30" xfId="553" applyNumberFormat="1" applyFont="1" applyFill="1" applyBorder="1">
      <alignment/>
      <protection/>
    </xf>
    <xf numFmtId="168" fontId="87" fillId="58" borderId="30" xfId="553" applyNumberFormat="1" applyFont="1" applyFill="1" applyBorder="1">
      <alignment/>
      <protection/>
    </xf>
    <xf numFmtId="0" fontId="41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168" fontId="54" fillId="57" borderId="44" xfId="0" applyNumberFormat="1" applyFont="1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0" fillId="57" borderId="45" xfId="0" applyFont="1" applyFill="1" applyBorder="1" applyAlignment="1">
      <alignment horizontal="center"/>
    </xf>
    <xf numFmtId="0" fontId="50" fillId="49" borderId="0" xfId="485" applyNumberFormat="1" applyFont="1" applyFill="1" applyAlignment="1">
      <alignment horizontal="left"/>
      <protection/>
    </xf>
    <xf numFmtId="0" fontId="43" fillId="0" borderId="0" xfId="485" applyFont="1" applyAlignment="1">
      <alignment horizontal="left"/>
      <protection/>
    </xf>
    <xf numFmtId="0" fontId="64" fillId="49" borderId="0" xfId="485" applyNumberFormat="1" applyFont="1" applyFill="1" applyAlignment="1">
      <alignment horizontal="left"/>
      <protection/>
    </xf>
    <xf numFmtId="0" fontId="65" fillId="0" borderId="0" xfId="485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09" applyFont="1" applyFill="1" applyBorder="1" applyAlignment="1">
      <alignment horizontal="center"/>
      <protection/>
    </xf>
    <xf numFmtId="0" fontId="42" fillId="37" borderId="22" xfId="509" applyFont="1" applyFill="1" applyBorder="1" applyAlignment="1">
      <alignment horizontal="center"/>
      <protection/>
    </xf>
    <xf numFmtId="0" fontId="42" fillId="37" borderId="22" xfId="509" applyFont="1" applyFill="1" applyBorder="1" applyAlignment="1">
      <alignment/>
      <protection/>
    </xf>
    <xf numFmtId="1" fontId="49" fillId="37" borderId="47" xfId="509" applyNumberFormat="1" applyFont="1" applyFill="1" applyBorder="1" applyAlignment="1">
      <alignment horizontal="center"/>
      <protection/>
    </xf>
    <xf numFmtId="1" fontId="49" fillId="37" borderId="22" xfId="509" applyNumberFormat="1" applyFont="1" applyFill="1" applyBorder="1" applyAlignment="1">
      <alignment horizontal="center"/>
      <protection/>
    </xf>
    <xf numFmtId="1" fontId="49" fillId="37" borderId="29" xfId="509" applyNumberFormat="1" applyFont="1" applyFill="1" applyBorder="1" applyAlignment="1">
      <alignment horizontal="center"/>
      <protection/>
    </xf>
    <xf numFmtId="1" fontId="49" fillId="57" borderId="47" xfId="509" applyNumberFormat="1" applyFont="1" applyFill="1" applyBorder="1" applyAlignment="1">
      <alignment horizontal="center"/>
      <protection/>
    </xf>
    <xf numFmtId="1" fontId="49" fillId="57" borderId="22" xfId="509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930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0 3" xfId="312"/>
    <cellStyle name="Comma 11" xfId="313"/>
    <cellStyle name="Comma 12" xfId="314"/>
    <cellStyle name="Comma 19" xfId="315"/>
    <cellStyle name="Comma 2" xfId="316"/>
    <cellStyle name="Comma 2 2" xfId="317"/>
    <cellStyle name="Comma 2 2 2" xfId="318"/>
    <cellStyle name="Comma 2 2 3" xfId="319"/>
    <cellStyle name="Comma 2 3" xfId="320"/>
    <cellStyle name="Comma 2 3 2" xfId="321"/>
    <cellStyle name="Comma 2 3 3" xfId="322"/>
    <cellStyle name="Comma 2 4" xfId="323"/>
    <cellStyle name="Comma 2 4 2" xfId="324"/>
    <cellStyle name="Comma 2 5" xfId="325"/>
    <cellStyle name="Comma 2 5 2" xfId="326"/>
    <cellStyle name="Comma 2 5 3" xfId="327"/>
    <cellStyle name="Comma 2 5 3 2" xfId="328"/>
    <cellStyle name="Comma 2 6" xfId="329"/>
    <cellStyle name="Comma 2 7" xfId="330"/>
    <cellStyle name="Comma 2 7 2" xfId="331"/>
    <cellStyle name="Comma 2 8" xfId="332"/>
    <cellStyle name="Comma 3" xfId="333"/>
    <cellStyle name="Comma 3 2" xfId="334"/>
    <cellStyle name="Comma 3 3" xfId="335"/>
    <cellStyle name="Comma 4" xfId="336"/>
    <cellStyle name="Comma 4 2" xfId="337"/>
    <cellStyle name="Comma 4 3" xfId="338"/>
    <cellStyle name="Comma 4 3 2" xfId="339"/>
    <cellStyle name="Comma 5" xfId="340"/>
    <cellStyle name="Comma 5 2" xfId="341"/>
    <cellStyle name="Comma 5 2 2" xfId="342"/>
    <cellStyle name="Comma 5 3" xfId="343"/>
    <cellStyle name="Comma 5 4" xfId="344"/>
    <cellStyle name="Comma 6" xfId="345"/>
    <cellStyle name="Comma 6 2" xfId="346"/>
    <cellStyle name="Comma 7" xfId="347"/>
    <cellStyle name="Comma 7 2" xfId="348"/>
    <cellStyle name="Comma 7 3" xfId="349"/>
    <cellStyle name="Comma 7 4" xfId="350"/>
    <cellStyle name="Comma 8" xfId="351"/>
    <cellStyle name="Comma 8 2" xfId="352"/>
    <cellStyle name="Comma 8 3" xfId="353"/>
    <cellStyle name="Comma 9" xfId="354"/>
    <cellStyle name="Comma 9 2" xfId="355"/>
    <cellStyle name="Comma 9 3" xfId="356"/>
    <cellStyle name="Comma 9 4" xfId="357"/>
    <cellStyle name="Currency" xfId="358"/>
    <cellStyle name="Currency [0]" xfId="359"/>
    <cellStyle name="Currency 10" xfId="360"/>
    <cellStyle name="Currency 11" xfId="361"/>
    <cellStyle name="Currency 12" xfId="362"/>
    <cellStyle name="Currency 13" xfId="363"/>
    <cellStyle name="Currency 14" xfId="364"/>
    <cellStyle name="Currency 15" xfId="365"/>
    <cellStyle name="Currency 16" xfId="366"/>
    <cellStyle name="Currency 17" xfId="367"/>
    <cellStyle name="Currency 18" xfId="368"/>
    <cellStyle name="Currency 19" xfId="369"/>
    <cellStyle name="Currency 19 10" xfId="370"/>
    <cellStyle name="Currency 19 2" xfId="371"/>
    <cellStyle name="Currency 19 3" xfId="372"/>
    <cellStyle name="Currency 19 4" xfId="373"/>
    <cellStyle name="Currency 19 5" xfId="374"/>
    <cellStyle name="Currency 19 6" xfId="375"/>
    <cellStyle name="Currency 19 7" xfId="376"/>
    <cellStyle name="Currency 19 8" xfId="377"/>
    <cellStyle name="Currency 19 9" xfId="378"/>
    <cellStyle name="Currency 2" xfId="379"/>
    <cellStyle name="Currency 3" xfId="380"/>
    <cellStyle name="Currency 4" xfId="381"/>
    <cellStyle name="Currency 5" xfId="382"/>
    <cellStyle name="Currency 6" xfId="383"/>
    <cellStyle name="Currency 7" xfId="384"/>
    <cellStyle name="Currency 8" xfId="385"/>
    <cellStyle name="Currency 9" xfId="386"/>
    <cellStyle name="Date" xfId="387"/>
    <cellStyle name="Euro" xfId="388"/>
    <cellStyle name="Explanatory Text" xfId="389"/>
    <cellStyle name="Explanatory Text 2" xfId="390"/>
    <cellStyle name="Explanatory Text 3" xfId="391"/>
    <cellStyle name="F2" xfId="392"/>
    <cellStyle name="F2 2" xfId="393"/>
    <cellStyle name="F2 2 2" xfId="394"/>
    <cellStyle name="F3" xfId="395"/>
    <cellStyle name="F3 2" xfId="396"/>
    <cellStyle name="F3 2 2" xfId="397"/>
    <cellStyle name="F4" xfId="398"/>
    <cellStyle name="F4 2" xfId="399"/>
    <cellStyle name="F4 2 2" xfId="400"/>
    <cellStyle name="F5" xfId="401"/>
    <cellStyle name="F5 10" xfId="402"/>
    <cellStyle name="F5 11" xfId="403"/>
    <cellStyle name="F5 12" xfId="404"/>
    <cellStyle name="F5 13" xfId="405"/>
    <cellStyle name="F5 14" xfId="406"/>
    <cellStyle name="F5 2" xfId="407"/>
    <cellStyle name="F5 2 2" xfId="408"/>
    <cellStyle name="F5 3" xfId="409"/>
    <cellStyle name="F5 4" xfId="410"/>
    <cellStyle name="F5 5" xfId="411"/>
    <cellStyle name="F5 6" xfId="412"/>
    <cellStyle name="F5 7" xfId="413"/>
    <cellStyle name="F5 8" xfId="414"/>
    <cellStyle name="F5 9" xfId="415"/>
    <cellStyle name="F6" xfId="416"/>
    <cellStyle name="F6 2" xfId="417"/>
    <cellStyle name="F6 2 2" xfId="418"/>
    <cellStyle name="F7" xfId="419"/>
    <cellStyle name="F7 10" xfId="420"/>
    <cellStyle name="F7 11" xfId="421"/>
    <cellStyle name="F7 12" xfId="422"/>
    <cellStyle name="F7 13" xfId="423"/>
    <cellStyle name="F7 14" xfId="424"/>
    <cellStyle name="F7 2" xfId="425"/>
    <cellStyle name="F7 3" xfId="426"/>
    <cellStyle name="F7 4" xfId="427"/>
    <cellStyle name="F7 5" xfId="428"/>
    <cellStyle name="F7 6" xfId="429"/>
    <cellStyle name="F7 6 2" xfId="430"/>
    <cellStyle name="F7 7" xfId="431"/>
    <cellStyle name="F7 8" xfId="432"/>
    <cellStyle name="F7 9" xfId="433"/>
    <cellStyle name="F8" xfId="434"/>
    <cellStyle name="F8 2" xfId="435"/>
    <cellStyle name="F8 2 2" xfId="436"/>
    <cellStyle name="Fixed" xfId="437"/>
    <cellStyle name="Good" xfId="438"/>
    <cellStyle name="Good 2" xfId="439"/>
    <cellStyle name="Good 3" xfId="440"/>
    <cellStyle name="Heading 1" xfId="441"/>
    <cellStyle name="Heading 1 2" xfId="442"/>
    <cellStyle name="Heading 1 3" xfId="443"/>
    <cellStyle name="Heading 2" xfId="444"/>
    <cellStyle name="Heading 2 2" xfId="445"/>
    <cellStyle name="Heading 2 3" xfId="446"/>
    <cellStyle name="Heading 3" xfId="447"/>
    <cellStyle name="Heading 3 2" xfId="448"/>
    <cellStyle name="Heading 3 3" xfId="449"/>
    <cellStyle name="Heading 4" xfId="450"/>
    <cellStyle name="Heading 4 2" xfId="451"/>
    <cellStyle name="Heading 4 3" xfId="452"/>
    <cellStyle name="HEADING1" xfId="453"/>
    <cellStyle name="HEADING2" xfId="454"/>
    <cellStyle name="Hipervínculo" xfId="455"/>
    <cellStyle name="Hipervínculo visitado" xfId="456"/>
    <cellStyle name="imf-one decimal" xfId="457"/>
    <cellStyle name="imf-zero decimal" xfId="458"/>
    <cellStyle name="Input" xfId="459"/>
    <cellStyle name="Input 2" xfId="460"/>
    <cellStyle name="Input 3" xfId="461"/>
    <cellStyle name="Linked Cell" xfId="462"/>
    <cellStyle name="Linked Cell 2" xfId="463"/>
    <cellStyle name="Linked Cell 3" xfId="464"/>
    <cellStyle name="Neutral" xfId="465"/>
    <cellStyle name="Neutral 2" xfId="466"/>
    <cellStyle name="Neutral 3" xfId="467"/>
    <cellStyle name="Normal - Style1" xfId="468"/>
    <cellStyle name="Normal 10" xfId="469"/>
    <cellStyle name="Normal 10 2" xfId="470"/>
    <cellStyle name="Normal 11" xfId="471"/>
    <cellStyle name="Normal 11 2" xfId="472"/>
    <cellStyle name="Normal 12" xfId="473"/>
    <cellStyle name="Normal 12 2" xfId="474"/>
    <cellStyle name="Normal 12 3" xfId="475"/>
    <cellStyle name="Normal 13" xfId="476"/>
    <cellStyle name="Normal 13 2" xfId="477"/>
    <cellStyle name="Normal 13 3" xfId="478"/>
    <cellStyle name="Normal 14" xfId="479"/>
    <cellStyle name="Normal 14 2" xfId="480"/>
    <cellStyle name="Normal 15" xfId="481"/>
    <cellStyle name="Normal 15 2" xfId="482"/>
    <cellStyle name="Normal 16" xfId="483"/>
    <cellStyle name="Normal 16 2" xfId="484"/>
    <cellStyle name="Normal 17" xfId="485"/>
    <cellStyle name="Normal 17 2" xfId="486"/>
    <cellStyle name="Normal 17 3" xfId="487"/>
    <cellStyle name="Normal 18" xfId="488"/>
    <cellStyle name="Normal 19" xfId="489"/>
    <cellStyle name="Normal 2" xfId="490"/>
    <cellStyle name="Normal 2 2" xfId="491"/>
    <cellStyle name="Normal 2 2 2" xfId="492"/>
    <cellStyle name="Normal 2 2 2 2" xfId="493"/>
    <cellStyle name="Normal 2 2 3" xfId="494"/>
    <cellStyle name="Normal 2 2 3 2" xfId="495"/>
    <cellStyle name="Normal 2 3" xfId="496"/>
    <cellStyle name="Normal 2 3 2" xfId="497"/>
    <cellStyle name="Normal 2 3 3" xfId="498"/>
    <cellStyle name="Normal 2 4" xfId="499"/>
    <cellStyle name="Normal 2 4 2" xfId="500"/>
    <cellStyle name="Normal 2 4 3" xfId="501"/>
    <cellStyle name="Normal 2 5" xfId="502"/>
    <cellStyle name="Normal 2 6" xfId="503"/>
    <cellStyle name="Normal 2 7" xfId="504"/>
    <cellStyle name="Normal 2 8" xfId="505"/>
    <cellStyle name="Normal 2 9" xfId="506"/>
    <cellStyle name="Normal 20" xfId="507"/>
    <cellStyle name="Normal 21" xfId="508"/>
    <cellStyle name="Normal 22" xfId="509"/>
    <cellStyle name="Normal 23" xfId="510"/>
    <cellStyle name="Normal 24" xfId="511"/>
    <cellStyle name="Normal 25" xfId="512"/>
    <cellStyle name="Normal 26" xfId="513"/>
    <cellStyle name="Normal 27" xfId="514"/>
    <cellStyle name="Normal 28" xfId="515"/>
    <cellStyle name="Normal 29" xfId="516"/>
    <cellStyle name="Normal 3" xfId="517"/>
    <cellStyle name="Normal 3 2" xfId="518"/>
    <cellStyle name="Normal 3 3" xfId="519"/>
    <cellStyle name="Normal 3 4" xfId="520"/>
    <cellStyle name="Normal 3 5" xfId="521"/>
    <cellStyle name="Normal 3 6" xfId="522"/>
    <cellStyle name="Normal 3 7" xfId="523"/>
    <cellStyle name="Normal 30" xfId="524"/>
    <cellStyle name="Normal 31" xfId="525"/>
    <cellStyle name="Normal 32" xfId="526"/>
    <cellStyle name="Normal 33" xfId="527"/>
    <cellStyle name="Normal 34" xfId="528"/>
    <cellStyle name="Normal 35" xfId="529"/>
    <cellStyle name="Normal 36" xfId="530"/>
    <cellStyle name="Normal 37" xfId="531"/>
    <cellStyle name="Normal 38" xfId="532"/>
    <cellStyle name="Normal 39" xfId="533"/>
    <cellStyle name="Normal 4" xfId="534"/>
    <cellStyle name="Normal 4 2" xfId="535"/>
    <cellStyle name="Normal 4 2 2" xfId="536"/>
    <cellStyle name="Normal 4 3" xfId="537"/>
    <cellStyle name="Normal 4 4" xfId="538"/>
    <cellStyle name="Normal 40" xfId="539"/>
    <cellStyle name="Normal 41" xfId="540"/>
    <cellStyle name="Normal 42" xfId="541"/>
    <cellStyle name="Normal 43" xfId="542"/>
    <cellStyle name="Normal 44" xfId="543"/>
    <cellStyle name="Normal 45" xfId="544"/>
    <cellStyle name="Normal 46" xfId="545"/>
    <cellStyle name="Normal 47" xfId="546"/>
    <cellStyle name="Normal 48" xfId="547"/>
    <cellStyle name="Normal 49" xfId="548"/>
    <cellStyle name="Normal 5" xfId="549"/>
    <cellStyle name="Normal 5 2" xfId="550"/>
    <cellStyle name="Normal 5 3" xfId="551"/>
    <cellStyle name="Normal 50" xfId="552"/>
    <cellStyle name="Normal 51" xfId="553"/>
    <cellStyle name="Normal 52" xfId="554"/>
    <cellStyle name="Normal 6" xfId="555"/>
    <cellStyle name="Normal 6 2" xfId="556"/>
    <cellStyle name="Normal 7" xfId="557"/>
    <cellStyle name="Normal 7 2" xfId="558"/>
    <cellStyle name="Normal 8" xfId="559"/>
    <cellStyle name="Normal 8 2" xfId="560"/>
    <cellStyle name="Normal 9" xfId="561"/>
    <cellStyle name="Normal 9 2" xfId="562"/>
    <cellStyle name="Note" xfId="563"/>
    <cellStyle name="Note 10" xfId="564"/>
    <cellStyle name="Note 10 2" xfId="565"/>
    <cellStyle name="Note 10 3" xfId="566"/>
    <cellStyle name="Note 11" xfId="567"/>
    <cellStyle name="Note 11 2" xfId="568"/>
    <cellStyle name="Note 11 3" xfId="569"/>
    <cellStyle name="Note 12" xfId="570"/>
    <cellStyle name="Note 12 2" xfId="571"/>
    <cellStyle name="Note 12 3" xfId="572"/>
    <cellStyle name="Note 13" xfId="573"/>
    <cellStyle name="Note 13 2" xfId="574"/>
    <cellStyle name="Note 2" xfId="575"/>
    <cellStyle name="Note 2 10" xfId="576"/>
    <cellStyle name="Note 2 10 2" xfId="577"/>
    <cellStyle name="Note 2 10 3" xfId="578"/>
    <cellStyle name="Note 2 11" xfId="579"/>
    <cellStyle name="Note 2 2" xfId="580"/>
    <cellStyle name="Note 2 2 2" xfId="581"/>
    <cellStyle name="Note 2 2 2 2" xfId="582"/>
    <cellStyle name="Note 2 2 2 3" xfId="583"/>
    <cellStyle name="Note 2 2 3" xfId="584"/>
    <cellStyle name="Note 2 2 3 2" xfId="585"/>
    <cellStyle name="Note 2 2 3 3" xfId="586"/>
    <cellStyle name="Note 2 2 4" xfId="587"/>
    <cellStyle name="Note 2 2 4 2" xfId="588"/>
    <cellStyle name="Note 2 2 4 3" xfId="589"/>
    <cellStyle name="Note 2 2 5" xfId="590"/>
    <cellStyle name="Note 2 2 5 2" xfId="591"/>
    <cellStyle name="Note 2 2 5 3" xfId="592"/>
    <cellStyle name="Note 2 2 6" xfId="593"/>
    <cellStyle name="Note 2 2 6 2" xfId="594"/>
    <cellStyle name="Note 2 2 6 3" xfId="595"/>
    <cellStyle name="Note 2 2 7" xfId="596"/>
    <cellStyle name="Note 2 2 8" xfId="597"/>
    <cellStyle name="Note 2 3" xfId="598"/>
    <cellStyle name="Note 2 3 2" xfId="599"/>
    <cellStyle name="Note 2 3 2 2" xfId="600"/>
    <cellStyle name="Note 2 3 2 3" xfId="601"/>
    <cellStyle name="Note 2 3 3" xfId="602"/>
    <cellStyle name="Note 2 3 3 2" xfId="603"/>
    <cellStyle name="Note 2 3 3 3" xfId="604"/>
    <cellStyle name="Note 2 3 4" xfId="605"/>
    <cellStyle name="Note 2 3 4 2" xfId="606"/>
    <cellStyle name="Note 2 3 4 3" xfId="607"/>
    <cellStyle name="Note 2 3 5" xfId="608"/>
    <cellStyle name="Note 2 3 5 2" xfId="609"/>
    <cellStyle name="Note 2 3 5 3" xfId="610"/>
    <cellStyle name="Note 2 3 6" xfId="611"/>
    <cellStyle name="Note 2 3 6 2" xfId="612"/>
    <cellStyle name="Note 2 3 6 3" xfId="613"/>
    <cellStyle name="Note 2 3 7" xfId="614"/>
    <cellStyle name="Note 2 3 8" xfId="615"/>
    <cellStyle name="Note 2 4" xfId="616"/>
    <cellStyle name="Note 2 4 2" xfId="617"/>
    <cellStyle name="Note 2 4 2 2" xfId="618"/>
    <cellStyle name="Note 2 4 2 3" xfId="619"/>
    <cellStyle name="Note 2 4 3" xfId="620"/>
    <cellStyle name="Note 2 4 3 2" xfId="621"/>
    <cellStyle name="Note 2 4 3 3" xfId="622"/>
    <cellStyle name="Note 2 4 4" xfId="623"/>
    <cellStyle name="Note 2 4 4 2" xfId="624"/>
    <cellStyle name="Note 2 4 4 3" xfId="625"/>
    <cellStyle name="Note 2 4 5" xfId="626"/>
    <cellStyle name="Note 2 4 5 2" xfId="627"/>
    <cellStyle name="Note 2 4 5 3" xfId="628"/>
    <cellStyle name="Note 2 4 6" xfId="629"/>
    <cellStyle name="Note 2 4 6 2" xfId="630"/>
    <cellStyle name="Note 2 4 6 3" xfId="631"/>
    <cellStyle name="Note 2 4 7" xfId="632"/>
    <cellStyle name="Note 2 4 8" xfId="633"/>
    <cellStyle name="Note 2 5" xfId="634"/>
    <cellStyle name="Note 2 5 2" xfId="635"/>
    <cellStyle name="Note 2 5 2 2" xfId="636"/>
    <cellStyle name="Note 2 5 2 3" xfId="637"/>
    <cellStyle name="Note 2 5 3" xfId="638"/>
    <cellStyle name="Note 2 5 3 2" xfId="639"/>
    <cellStyle name="Note 2 5 3 3" xfId="640"/>
    <cellStyle name="Note 2 5 4" xfId="641"/>
    <cellStyle name="Note 2 5 4 2" xfId="642"/>
    <cellStyle name="Note 2 5 4 3" xfId="643"/>
    <cellStyle name="Note 2 5 5" xfId="644"/>
    <cellStyle name="Note 2 5 5 2" xfId="645"/>
    <cellStyle name="Note 2 5 5 3" xfId="646"/>
    <cellStyle name="Note 2 5 6" xfId="647"/>
    <cellStyle name="Note 2 5 6 2" xfId="648"/>
    <cellStyle name="Note 2 5 6 3" xfId="649"/>
    <cellStyle name="Note 2 5 7" xfId="650"/>
    <cellStyle name="Note 2 5 8" xfId="651"/>
    <cellStyle name="Note 2 6" xfId="652"/>
    <cellStyle name="Note 2 6 2" xfId="653"/>
    <cellStyle name="Note 2 6 3" xfId="654"/>
    <cellStyle name="Note 2 7" xfId="655"/>
    <cellStyle name="Note 2 7 2" xfId="656"/>
    <cellStyle name="Note 2 7 3" xfId="657"/>
    <cellStyle name="Note 2 8" xfId="658"/>
    <cellStyle name="Note 2 8 2" xfId="659"/>
    <cellStyle name="Note 2 8 3" xfId="660"/>
    <cellStyle name="Note 2 9" xfId="661"/>
    <cellStyle name="Note 2 9 2" xfId="662"/>
    <cellStyle name="Note 2 9 3" xfId="663"/>
    <cellStyle name="Note 3" xfId="664"/>
    <cellStyle name="Note 3 10" xfId="665"/>
    <cellStyle name="Note 3 2" xfId="666"/>
    <cellStyle name="Note 3 2 2" xfId="667"/>
    <cellStyle name="Note 3 2 2 2" xfId="668"/>
    <cellStyle name="Note 3 2 2 3" xfId="669"/>
    <cellStyle name="Note 3 2 3" xfId="670"/>
    <cellStyle name="Note 3 2 3 2" xfId="671"/>
    <cellStyle name="Note 3 2 3 3" xfId="672"/>
    <cellStyle name="Note 3 2 4" xfId="673"/>
    <cellStyle name="Note 3 2 4 2" xfId="674"/>
    <cellStyle name="Note 3 2 4 3" xfId="675"/>
    <cellStyle name="Note 3 2 5" xfId="676"/>
    <cellStyle name="Note 3 2 5 2" xfId="677"/>
    <cellStyle name="Note 3 2 5 3" xfId="678"/>
    <cellStyle name="Note 3 2 6" xfId="679"/>
    <cellStyle name="Note 3 2 6 2" xfId="680"/>
    <cellStyle name="Note 3 2 6 3" xfId="681"/>
    <cellStyle name="Note 3 2 7" xfId="682"/>
    <cellStyle name="Note 3 2 8" xfId="683"/>
    <cellStyle name="Note 3 3" xfId="684"/>
    <cellStyle name="Note 3 3 2" xfId="685"/>
    <cellStyle name="Note 3 3 2 2" xfId="686"/>
    <cellStyle name="Note 3 3 2 3" xfId="687"/>
    <cellStyle name="Note 3 3 3" xfId="688"/>
    <cellStyle name="Note 3 3 3 2" xfId="689"/>
    <cellStyle name="Note 3 3 3 3" xfId="690"/>
    <cellStyle name="Note 3 3 4" xfId="691"/>
    <cellStyle name="Note 3 3 4 2" xfId="692"/>
    <cellStyle name="Note 3 3 4 3" xfId="693"/>
    <cellStyle name="Note 3 3 5" xfId="694"/>
    <cellStyle name="Note 3 3 5 2" xfId="695"/>
    <cellStyle name="Note 3 3 5 3" xfId="696"/>
    <cellStyle name="Note 3 3 6" xfId="697"/>
    <cellStyle name="Note 3 3 6 2" xfId="698"/>
    <cellStyle name="Note 3 3 6 3" xfId="699"/>
    <cellStyle name="Note 3 3 7" xfId="700"/>
    <cellStyle name="Note 3 3 8" xfId="701"/>
    <cellStyle name="Note 3 4" xfId="702"/>
    <cellStyle name="Note 3 4 2" xfId="703"/>
    <cellStyle name="Note 3 4 3" xfId="704"/>
    <cellStyle name="Note 3 5" xfId="705"/>
    <cellStyle name="Note 3 5 2" xfId="706"/>
    <cellStyle name="Note 3 5 3" xfId="707"/>
    <cellStyle name="Note 3 6" xfId="708"/>
    <cellStyle name="Note 3 6 2" xfId="709"/>
    <cellStyle name="Note 3 6 3" xfId="710"/>
    <cellStyle name="Note 3 7" xfId="711"/>
    <cellStyle name="Note 3 7 2" xfId="712"/>
    <cellStyle name="Note 3 7 3" xfId="713"/>
    <cellStyle name="Note 3 8" xfId="714"/>
    <cellStyle name="Note 3 8 2" xfId="715"/>
    <cellStyle name="Note 3 8 3" xfId="716"/>
    <cellStyle name="Note 3 9" xfId="717"/>
    <cellStyle name="Note 4" xfId="718"/>
    <cellStyle name="Note 4 10" xfId="719"/>
    <cellStyle name="Note 4 2" xfId="720"/>
    <cellStyle name="Note 4 2 2" xfId="721"/>
    <cellStyle name="Note 4 2 2 2" xfId="722"/>
    <cellStyle name="Note 4 2 2 3" xfId="723"/>
    <cellStyle name="Note 4 2 3" xfId="724"/>
    <cellStyle name="Note 4 2 3 2" xfId="725"/>
    <cellStyle name="Note 4 2 3 3" xfId="726"/>
    <cellStyle name="Note 4 2 4" xfId="727"/>
    <cellStyle name="Note 4 2 4 2" xfId="728"/>
    <cellStyle name="Note 4 2 4 3" xfId="729"/>
    <cellStyle name="Note 4 2 5" xfId="730"/>
    <cellStyle name="Note 4 2 5 2" xfId="731"/>
    <cellStyle name="Note 4 2 5 3" xfId="732"/>
    <cellStyle name="Note 4 2 6" xfId="733"/>
    <cellStyle name="Note 4 2 6 2" xfId="734"/>
    <cellStyle name="Note 4 2 6 3" xfId="735"/>
    <cellStyle name="Note 4 2 7" xfId="736"/>
    <cellStyle name="Note 4 2 8" xfId="737"/>
    <cellStyle name="Note 4 3" xfId="738"/>
    <cellStyle name="Note 4 3 2" xfId="739"/>
    <cellStyle name="Note 4 3 2 2" xfId="740"/>
    <cellStyle name="Note 4 3 2 3" xfId="741"/>
    <cellStyle name="Note 4 3 3" xfId="742"/>
    <cellStyle name="Note 4 3 3 2" xfId="743"/>
    <cellStyle name="Note 4 3 3 3" xfId="744"/>
    <cellStyle name="Note 4 3 4" xfId="745"/>
    <cellStyle name="Note 4 3 4 2" xfId="746"/>
    <cellStyle name="Note 4 3 4 3" xfId="747"/>
    <cellStyle name="Note 4 3 5" xfId="748"/>
    <cellStyle name="Note 4 3 5 2" xfId="749"/>
    <cellStyle name="Note 4 3 5 3" xfId="750"/>
    <cellStyle name="Note 4 3 6" xfId="751"/>
    <cellStyle name="Note 4 3 6 2" xfId="752"/>
    <cellStyle name="Note 4 3 6 3" xfId="753"/>
    <cellStyle name="Note 4 3 7" xfId="754"/>
    <cellStyle name="Note 4 3 8" xfId="755"/>
    <cellStyle name="Note 4 4" xfId="756"/>
    <cellStyle name="Note 4 4 2" xfId="757"/>
    <cellStyle name="Note 4 4 3" xfId="758"/>
    <cellStyle name="Note 4 5" xfId="759"/>
    <cellStyle name="Note 4 5 2" xfId="760"/>
    <cellStyle name="Note 4 5 3" xfId="761"/>
    <cellStyle name="Note 4 6" xfId="762"/>
    <cellStyle name="Note 4 6 2" xfId="763"/>
    <cellStyle name="Note 4 6 3" xfId="764"/>
    <cellStyle name="Note 4 7" xfId="765"/>
    <cellStyle name="Note 4 7 2" xfId="766"/>
    <cellStyle name="Note 4 7 3" xfId="767"/>
    <cellStyle name="Note 4 8" xfId="768"/>
    <cellStyle name="Note 4 8 2" xfId="769"/>
    <cellStyle name="Note 4 8 3" xfId="770"/>
    <cellStyle name="Note 4 9" xfId="771"/>
    <cellStyle name="Note 5" xfId="772"/>
    <cellStyle name="Note 5 10" xfId="773"/>
    <cellStyle name="Note 5 2" xfId="774"/>
    <cellStyle name="Note 5 2 2" xfId="775"/>
    <cellStyle name="Note 5 2 2 2" xfId="776"/>
    <cellStyle name="Note 5 2 2 3" xfId="777"/>
    <cellStyle name="Note 5 2 3" xfId="778"/>
    <cellStyle name="Note 5 2 3 2" xfId="779"/>
    <cellStyle name="Note 5 2 3 3" xfId="780"/>
    <cellStyle name="Note 5 2 4" xfId="781"/>
    <cellStyle name="Note 5 2 4 2" xfId="782"/>
    <cellStyle name="Note 5 2 4 3" xfId="783"/>
    <cellStyle name="Note 5 2 5" xfId="784"/>
    <cellStyle name="Note 5 2 5 2" xfId="785"/>
    <cellStyle name="Note 5 2 5 3" xfId="786"/>
    <cellStyle name="Note 5 2 6" xfId="787"/>
    <cellStyle name="Note 5 2 6 2" xfId="788"/>
    <cellStyle name="Note 5 2 6 3" xfId="789"/>
    <cellStyle name="Note 5 2 7" xfId="790"/>
    <cellStyle name="Note 5 2 8" xfId="791"/>
    <cellStyle name="Note 5 3" xfId="792"/>
    <cellStyle name="Note 5 3 2" xfId="793"/>
    <cellStyle name="Note 5 3 2 2" xfId="794"/>
    <cellStyle name="Note 5 3 2 3" xfId="795"/>
    <cellStyle name="Note 5 3 3" xfId="796"/>
    <cellStyle name="Note 5 3 3 2" xfId="797"/>
    <cellStyle name="Note 5 3 3 3" xfId="798"/>
    <cellStyle name="Note 5 3 4" xfId="799"/>
    <cellStyle name="Note 5 3 4 2" xfId="800"/>
    <cellStyle name="Note 5 3 4 3" xfId="801"/>
    <cellStyle name="Note 5 3 5" xfId="802"/>
    <cellStyle name="Note 5 3 5 2" xfId="803"/>
    <cellStyle name="Note 5 3 5 3" xfId="804"/>
    <cellStyle name="Note 5 3 6" xfId="805"/>
    <cellStyle name="Note 5 3 6 2" xfId="806"/>
    <cellStyle name="Note 5 3 6 3" xfId="807"/>
    <cellStyle name="Note 5 3 7" xfId="808"/>
    <cellStyle name="Note 5 3 8" xfId="809"/>
    <cellStyle name="Note 5 4" xfId="810"/>
    <cellStyle name="Note 5 4 2" xfId="811"/>
    <cellStyle name="Note 5 4 3" xfId="812"/>
    <cellStyle name="Note 5 5" xfId="813"/>
    <cellStyle name="Note 5 5 2" xfId="814"/>
    <cellStyle name="Note 5 5 3" xfId="815"/>
    <cellStyle name="Note 5 6" xfId="816"/>
    <cellStyle name="Note 5 6 2" xfId="817"/>
    <cellStyle name="Note 5 6 3" xfId="818"/>
    <cellStyle name="Note 5 7" xfId="819"/>
    <cellStyle name="Note 5 7 2" xfId="820"/>
    <cellStyle name="Note 5 7 3" xfId="821"/>
    <cellStyle name="Note 5 8" xfId="822"/>
    <cellStyle name="Note 5 8 2" xfId="823"/>
    <cellStyle name="Note 5 8 3" xfId="824"/>
    <cellStyle name="Note 5 9" xfId="825"/>
    <cellStyle name="Note 6" xfId="826"/>
    <cellStyle name="Note 6 10" xfId="827"/>
    <cellStyle name="Note 6 2" xfId="828"/>
    <cellStyle name="Note 6 2 2" xfId="829"/>
    <cellStyle name="Note 6 2 2 2" xfId="830"/>
    <cellStyle name="Note 6 2 2 3" xfId="831"/>
    <cellStyle name="Note 6 2 3" xfId="832"/>
    <cellStyle name="Note 6 2 3 2" xfId="833"/>
    <cellStyle name="Note 6 2 3 3" xfId="834"/>
    <cellStyle name="Note 6 2 4" xfId="835"/>
    <cellStyle name="Note 6 2 4 2" xfId="836"/>
    <cellStyle name="Note 6 2 4 3" xfId="837"/>
    <cellStyle name="Note 6 2 5" xfId="838"/>
    <cellStyle name="Note 6 2 5 2" xfId="839"/>
    <cellStyle name="Note 6 2 5 3" xfId="840"/>
    <cellStyle name="Note 6 2 6" xfId="841"/>
    <cellStyle name="Note 6 2 6 2" xfId="842"/>
    <cellStyle name="Note 6 2 6 3" xfId="843"/>
    <cellStyle name="Note 6 2 7" xfId="844"/>
    <cellStyle name="Note 6 2 8" xfId="845"/>
    <cellStyle name="Note 6 3" xfId="846"/>
    <cellStyle name="Note 6 3 2" xfId="847"/>
    <cellStyle name="Note 6 3 2 2" xfId="848"/>
    <cellStyle name="Note 6 3 2 3" xfId="849"/>
    <cellStyle name="Note 6 3 3" xfId="850"/>
    <cellStyle name="Note 6 3 3 2" xfId="851"/>
    <cellStyle name="Note 6 3 3 3" xfId="852"/>
    <cellStyle name="Note 6 3 4" xfId="853"/>
    <cellStyle name="Note 6 3 4 2" xfId="854"/>
    <cellStyle name="Note 6 3 4 3" xfId="855"/>
    <cellStyle name="Note 6 3 5" xfId="856"/>
    <cellStyle name="Note 6 3 5 2" xfId="857"/>
    <cellStyle name="Note 6 3 5 3" xfId="858"/>
    <cellStyle name="Note 6 3 6" xfId="859"/>
    <cellStyle name="Note 6 3 6 2" xfId="860"/>
    <cellStyle name="Note 6 3 6 3" xfId="861"/>
    <cellStyle name="Note 6 3 7" xfId="862"/>
    <cellStyle name="Note 6 3 8" xfId="863"/>
    <cellStyle name="Note 6 4" xfId="864"/>
    <cellStyle name="Note 6 4 2" xfId="865"/>
    <cellStyle name="Note 6 4 3" xfId="866"/>
    <cellStyle name="Note 6 5" xfId="867"/>
    <cellStyle name="Note 6 5 2" xfId="868"/>
    <cellStyle name="Note 6 5 3" xfId="869"/>
    <cellStyle name="Note 6 6" xfId="870"/>
    <cellStyle name="Note 6 6 2" xfId="871"/>
    <cellStyle name="Note 6 6 3" xfId="872"/>
    <cellStyle name="Note 6 7" xfId="873"/>
    <cellStyle name="Note 6 7 2" xfId="874"/>
    <cellStyle name="Note 6 7 3" xfId="875"/>
    <cellStyle name="Note 6 8" xfId="876"/>
    <cellStyle name="Note 6 8 2" xfId="877"/>
    <cellStyle name="Note 6 8 3" xfId="878"/>
    <cellStyle name="Note 6 9" xfId="879"/>
    <cellStyle name="Note 7" xfId="880"/>
    <cellStyle name="Note 7 2" xfId="881"/>
    <cellStyle name="Note 7 2 2" xfId="882"/>
    <cellStyle name="Note 7 2 3" xfId="883"/>
    <cellStyle name="Note 7 3" xfId="884"/>
    <cellStyle name="Note 7 3 2" xfId="885"/>
    <cellStyle name="Note 7 3 3" xfId="886"/>
    <cellStyle name="Note 7 4" xfId="887"/>
    <cellStyle name="Note 7 4 2" xfId="888"/>
    <cellStyle name="Note 7 4 3" xfId="889"/>
    <cellStyle name="Note 7 5" xfId="890"/>
    <cellStyle name="Note 7 5 2" xfId="891"/>
    <cellStyle name="Note 7 5 3" xfId="892"/>
    <cellStyle name="Note 7 6" xfId="893"/>
    <cellStyle name="Note 7 6 2" xfId="894"/>
    <cellStyle name="Note 7 6 3" xfId="895"/>
    <cellStyle name="Note 7 7" xfId="896"/>
    <cellStyle name="Note 7 8" xfId="897"/>
    <cellStyle name="Note 8" xfId="898"/>
    <cellStyle name="Note 8 2" xfId="899"/>
    <cellStyle name="Note 8 2 2" xfId="900"/>
    <cellStyle name="Note 8 3" xfId="901"/>
    <cellStyle name="Note 9" xfId="902"/>
    <cellStyle name="Note 9 2" xfId="903"/>
    <cellStyle name="Note 9 2 2" xfId="904"/>
    <cellStyle name="Note 9 2 3" xfId="905"/>
    <cellStyle name="Note 9 3" xfId="906"/>
    <cellStyle name="Note 9 3 2" xfId="907"/>
    <cellStyle name="Note 9 3 3" xfId="908"/>
    <cellStyle name="Note 9 4" xfId="909"/>
    <cellStyle name="Note 9 4 2" xfId="910"/>
    <cellStyle name="Note 9 4 3" xfId="911"/>
    <cellStyle name="Note 9 5" xfId="912"/>
    <cellStyle name="Note 9 5 2" xfId="913"/>
    <cellStyle name="Note 9 5 3" xfId="914"/>
    <cellStyle name="Note 9 6" xfId="915"/>
    <cellStyle name="Note 9 6 2" xfId="916"/>
    <cellStyle name="Note 9 6 3" xfId="917"/>
    <cellStyle name="Note 9 7" xfId="918"/>
    <cellStyle name="Note 9 8" xfId="919"/>
    <cellStyle name="Output" xfId="920"/>
    <cellStyle name="Output 2" xfId="921"/>
    <cellStyle name="Output 3" xfId="922"/>
    <cellStyle name="Percent" xfId="923"/>
    <cellStyle name="Percent 2" xfId="924"/>
    <cellStyle name="Percent 2 2" xfId="925"/>
    <cellStyle name="Percent 3" xfId="926"/>
    <cellStyle name="Percent 3 2" xfId="927"/>
    <cellStyle name="Percent 3 3" xfId="928"/>
    <cellStyle name="Percent 4" xfId="929"/>
    <cellStyle name="Percent 5" xfId="930"/>
    <cellStyle name="Percent 6" xfId="931"/>
    <cellStyle name="percentage difference one decimal" xfId="932"/>
    <cellStyle name="percentage difference zero decimal" xfId="933"/>
    <cellStyle name="Title" xfId="934"/>
    <cellStyle name="Title 2" xfId="935"/>
    <cellStyle name="Title 3" xfId="936"/>
    <cellStyle name="Total" xfId="937"/>
    <cellStyle name="Total 2" xfId="938"/>
    <cellStyle name="Total 2 2" xfId="939"/>
    <cellStyle name="Total 3" xfId="940"/>
    <cellStyle name="Warning Text" xfId="941"/>
    <cellStyle name="Warning Text 2" xfId="942"/>
    <cellStyle name="Warning Text 3" xfId="9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47532281"/>
        <c:axId val="25137346"/>
      </c:barChart>
      <c:catAx>
        <c:axId val="4753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37346"/>
        <c:crosses val="autoZero"/>
        <c:auto val="1"/>
        <c:lblOffset val="100"/>
        <c:tickLblSkip val="1"/>
        <c:noMultiLvlLbl val="0"/>
      </c:catAx>
      <c:valAx>
        <c:axId val="25137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32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0.959</cdr:x>
      <cdr:y>0.49425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0.57275</cdr:y>
    </cdr:from>
    <cdr:to>
      <cdr:x>0.96375</cdr:x>
      <cdr:y>0.894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62525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0.70875</cdr:y>
    </cdr:from>
    <cdr:to>
      <cdr:x>0.607</cdr:x>
      <cdr:y>0.81575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436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0.534</cdr:y>
    </cdr:from>
    <cdr:to>
      <cdr:x>0.941</cdr:x>
      <cdr:y>0.971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29150"/>
          <a:ext cx="5867400" cy="3790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0.05525</cdr:x>
      <cdr:y>0.273</cdr:y>
    </cdr:from>
    <cdr:to>
      <cdr:x>0.6175</cdr:x>
      <cdr:y>0.375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62200"/>
          <a:ext cx="3638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0.271</cdr:y>
    </cdr:from>
    <cdr:to>
      <cdr:x>0.64725</cdr:x>
      <cdr:y>0.36375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4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February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</xdr:row>
      <xdr:rowOff>180975</xdr:rowOff>
    </xdr:from>
    <xdr:to>
      <xdr:col>11</xdr:col>
      <xdr:colOff>47625</xdr:colOff>
      <xdr:row>25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343025"/>
          <a:ext cx="61341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11</xdr:col>
      <xdr:colOff>0</xdr:colOff>
      <xdr:row>45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410200"/>
          <a:ext cx="60864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5</xdr:row>
      <xdr:rowOff>0</xdr:rowOff>
    </xdr:from>
    <xdr:to>
      <xdr:col>12</xdr:col>
      <xdr:colOff>0</xdr:colOff>
      <xdr:row>24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71550"/>
          <a:ext cx="67627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27</xdr:row>
      <xdr:rowOff>28575</xdr:rowOff>
    </xdr:from>
    <xdr:to>
      <xdr:col>12</xdr:col>
      <xdr:colOff>0</xdr:colOff>
      <xdr:row>47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5210175"/>
          <a:ext cx="68008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50</xdr:row>
      <xdr:rowOff>9525</xdr:rowOff>
    </xdr:from>
    <xdr:to>
      <xdr:col>13</xdr:col>
      <xdr:colOff>9525</xdr:colOff>
      <xdr:row>66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9705975"/>
          <a:ext cx="68484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3</xdr:row>
      <xdr:rowOff>9525</xdr:rowOff>
    </xdr:from>
    <xdr:to>
      <xdr:col>13</xdr:col>
      <xdr:colOff>0</xdr:colOff>
      <xdr:row>25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638175"/>
          <a:ext cx="685800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28</xdr:row>
      <xdr:rowOff>28575</xdr:rowOff>
    </xdr:from>
    <xdr:to>
      <xdr:col>13</xdr:col>
      <xdr:colOff>0</xdr:colOff>
      <xdr:row>48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5476875"/>
          <a:ext cx="68389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24</xdr:row>
      <xdr:rowOff>0</xdr:rowOff>
    </xdr:from>
    <xdr:to>
      <xdr:col>11</xdr:col>
      <xdr:colOff>590550</xdr:colOff>
      <xdr:row>43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24400"/>
          <a:ext cx="669607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12</xdr:col>
      <xdr:colOff>9525</xdr:colOff>
      <xdr:row>19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85750"/>
          <a:ext cx="67056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A25">
      <selection activeCell="L49" sqref="L49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57" t="s">
        <v>153</v>
      </c>
      <c r="D3" s="158"/>
      <c r="E3" s="158"/>
      <c r="F3" s="158"/>
      <c r="G3" s="158"/>
      <c r="H3" s="158"/>
      <c r="I3" s="158"/>
      <c r="J3" s="159"/>
      <c r="K3" s="159"/>
      <c r="L3" s="159"/>
    </row>
    <row r="4" spans="3:12" ht="18">
      <c r="C4" s="165" t="s">
        <v>0</v>
      </c>
      <c r="D4" s="166"/>
      <c r="E4" s="166"/>
      <c r="F4" s="166"/>
      <c r="G4" s="166"/>
      <c r="H4" s="166"/>
      <c r="I4" s="166"/>
      <c r="J4" s="167"/>
      <c r="K4" s="167"/>
      <c r="L4" s="167"/>
    </row>
    <row r="5" spans="3:12" ht="16.5">
      <c r="C5" s="78"/>
      <c r="D5" s="154" t="s">
        <v>152</v>
      </c>
      <c r="E5" s="155"/>
      <c r="F5" s="156"/>
      <c r="G5" s="162" t="s">
        <v>1</v>
      </c>
      <c r="H5" s="163"/>
      <c r="I5" s="79" t="s">
        <v>2</v>
      </c>
      <c r="J5" s="160" t="s">
        <v>3</v>
      </c>
      <c r="K5" s="168"/>
      <c r="L5" s="168"/>
    </row>
    <row r="6" spans="3:14" ht="15.75">
      <c r="C6" s="80"/>
      <c r="D6" s="81">
        <v>41306</v>
      </c>
      <c r="E6" s="81">
        <v>41640</v>
      </c>
      <c r="F6" s="81">
        <v>41671</v>
      </c>
      <c r="G6" s="79" t="s">
        <v>4</v>
      </c>
      <c r="H6" s="79" t="s">
        <v>5</v>
      </c>
      <c r="I6" s="79" t="s">
        <v>4</v>
      </c>
      <c r="J6" s="81">
        <v>41609</v>
      </c>
      <c r="K6" s="81">
        <v>41640</v>
      </c>
      <c r="L6" s="81">
        <v>41671</v>
      </c>
      <c r="M6" s="100"/>
      <c r="N6" s="100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100"/>
      <c r="N7" s="100"/>
    </row>
    <row r="8" spans="3:14" ht="15.75">
      <c r="C8" s="49" t="s">
        <v>6</v>
      </c>
      <c r="D8" s="120">
        <v>23587.798960249434</v>
      </c>
      <c r="E8" s="120">
        <v>25516.08167448947</v>
      </c>
      <c r="F8" s="120">
        <v>26189.107707342646</v>
      </c>
      <c r="G8" s="120">
        <v>673.0260328531767</v>
      </c>
      <c r="H8" s="119">
        <v>2601.3087470932114</v>
      </c>
      <c r="I8" s="120">
        <v>2.6376543289013545</v>
      </c>
      <c r="J8" s="120">
        <v>11.829749450817266</v>
      </c>
      <c r="K8" s="120">
        <v>-1.0961065635300364</v>
      </c>
      <c r="L8" s="120">
        <v>11.02819619362104</v>
      </c>
      <c r="M8" s="100"/>
      <c r="N8" s="100"/>
    </row>
    <row r="9" spans="3:14" ht="15.75">
      <c r="C9" s="49" t="s">
        <v>7</v>
      </c>
      <c r="D9" s="120">
        <v>52128.20853693</v>
      </c>
      <c r="E9" s="120">
        <v>61367.94862668955</v>
      </c>
      <c r="F9" s="120">
        <v>64185.881425276326</v>
      </c>
      <c r="G9" s="118">
        <v>2817.9327985867785</v>
      </c>
      <c r="H9" s="119">
        <v>12057.67288834633</v>
      </c>
      <c r="I9" s="120">
        <v>4.5918640946085505</v>
      </c>
      <c r="J9" s="120">
        <v>18.25970442196441</v>
      </c>
      <c r="K9" s="120">
        <v>19.757419256713277</v>
      </c>
      <c r="L9" s="120">
        <v>23.130802355895515</v>
      </c>
      <c r="M9" s="100"/>
      <c r="N9" s="100"/>
    </row>
    <row r="10" spans="3:14" ht="15">
      <c r="C10" s="52" t="s">
        <v>8</v>
      </c>
      <c r="D10" s="117">
        <v>-3112.9048555200015</v>
      </c>
      <c r="E10" s="117">
        <v>-2603.1306524655</v>
      </c>
      <c r="F10" s="117">
        <v>-330.76053108177894</v>
      </c>
      <c r="G10" s="116">
        <v>2272.370121383721</v>
      </c>
      <c r="H10" s="115">
        <v>2782.1443244382226</v>
      </c>
      <c r="I10" s="117">
        <v>-87.2937406822625</v>
      </c>
      <c r="J10" s="117">
        <v>-120.63408238578542</v>
      </c>
      <c r="K10" s="117">
        <v>-37.35565399149264</v>
      </c>
      <c r="L10" s="117">
        <v>-89.37453772494031</v>
      </c>
      <c r="M10" s="100"/>
      <c r="N10" s="100"/>
    </row>
    <row r="11" spans="3:14" ht="15">
      <c r="C11" s="52" t="s">
        <v>9</v>
      </c>
      <c r="D11" s="117">
        <v>55241.113392449995</v>
      </c>
      <c r="E11" s="117">
        <v>63971.07927915505</v>
      </c>
      <c r="F11" s="117">
        <v>64516.64195635811</v>
      </c>
      <c r="G11" s="116">
        <v>545.5626772030591</v>
      </c>
      <c r="H11" s="115">
        <v>9275.528563908112</v>
      </c>
      <c r="I11" s="117">
        <v>0.852827063964873</v>
      </c>
      <c r="J11" s="117">
        <v>14.930182041371612</v>
      </c>
      <c r="K11" s="117">
        <v>15.473433501908513</v>
      </c>
      <c r="L11" s="117">
        <v>16.790987716000366</v>
      </c>
      <c r="M11" s="100"/>
      <c r="N11" s="100"/>
    </row>
    <row r="12" spans="3:14" ht="15">
      <c r="C12" s="53" t="s">
        <v>10</v>
      </c>
      <c r="D12" s="117">
        <v>1436.73600598</v>
      </c>
      <c r="E12" s="117">
        <v>2037.4689118699998</v>
      </c>
      <c r="F12" s="117">
        <v>1879.80978394</v>
      </c>
      <c r="G12" s="116">
        <v>-157.65912792999984</v>
      </c>
      <c r="H12" s="115">
        <v>443.0737779599999</v>
      </c>
      <c r="I12" s="117">
        <v>-7.737989375518837</v>
      </c>
      <c r="J12" s="117">
        <v>21.967954317772218</v>
      </c>
      <c r="K12" s="117">
        <v>33.76983994588863</v>
      </c>
      <c r="L12" s="117">
        <v>30.838913768140625</v>
      </c>
      <c r="M12" s="100"/>
      <c r="N12" s="100"/>
    </row>
    <row r="13" spans="3:14" ht="15">
      <c r="C13" s="53" t="s">
        <v>11</v>
      </c>
      <c r="D13" s="117">
        <v>32.03313015</v>
      </c>
      <c r="E13" s="117">
        <v>157.71014769</v>
      </c>
      <c r="F13" s="117">
        <v>160.51367468</v>
      </c>
      <c r="G13" s="116">
        <v>2.8035269899999946</v>
      </c>
      <c r="H13" s="115">
        <v>128.48054453</v>
      </c>
      <c r="I13" s="117">
        <v>1.7776452758833847</v>
      </c>
      <c r="J13" s="117">
        <v>147.83499610430547</v>
      </c>
      <c r="K13" s="117">
        <v>177.88432539700722</v>
      </c>
      <c r="L13" s="117">
        <v>401.0864499609321</v>
      </c>
      <c r="M13" s="100"/>
      <c r="N13" s="100"/>
    </row>
    <row r="14" spans="3:14" ht="15">
      <c r="C14" s="53" t="s">
        <v>12</v>
      </c>
      <c r="D14" s="117">
        <v>1135.8828963</v>
      </c>
      <c r="E14" s="117">
        <v>1564.48884447</v>
      </c>
      <c r="F14" s="117">
        <v>1511.9929011599997</v>
      </c>
      <c r="G14" s="116">
        <v>-52.49594331000026</v>
      </c>
      <c r="H14" s="115">
        <v>376.11000485999966</v>
      </c>
      <c r="I14" s="117">
        <v>-3.35546932760548</v>
      </c>
      <c r="J14" s="117">
        <v>20.422103260083244</v>
      </c>
      <c r="K14" s="117">
        <v>22.72013717471951</v>
      </c>
      <c r="L14" s="117">
        <v>33.11168836903276</v>
      </c>
      <c r="M14" s="100"/>
      <c r="N14" s="100"/>
    </row>
    <row r="15" spans="3:14" ht="15">
      <c r="C15" s="53" t="s">
        <v>13</v>
      </c>
      <c r="D15" s="117">
        <v>20121.99317412</v>
      </c>
      <c r="E15" s="117">
        <v>23130.053774983935</v>
      </c>
      <c r="F15" s="117">
        <v>23670.830735774147</v>
      </c>
      <c r="G15" s="116">
        <v>540.7769607902119</v>
      </c>
      <c r="H15" s="115">
        <v>3548.8375616541452</v>
      </c>
      <c r="I15" s="117">
        <v>2.3379840187621332</v>
      </c>
      <c r="J15" s="117">
        <v>13.523479213214731</v>
      </c>
      <c r="K15" s="117">
        <v>13.229313141086745</v>
      </c>
      <c r="L15" s="117">
        <v>17.636610503468912</v>
      </c>
      <c r="M15" s="100"/>
      <c r="N15" s="100"/>
    </row>
    <row r="16" spans="3:14" ht="15">
      <c r="C16" s="53" t="s">
        <v>14</v>
      </c>
      <c r="D16" s="117">
        <v>32514.4681859</v>
      </c>
      <c r="E16" s="117">
        <v>37081.35760014111</v>
      </c>
      <c r="F16" s="117">
        <v>37293.49486080396</v>
      </c>
      <c r="G16" s="116">
        <v>212.13726066285017</v>
      </c>
      <c r="H16" s="115">
        <v>4779.026674903962</v>
      </c>
      <c r="I16" s="117">
        <v>0.572086014083915</v>
      </c>
      <c r="J16" s="117">
        <v>15.057640676902</v>
      </c>
      <c r="K16" s="117">
        <v>15.458402037501543</v>
      </c>
      <c r="L16" s="117">
        <v>14.699082324430151</v>
      </c>
      <c r="M16" s="100"/>
      <c r="N16" s="100"/>
    </row>
    <row r="17" spans="3:14" ht="15.75">
      <c r="C17" s="49" t="s">
        <v>15</v>
      </c>
      <c r="D17" s="114">
        <v>14272.651667177859</v>
      </c>
      <c r="E17" s="114">
        <v>19304.80082766658</v>
      </c>
      <c r="F17" s="114">
        <v>22186.099993110936</v>
      </c>
      <c r="G17" s="116">
        <v>2881.2991654443576</v>
      </c>
      <c r="H17" s="115">
        <v>7913.448325933077</v>
      </c>
      <c r="I17" s="117">
        <v>14.925298588499489</v>
      </c>
      <c r="J17" s="117">
        <v>33.76079226297088</v>
      </c>
      <c r="K17" s="117">
        <v>29.37363861159245</v>
      </c>
      <c r="L17" s="117">
        <v>55.44483611360922</v>
      </c>
      <c r="M17" s="100"/>
      <c r="N17" s="100"/>
    </row>
    <row r="18" spans="3:14" ht="16.5" thickBot="1">
      <c r="C18" s="54" t="s">
        <v>16</v>
      </c>
      <c r="D18" s="113">
        <v>61443.35583000158</v>
      </c>
      <c r="E18" s="113">
        <v>67579.22947351243</v>
      </c>
      <c r="F18" s="113">
        <v>68188.88913950803</v>
      </c>
      <c r="G18" s="112">
        <v>609.6596659955976</v>
      </c>
      <c r="H18" s="111">
        <v>6745.533309506449</v>
      </c>
      <c r="I18" s="110">
        <v>0.9021405996269204</v>
      </c>
      <c r="J18" s="110">
        <v>12.78373633925887</v>
      </c>
      <c r="K18" s="110">
        <v>8.784534007563165</v>
      </c>
      <c r="L18" s="110">
        <v>10.990844085044005</v>
      </c>
      <c r="M18" s="100"/>
      <c r="N18" s="100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00"/>
      <c r="N19" s="100"/>
    </row>
    <row r="20" spans="3:12" ht="18">
      <c r="C20" s="151" t="s">
        <v>146</v>
      </c>
      <c r="D20" s="152"/>
      <c r="E20" s="152"/>
      <c r="F20" s="152"/>
      <c r="G20" s="152"/>
      <c r="H20" s="152"/>
      <c r="I20" s="152"/>
      <c r="J20" s="153"/>
      <c r="K20" s="153"/>
      <c r="L20" s="153"/>
    </row>
    <row r="21" spans="3:12" ht="16.5">
      <c r="C21" s="78"/>
      <c r="D21" s="154" t="s">
        <v>152</v>
      </c>
      <c r="E21" s="155"/>
      <c r="F21" s="156"/>
      <c r="G21" s="162" t="s">
        <v>1</v>
      </c>
      <c r="H21" s="163"/>
      <c r="I21" s="79" t="s">
        <v>2</v>
      </c>
      <c r="J21" s="160" t="s">
        <v>3</v>
      </c>
      <c r="K21" s="168"/>
      <c r="L21" s="168"/>
    </row>
    <row r="22" spans="3:12" ht="15.75">
      <c r="C22" s="80"/>
      <c r="D22" s="81">
        <f>D6</f>
        <v>41306</v>
      </c>
      <c r="E22" s="81">
        <f>E6</f>
        <v>41640</v>
      </c>
      <c r="F22" s="81">
        <f>F6</f>
        <v>41671</v>
      </c>
      <c r="G22" s="79" t="s">
        <v>4</v>
      </c>
      <c r="H22" s="79" t="s">
        <v>5</v>
      </c>
      <c r="I22" s="79" t="s">
        <v>4</v>
      </c>
      <c r="J22" s="81">
        <f>J6</f>
        <v>41609</v>
      </c>
      <c r="K22" s="81">
        <f>K6</f>
        <v>41640</v>
      </c>
      <c r="L22" s="81">
        <f>L6</f>
        <v>41671</v>
      </c>
    </row>
    <row r="23" spans="3:12" ht="15">
      <c r="C23" s="55"/>
      <c r="D23" s="56"/>
      <c r="E23" s="101"/>
      <c r="F23" s="56"/>
      <c r="G23" s="56"/>
      <c r="H23" s="56"/>
      <c r="I23" s="56"/>
      <c r="J23" s="56"/>
      <c r="K23" s="56"/>
      <c r="L23" s="56"/>
    </row>
    <row r="24" spans="3:12" ht="15.75">
      <c r="C24" s="49" t="s">
        <v>17</v>
      </c>
      <c r="D24" s="134">
        <v>61443.34092334156</v>
      </c>
      <c r="E24" s="134">
        <v>67577.68014288395</v>
      </c>
      <c r="F24" s="134">
        <v>68196.48272486807</v>
      </c>
      <c r="G24" s="134">
        <v>618.8025819841132</v>
      </c>
      <c r="H24" s="133">
        <v>6753.141801526508</v>
      </c>
      <c r="I24" s="134">
        <v>0.9156907734561737</v>
      </c>
      <c r="J24" s="134">
        <v>12.78373633925887</v>
      </c>
      <c r="K24" s="134">
        <v>8.784534007563165</v>
      </c>
      <c r="L24" s="134">
        <v>10.990844085044005</v>
      </c>
    </row>
    <row r="25" spans="3:12" ht="15">
      <c r="C25" s="52" t="s">
        <v>18</v>
      </c>
      <c r="D25" s="132">
        <v>1695.4157856599995</v>
      </c>
      <c r="E25" s="132">
        <v>2092.9985375700007</v>
      </c>
      <c r="F25" s="132">
        <v>2083.29800014</v>
      </c>
      <c r="G25" s="132">
        <v>-9.700537430000622</v>
      </c>
      <c r="H25" s="131">
        <v>387.8822144800006</v>
      </c>
      <c r="I25" s="132">
        <v>-0.4634755952224924</v>
      </c>
      <c r="J25" s="132">
        <v>26.830014789438938</v>
      </c>
      <c r="K25" s="132">
        <v>27.32089056238523</v>
      </c>
      <c r="L25" s="132">
        <v>22.87829438423</v>
      </c>
    </row>
    <row r="26" spans="3:12" ht="15">
      <c r="C26" s="52" t="s">
        <v>19</v>
      </c>
      <c r="D26" s="132">
        <v>24261.199456889688</v>
      </c>
      <c r="E26" s="132">
        <v>30916.030565727095</v>
      </c>
      <c r="F26" s="132">
        <v>31814.753154691418</v>
      </c>
      <c r="G26" s="132">
        <v>898.7225889643232</v>
      </c>
      <c r="H26" s="131">
        <v>7553.55369780173</v>
      </c>
      <c r="I26" s="132">
        <v>2.9069792354282034</v>
      </c>
      <c r="J26" s="132">
        <v>36.447668446332756</v>
      </c>
      <c r="K26" s="132">
        <v>23.94586711253441</v>
      </c>
      <c r="L26" s="132">
        <v>31.134296188545097</v>
      </c>
    </row>
    <row r="27" spans="3:12" ht="15">
      <c r="C27" s="52" t="s">
        <v>20</v>
      </c>
      <c r="D27" s="132">
        <v>35486.72568079187</v>
      </c>
      <c r="E27" s="132">
        <v>34568.65103958686</v>
      </c>
      <c r="F27" s="132">
        <v>34298.43157003665</v>
      </c>
      <c r="G27" s="132">
        <v>-270.2194695502112</v>
      </c>
      <c r="H27" s="131">
        <v>-1188.2941107552178</v>
      </c>
      <c r="I27" s="132">
        <v>-0.7816893671690137</v>
      </c>
      <c r="J27" s="132">
        <v>-3.080856363069156</v>
      </c>
      <c r="K27" s="132">
        <v>-2.715651412855484</v>
      </c>
      <c r="L27" s="132">
        <v>-3.348559462611716</v>
      </c>
    </row>
    <row r="28" spans="3:12" ht="15">
      <c r="C28" s="52" t="s">
        <v>21</v>
      </c>
      <c r="D28" s="132">
        <v>0</v>
      </c>
      <c r="E28" s="132">
        <v>0</v>
      </c>
      <c r="F28" s="132">
        <v>0</v>
      </c>
      <c r="G28" s="132">
        <v>0</v>
      </c>
      <c r="H28" s="131">
        <v>0</v>
      </c>
      <c r="I28" s="132">
        <v>0</v>
      </c>
      <c r="J28" s="132">
        <v>0</v>
      </c>
      <c r="K28" s="132">
        <v>0</v>
      </c>
      <c r="L28" s="132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50" t="s">
        <v>22</v>
      </c>
      <c r="D32" s="150"/>
      <c r="E32" s="150"/>
      <c r="F32" s="150"/>
      <c r="G32" s="150"/>
      <c r="H32" s="150"/>
      <c r="I32" s="150"/>
      <c r="J32" s="150"/>
      <c r="K32" s="150"/>
      <c r="L32" s="150"/>
    </row>
    <row r="33" spans="3:12" ht="15.75">
      <c r="C33" s="78"/>
      <c r="D33" s="154" t="s">
        <v>152</v>
      </c>
      <c r="E33" s="155"/>
      <c r="F33" s="156"/>
      <c r="G33" s="160" t="s">
        <v>23</v>
      </c>
      <c r="H33" s="164"/>
      <c r="I33" s="79" t="s">
        <v>2</v>
      </c>
      <c r="J33" s="160" t="s">
        <v>3</v>
      </c>
      <c r="K33" s="161"/>
      <c r="L33" s="161"/>
    </row>
    <row r="34" spans="3:12" ht="15.75">
      <c r="C34" s="80"/>
      <c r="D34" s="81">
        <f>D6</f>
        <v>41306</v>
      </c>
      <c r="E34" s="81">
        <f>E6</f>
        <v>41640</v>
      </c>
      <c r="F34" s="81">
        <f>F6</f>
        <v>41671</v>
      </c>
      <c r="G34" s="79" t="s">
        <v>4</v>
      </c>
      <c r="H34" s="79" t="s">
        <v>5</v>
      </c>
      <c r="I34" s="79" t="s">
        <v>4</v>
      </c>
      <c r="J34" s="81">
        <f>J22</f>
        <v>41609</v>
      </c>
      <c r="K34" s="81">
        <f>K22</f>
        <v>41640</v>
      </c>
      <c r="L34" s="81">
        <f>L22</f>
        <v>41671</v>
      </c>
    </row>
    <row r="35" spans="3:12" ht="1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5.75">
      <c r="C36" s="57" t="s">
        <v>24</v>
      </c>
      <c r="D36" s="139">
        <v>52740.72301233999</v>
      </c>
      <c r="E36" s="139">
        <v>60179.22682052505</v>
      </c>
      <c r="F36" s="139">
        <v>61029.695767718105</v>
      </c>
      <c r="G36" s="139">
        <v>850.4689471930542</v>
      </c>
      <c r="H36" s="138">
        <v>8288.972755378112</v>
      </c>
      <c r="I36" s="139">
        <v>1.4132267762918296</v>
      </c>
      <c r="J36" s="139">
        <v>14.424414762626196</v>
      </c>
      <c r="K36" s="139">
        <v>14.361807070798092</v>
      </c>
      <c r="L36" s="139">
        <v>15.71645643431679</v>
      </c>
    </row>
    <row r="37" spans="3:12" ht="15">
      <c r="C37" s="58" t="s">
        <v>10</v>
      </c>
      <c r="D37" s="137">
        <v>1433.00199298</v>
      </c>
      <c r="E37" s="137">
        <v>2037.4679118699999</v>
      </c>
      <c r="F37" s="137">
        <v>1865.15968194</v>
      </c>
      <c r="G37" s="137">
        <v>-172.30822992999992</v>
      </c>
      <c r="H37" s="136">
        <v>432.15768895999986</v>
      </c>
      <c r="I37" s="137">
        <v>-8.456978827796824</v>
      </c>
      <c r="J37" s="137">
        <v>22.294191221006308</v>
      </c>
      <c r="K37" s="137">
        <v>34.09852526173188</v>
      </c>
      <c r="L37" s="137">
        <v>30.157507880453544</v>
      </c>
    </row>
    <row r="38" spans="3:12" ht="15.75">
      <c r="C38" s="58" t="s">
        <v>25</v>
      </c>
      <c r="D38" s="139">
        <v>20099.739174119997</v>
      </c>
      <c r="E38" s="139">
        <v>22968.703774983936</v>
      </c>
      <c r="F38" s="139">
        <v>23545.692735774148</v>
      </c>
      <c r="G38" s="139">
        <v>576.9889607902114</v>
      </c>
      <c r="H38" s="138">
        <v>3445.9535616541507</v>
      </c>
      <c r="I38" s="139">
        <v>2.5120658372486453</v>
      </c>
      <c r="J38" s="139">
        <v>13.236204381787179</v>
      </c>
      <c r="K38" s="139">
        <v>12.605843905567166</v>
      </c>
      <c r="L38" s="139">
        <v>17.144270041529115</v>
      </c>
    </row>
    <row r="39" spans="3:12" ht="15">
      <c r="C39" s="59" t="s">
        <v>26</v>
      </c>
      <c r="D39" s="137">
        <v>15441.91827038</v>
      </c>
      <c r="E39" s="137">
        <v>16564.490890930887</v>
      </c>
      <c r="F39" s="137">
        <v>16829.208160503636</v>
      </c>
      <c r="G39" s="137">
        <v>264.7172695727495</v>
      </c>
      <c r="H39" s="136">
        <v>1387.2898901236367</v>
      </c>
      <c r="I39" s="137">
        <v>1.5981008490739856</v>
      </c>
      <c r="J39" s="137">
        <v>5.024042712032362</v>
      </c>
      <c r="K39" s="137">
        <v>4.432663259842395</v>
      </c>
      <c r="L39" s="137">
        <v>8.983921983220666</v>
      </c>
    </row>
    <row r="40" spans="3:12" ht="15">
      <c r="C40" s="60" t="s">
        <v>27</v>
      </c>
      <c r="D40" s="137">
        <v>5985.536567</v>
      </c>
      <c r="E40" s="137">
        <v>6549.531456</v>
      </c>
      <c r="F40" s="137">
        <v>6842.482879</v>
      </c>
      <c r="G40" s="137">
        <v>292.95142300000043</v>
      </c>
      <c r="H40" s="136">
        <v>856.946312</v>
      </c>
      <c r="I40" s="137">
        <v>4.472860768255854</v>
      </c>
      <c r="J40" s="137">
        <v>13.078260838236384</v>
      </c>
      <c r="K40" s="137">
        <v>11.253743578874532</v>
      </c>
      <c r="L40" s="137">
        <v>14.241209674800666</v>
      </c>
    </row>
    <row r="41" spans="3:12" ht="15">
      <c r="C41" s="60" t="s">
        <v>28</v>
      </c>
      <c r="D41" s="137">
        <v>3974.5444574499998</v>
      </c>
      <c r="E41" s="137">
        <v>4134.52787439461</v>
      </c>
      <c r="F41" s="137">
        <v>3894.5110868015113</v>
      </c>
      <c r="G41" s="137">
        <v>-240.0167875930988</v>
      </c>
      <c r="H41" s="136">
        <v>-80.03337064848847</v>
      </c>
      <c r="I41" s="137">
        <v>-5.805180056459113</v>
      </c>
      <c r="J41" s="137">
        <v>4.761392114627538</v>
      </c>
      <c r="K41" s="137">
        <v>2.9044634688271564</v>
      </c>
      <c r="L41" s="137">
        <v>-2.0136488975100453</v>
      </c>
    </row>
    <row r="42" spans="3:12" ht="15">
      <c r="C42" s="60" t="s">
        <v>29</v>
      </c>
      <c r="D42" s="137">
        <v>5456.59055584</v>
      </c>
      <c r="E42" s="137">
        <v>5856.273026476275</v>
      </c>
      <c r="F42" s="137">
        <v>6067.905569872124</v>
      </c>
      <c r="G42" s="137">
        <v>211.6325433958491</v>
      </c>
      <c r="H42" s="136">
        <v>611.315014032124</v>
      </c>
      <c r="I42" s="137">
        <v>3.6137752191377692</v>
      </c>
      <c r="J42" s="137">
        <v>-2.8521073751423875</v>
      </c>
      <c r="K42" s="137">
        <v>-1.323837308645126</v>
      </c>
      <c r="L42" s="137">
        <v>11.20324143393634</v>
      </c>
    </row>
    <row r="43" spans="3:12" ht="15">
      <c r="C43" s="59" t="s">
        <v>30</v>
      </c>
      <c r="D43" s="137">
        <v>2864.99763204</v>
      </c>
      <c r="E43" s="137">
        <v>3207.0312660230534</v>
      </c>
      <c r="F43" s="137">
        <v>3396.043034930513</v>
      </c>
      <c r="G43" s="137">
        <v>189.01176890745955</v>
      </c>
      <c r="H43" s="136">
        <v>531.0454028905128</v>
      </c>
      <c r="I43" s="137">
        <v>5.89366779519576</v>
      </c>
      <c r="J43" s="137">
        <v>13.371769979882497</v>
      </c>
      <c r="K43" s="137">
        <v>13.845589995539932</v>
      </c>
      <c r="L43" s="137">
        <v>18.535631476678958</v>
      </c>
    </row>
    <row r="44" spans="3:12" ht="15">
      <c r="C44" s="59" t="s">
        <v>31</v>
      </c>
      <c r="D44" s="137">
        <v>128.736</v>
      </c>
      <c r="E44" s="137">
        <v>152.926</v>
      </c>
      <c r="F44" s="137">
        <v>162.53</v>
      </c>
      <c r="G44" s="137">
        <v>9.604000000000013</v>
      </c>
      <c r="H44" s="136">
        <v>33.79400000000001</v>
      </c>
      <c r="I44" s="137">
        <v>6.280161646809577</v>
      </c>
      <c r="J44" s="137">
        <v>17.77113996418791</v>
      </c>
      <c r="K44" s="137">
        <v>22.223465473145776</v>
      </c>
      <c r="L44" s="137">
        <v>26.250621426795927</v>
      </c>
    </row>
    <row r="45" spans="3:12" ht="15">
      <c r="C45" s="59" t="s">
        <v>32</v>
      </c>
      <c r="D45" s="137">
        <v>1664.0872717</v>
      </c>
      <c r="E45" s="137">
        <v>3044.25561803</v>
      </c>
      <c r="F45" s="137">
        <v>3157.9115403399996</v>
      </c>
      <c r="G45" s="137">
        <v>113.65592230999982</v>
      </c>
      <c r="H45" s="136">
        <v>1493.8242686399997</v>
      </c>
      <c r="I45" s="137">
        <v>3.7334552866342055</v>
      </c>
      <c r="J45" s="137">
        <v>97.45699457104355</v>
      </c>
      <c r="K45" s="137">
        <v>91.3499839201562</v>
      </c>
      <c r="L45" s="137">
        <v>89.76838499064638</v>
      </c>
    </row>
    <row r="46" spans="3:12" ht="15.75">
      <c r="C46" s="58" t="s">
        <v>33</v>
      </c>
      <c r="D46" s="139">
        <v>32437.10953284</v>
      </c>
      <c r="E46" s="139">
        <v>36951.46600081112</v>
      </c>
      <c r="F46" s="139">
        <v>37212.817632753955</v>
      </c>
      <c r="G46" s="139">
        <v>261.35163194283814</v>
      </c>
      <c r="H46" s="138">
        <v>4775.708099913954</v>
      </c>
      <c r="I46" s="139">
        <v>0.7072835268216455</v>
      </c>
      <c r="J46" s="139">
        <v>15.041825377582926</v>
      </c>
      <c r="K46" s="139">
        <v>15.351331373398432</v>
      </c>
      <c r="L46" s="139">
        <v>14.72297676548192</v>
      </c>
    </row>
    <row r="47" spans="3:12" ht="15">
      <c r="C47" s="59" t="s">
        <v>34</v>
      </c>
      <c r="D47" s="137">
        <v>26006.93609706</v>
      </c>
      <c r="E47" s="137">
        <v>29422.360553475603</v>
      </c>
      <c r="F47" s="137">
        <v>29744.547944550657</v>
      </c>
      <c r="G47" s="137">
        <v>322.1873910750546</v>
      </c>
      <c r="H47" s="136">
        <v>3737.611847490658</v>
      </c>
      <c r="I47" s="137">
        <v>1.0950426308911345</v>
      </c>
      <c r="J47" s="137">
        <v>13.804659406804266</v>
      </c>
      <c r="K47" s="137">
        <v>14.193967993188483</v>
      </c>
      <c r="L47" s="137">
        <v>14.371596229335083</v>
      </c>
    </row>
    <row r="48" spans="3:12" ht="15">
      <c r="C48" s="60" t="s">
        <v>27</v>
      </c>
      <c r="D48" s="137">
        <v>21720.08762246</v>
      </c>
      <c r="E48" s="137">
        <v>24356.975002929998</v>
      </c>
      <c r="F48" s="137">
        <v>24645.005865649997</v>
      </c>
      <c r="G48" s="137">
        <v>288.0308627199993</v>
      </c>
      <c r="H48" s="136">
        <v>2924.918243189997</v>
      </c>
      <c r="I48" s="137">
        <v>1.182539550520337</v>
      </c>
      <c r="J48" s="137">
        <v>13.037855280385982</v>
      </c>
      <c r="K48" s="137">
        <v>13.080094693116992</v>
      </c>
      <c r="L48" s="137">
        <v>13.46642009015396</v>
      </c>
    </row>
    <row r="49" spans="3:12" ht="15">
      <c r="C49" s="60" t="s">
        <v>35</v>
      </c>
      <c r="D49" s="137">
        <v>2384.96554183</v>
      </c>
      <c r="E49" s="137">
        <v>2860.6303891760112</v>
      </c>
      <c r="F49" s="137">
        <v>2823.235227817142</v>
      </c>
      <c r="G49" s="137">
        <v>-37.395161358869245</v>
      </c>
      <c r="H49" s="136">
        <v>438.2696859871421</v>
      </c>
      <c r="I49" s="137">
        <v>-1.307234989195536</v>
      </c>
      <c r="J49" s="137">
        <v>19.229209002312906</v>
      </c>
      <c r="K49" s="137">
        <v>20.897837547890298</v>
      </c>
      <c r="L49" s="137">
        <v>18.37635296193232</v>
      </c>
    </row>
    <row r="50" spans="3:12" ht="15">
      <c r="C50" s="60" t="s">
        <v>29</v>
      </c>
      <c r="D50" s="137">
        <v>1901.8829327699998</v>
      </c>
      <c r="E50" s="137">
        <v>2204.7551613695955</v>
      </c>
      <c r="F50" s="137">
        <v>2276.3068510835183</v>
      </c>
      <c r="G50" s="137">
        <v>71.55168971392277</v>
      </c>
      <c r="H50" s="136">
        <v>374.42391831351847</v>
      </c>
      <c r="I50" s="137">
        <v>3.2453349454673606</v>
      </c>
      <c r="J50" s="137">
        <v>15.83800820871215</v>
      </c>
      <c r="K50" s="137">
        <v>18.566053919989756</v>
      </c>
      <c r="L50" s="137">
        <v>19.687011848210247</v>
      </c>
    </row>
    <row r="51" spans="3:12" ht="15">
      <c r="C51" s="59" t="s">
        <v>30</v>
      </c>
      <c r="D51" s="137">
        <v>5092.4851655</v>
      </c>
      <c r="E51" s="137">
        <v>5827.887615735513</v>
      </c>
      <c r="F51" s="137">
        <v>5736.091075193294</v>
      </c>
      <c r="G51" s="137">
        <v>-91.79654054221828</v>
      </c>
      <c r="H51" s="136">
        <v>643.605909693294</v>
      </c>
      <c r="I51" s="137">
        <v>-1.5751254415813412</v>
      </c>
      <c r="J51" s="137">
        <v>16.62557469627084</v>
      </c>
      <c r="K51" s="137">
        <v>15.257574969762455</v>
      </c>
      <c r="L51" s="137">
        <v>12.638346284315638</v>
      </c>
    </row>
    <row r="52" spans="3:12" ht="15">
      <c r="C52" s="59" t="s">
        <v>31</v>
      </c>
      <c r="D52" s="137">
        <v>3.828</v>
      </c>
      <c r="E52" s="137">
        <v>4.276</v>
      </c>
      <c r="F52" s="137">
        <v>4.765</v>
      </c>
      <c r="G52" s="137">
        <v>0.4889999999999999</v>
      </c>
      <c r="H52" s="136">
        <v>0.9369999999999998</v>
      </c>
      <c r="I52" s="137">
        <v>11.435921421889613</v>
      </c>
      <c r="J52" s="137">
        <v>12.421459642339293</v>
      </c>
      <c r="K52" s="137">
        <v>7.680684966003515</v>
      </c>
      <c r="L52" s="137">
        <v>24.477533960292575</v>
      </c>
    </row>
    <row r="53" spans="3:12" ht="15">
      <c r="C53" s="59" t="s">
        <v>32</v>
      </c>
      <c r="D53" s="137">
        <v>1333.8602702800001</v>
      </c>
      <c r="E53" s="137">
        <v>1696.9418316</v>
      </c>
      <c r="F53" s="137">
        <v>1727.4136130100003</v>
      </c>
      <c r="G53" s="137">
        <v>30.471781410000403</v>
      </c>
      <c r="H53" s="136">
        <v>393.55334273000017</v>
      </c>
      <c r="I53" s="137">
        <v>1.7956880337653882</v>
      </c>
      <c r="J53" s="137">
        <v>34.04728623374431</v>
      </c>
      <c r="K53" s="137">
        <v>40.44962650598865</v>
      </c>
      <c r="L53" s="137">
        <v>29.504840311900637</v>
      </c>
    </row>
    <row r="54" spans="3:12" ht="16.5" thickBot="1">
      <c r="C54" s="61" t="s">
        <v>36</v>
      </c>
      <c r="D54" s="135">
        <v>203.87430538</v>
      </c>
      <c r="E54" s="135">
        <v>259.05704473</v>
      </c>
      <c r="F54" s="135">
        <v>271.18539919</v>
      </c>
      <c r="G54" s="135">
        <v>12.128354460000025</v>
      </c>
      <c r="H54" s="109">
        <v>67.31109380999999</v>
      </c>
      <c r="I54" s="135">
        <v>4.681731188835533</v>
      </c>
      <c r="J54" s="135">
        <v>36.83509621412209</v>
      </c>
      <c r="K54" s="135">
        <v>35.98231180594487</v>
      </c>
      <c r="L54" s="135">
        <v>33.01597701806478</v>
      </c>
    </row>
    <row r="55" spans="3:12" ht="15">
      <c r="C55" s="64" t="s">
        <v>37</v>
      </c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13">
      <selection activeCell="L37" sqref="L37"/>
    </sheetView>
  </sheetViews>
  <sheetFormatPr defaultColWidth="9.140625" defaultRowHeight="15"/>
  <sheetData>
    <row r="6" spans="3:14" ht="16.5">
      <c r="C6" s="169" t="s">
        <v>143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27" spans="3:12" ht="19.5">
      <c r="C27" s="62" t="s">
        <v>142</v>
      </c>
      <c r="D27" s="63"/>
      <c r="E27" s="63"/>
      <c r="F27" s="63"/>
      <c r="G27" s="63"/>
      <c r="H27" s="63"/>
      <c r="I27" s="63"/>
      <c r="J27" s="63"/>
      <c r="K27" s="63"/>
      <c r="L27" s="63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13">
      <selection activeCell="M39" sqref="M39"/>
    </sheetView>
  </sheetViews>
  <sheetFormatPr defaultColWidth="9.140625" defaultRowHeight="15"/>
  <cols>
    <col min="2" max="2" width="9.7109375" style="0" customWidth="1"/>
  </cols>
  <sheetData>
    <row r="4" spans="3:14" ht="16.5">
      <c r="C4" s="171" t="s">
        <v>145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27" spans="3:14" ht="16.5">
      <c r="C27" s="171" t="s">
        <v>144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zoomScalePageLayoutView="0" workbookViewId="0" topLeftCell="A77">
      <selection activeCell="E98" sqref="E98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</cols>
  <sheetData>
    <row r="1" spans="2:4" ht="15.75" thickBot="1">
      <c r="B1" s="68" t="s">
        <v>38</v>
      </c>
      <c r="C1" s="12"/>
      <c r="D1" s="12"/>
    </row>
    <row r="2" spans="2:4" ht="17.25" thickBot="1">
      <c r="B2" s="96" t="s">
        <v>39</v>
      </c>
      <c r="C2" s="26">
        <v>41643</v>
      </c>
      <c r="D2" s="26">
        <v>41675</v>
      </c>
    </row>
    <row r="3" spans="2:4" ht="15.75">
      <c r="B3" s="97"/>
      <c r="C3" s="27"/>
      <c r="D3" s="27"/>
    </row>
    <row r="4" spans="2:4" ht="15.75">
      <c r="B4" s="97" t="s">
        <v>40</v>
      </c>
      <c r="C4" s="28">
        <v>5.5</v>
      </c>
      <c r="D4" s="28">
        <v>5.5</v>
      </c>
    </row>
    <row r="5" spans="2:4" ht="15.75">
      <c r="B5" s="97"/>
      <c r="C5" s="28"/>
      <c r="D5" s="28"/>
    </row>
    <row r="6" spans="2:4" ht="15.75">
      <c r="B6" s="97" t="s">
        <v>41</v>
      </c>
      <c r="C6" s="28">
        <v>9.25</v>
      </c>
      <c r="D6" s="28">
        <v>9.25</v>
      </c>
    </row>
    <row r="7" spans="2:4" ht="15.75">
      <c r="B7" s="97"/>
      <c r="C7" s="28"/>
      <c r="D7" s="28"/>
    </row>
    <row r="8" spans="2:4" ht="15.75">
      <c r="B8" s="97" t="s">
        <v>42</v>
      </c>
      <c r="C8" s="28">
        <v>10.25</v>
      </c>
      <c r="D8" s="28">
        <v>10.25</v>
      </c>
    </row>
    <row r="9" spans="2:4" ht="15.75">
      <c r="B9" s="97"/>
      <c r="C9" s="28"/>
      <c r="D9" s="28"/>
    </row>
    <row r="10" spans="2:4" ht="15.75">
      <c r="B10" s="97" t="s">
        <v>43</v>
      </c>
      <c r="C10" s="28">
        <v>8.16</v>
      </c>
      <c r="D10" s="28">
        <v>8.38</v>
      </c>
    </row>
    <row r="11" spans="2:4" ht="15.75">
      <c r="B11" s="97"/>
      <c r="C11" s="28"/>
      <c r="D11" s="28"/>
    </row>
    <row r="12" spans="2:4" ht="15.75">
      <c r="B12" s="97" t="s">
        <v>44</v>
      </c>
      <c r="C12" s="28">
        <v>3.96</v>
      </c>
      <c r="D12" s="28">
        <v>4.02</v>
      </c>
    </row>
    <row r="13" spans="2:4" ht="15.75">
      <c r="B13" s="97"/>
      <c r="C13" s="28"/>
      <c r="D13" s="28"/>
    </row>
    <row r="14" spans="2:4" ht="16.5">
      <c r="B14" s="98" t="s">
        <v>45</v>
      </c>
      <c r="C14" s="28"/>
      <c r="D14" s="28"/>
    </row>
    <row r="15" spans="2:4" ht="15.75">
      <c r="B15" s="97"/>
      <c r="C15" s="28"/>
      <c r="D15" s="28"/>
    </row>
    <row r="16" spans="2:4" ht="15.75">
      <c r="B16" s="97" t="s">
        <v>46</v>
      </c>
      <c r="C16" s="28">
        <v>5.58</v>
      </c>
      <c r="D16" s="28">
        <v>0</v>
      </c>
    </row>
    <row r="17" spans="2:4" ht="15.75">
      <c r="B17" s="97" t="s">
        <v>47</v>
      </c>
      <c r="C17" s="28">
        <v>5.78</v>
      </c>
      <c r="D17" s="28">
        <v>0</v>
      </c>
    </row>
    <row r="18" spans="2:4" ht="15.75">
      <c r="B18" s="97" t="s">
        <v>48</v>
      </c>
      <c r="C18" s="28">
        <v>450</v>
      </c>
      <c r="D18" s="28">
        <v>0</v>
      </c>
    </row>
    <row r="19" spans="2:4" ht="15.75">
      <c r="B19" s="97" t="s">
        <v>49</v>
      </c>
      <c r="C19" s="28">
        <v>450</v>
      </c>
      <c r="D19" s="28">
        <v>0</v>
      </c>
    </row>
    <row r="20" spans="2:4" ht="15.75">
      <c r="B20" s="97"/>
      <c r="C20" s="28"/>
      <c r="D20" s="28"/>
    </row>
    <row r="21" spans="2:4" ht="16.5">
      <c r="B21" s="98" t="s">
        <v>50</v>
      </c>
      <c r="C21" s="28"/>
      <c r="D21" s="28"/>
    </row>
    <row r="22" spans="2:4" ht="15.75">
      <c r="B22" s="97"/>
      <c r="C22" s="28"/>
      <c r="D22" s="28"/>
    </row>
    <row r="23" spans="2:4" ht="15.75">
      <c r="B23" s="97" t="s">
        <v>46</v>
      </c>
      <c r="C23" s="28">
        <v>5.86</v>
      </c>
      <c r="D23" s="28">
        <v>6.13</v>
      </c>
    </row>
    <row r="24" spans="2:4" ht="15.75">
      <c r="B24" s="97" t="s">
        <v>51</v>
      </c>
      <c r="C24" s="28">
        <v>6.13</v>
      </c>
      <c r="D24" s="28">
        <v>6.43</v>
      </c>
    </row>
    <row r="25" spans="2:4" ht="15.75">
      <c r="B25" s="97" t="s">
        <v>48</v>
      </c>
      <c r="C25" s="28">
        <v>520</v>
      </c>
      <c r="D25" s="28">
        <v>250</v>
      </c>
    </row>
    <row r="26" spans="2:4" ht="15.75">
      <c r="B26" s="97" t="s">
        <v>49</v>
      </c>
      <c r="C26" s="28">
        <v>520</v>
      </c>
      <c r="D26" s="28">
        <v>250</v>
      </c>
    </row>
    <row r="27" spans="2:4" ht="15.75">
      <c r="B27" s="97"/>
      <c r="C27" s="28"/>
      <c r="D27" s="28"/>
    </row>
    <row r="28" spans="2:4" ht="16.5">
      <c r="B28" s="98" t="s">
        <v>52</v>
      </c>
      <c r="C28" s="28"/>
      <c r="D28" s="28"/>
    </row>
    <row r="29" spans="2:4" ht="16.5">
      <c r="B29" s="98"/>
      <c r="C29" s="28"/>
      <c r="D29" s="28"/>
    </row>
    <row r="30" spans="2:4" ht="15.75">
      <c r="B30" s="97" t="s">
        <v>46</v>
      </c>
      <c r="C30" s="28">
        <v>5.69</v>
      </c>
      <c r="D30" s="28">
        <v>6.86</v>
      </c>
    </row>
    <row r="31" spans="2:4" ht="15.75">
      <c r="B31" s="97" t="s">
        <v>51</v>
      </c>
      <c r="C31" s="28">
        <v>5.92</v>
      </c>
      <c r="D31" s="28">
        <v>6.74</v>
      </c>
    </row>
    <row r="32" spans="2:4" ht="15.75">
      <c r="B32" s="97" t="s">
        <v>48</v>
      </c>
      <c r="C32" s="28">
        <v>220</v>
      </c>
      <c r="D32" s="28">
        <v>220</v>
      </c>
    </row>
    <row r="33" spans="2:4" ht="15.75">
      <c r="B33" s="97" t="s">
        <v>49</v>
      </c>
      <c r="C33" s="28">
        <v>220</v>
      </c>
      <c r="D33" s="28">
        <v>220</v>
      </c>
    </row>
    <row r="34" spans="2:4" ht="15.75">
      <c r="B34" s="97"/>
      <c r="C34" s="28"/>
      <c r="D34" s="28"/>
    </row>
    <row r="35" spans="2:4" ht="16.5">
      <c r="B35" s="98" t="s">
        <v>53</v>
      </c>
      <c r="C35" s="28"/>
      <c r="D35" s="28"/>
    </row>
    <row r="36" spans="2:4" ht="15.75">
      <c r="B36" s="97"/>
      <c r="C36" s="28"/>
      <c r="D36" s="28"/>
    </row>
    <row r="37" spans="2:4" ht="15.75">
      <c r="B37" s="97" t="s">
        <v>46</v>
      </c>
      <c r="C37" s="28">
        <v>5.97</v>
      </c>
      <c r="D37" s="28">
        <v>6.53</v>
      </c>
    </row>
    <row r="38" spans="2:4" ht="15.75">
      <c r="B38" s="97" t="s">
        <v>51</v>
      </c>
      <c r="C38" s="28">
        <v>6.36</v>
      </c>
      <c r="D38" s="28">
        <v>6.99</v>
      </c>
    </row>
    <row r="39" spans="2:4" ht="15.75">
      <c r="B39" s="97" t="s">
        <v>48</v>
      </c>
      <c r="C39" s="28">
        <v>463.27</v>
      </c>
      <c r="D39" s="28">
        <v>250</v>
      </c>
    </row>
    <row r="40" spans="2:4" ht="15.75">
      <c r="B40" s="97" t="s">
        <v>49</v>
      </c>
      <c r="C40" s="28">
        <v>540</v>
      </c>
      <c r="D40" s="28">
        <v>270</v>
      </c>
    </row>
    <row r="41" spans="2:4" ht="15.75">
      <c r="B41" s="97"/>
      <c r="C41" s="28"/>
      <c r="D41" s="28"/>
    </row>
    <row r="42" spans="2:4" ht="15.75">
      <c r="B42" s="97"/>
      <c r="C42" s="28"/>
      <c r="D42" s="28"/>
    </row>
    <row r="43" spans="2:4" ht="15.75">
      <c r="B43" s="97"/>
      <c r="C43" s="28"/>
      <c r="D43" s="28"/>
    </row>
    <row r="44" spans="2:4" ht="16.5">
      <c r="B44" s="98" t="s">
        <v>54</v>
      </c>
      <c r="C44" s="28">
        <v>8158.72</v>
      </c>
      <c r="D44" s="28">
        <v>8212.72</v>
      </c>
    </row>
    <row r="45" spans="2:4" ht="15.75">
      <c r="B45" s="97"/>
      <c r="C45" s="28"/>
      <c r="D45" s="28"/>
    </row>
    <row r="46" spans="2:4" ht="15.75">
      <c r="B46" s="97"/>
      <c r="C46" s="28"/>
      <c r="D46" s="28"/>
    </row>
    <row r="47" spans="2:4" ht="16.5" thickBot="1">
      <c r="B47" s="97"/>
      <c r="C47" s="28"/>
      <c r="D47" s="28"/>
    </row>
    <row r="48" spans="2:4" ht="17.25" thickBot="1">
      <c r="B48" s="96" t="s">
        <v>55</v>
      </c>
      <c r="C48" s="26">
        <v>41645</v>
      </c>
      <c r="D48" s="26">
        <v>41677</v>
      </c>
    </row>
    <row r="49" spans="2:4" ht="15.75">
      <c r="B49" s="97"/>
      <c r="C49" s="29" t="s">
        <v>165</v>
      </c>
      <c r="D49" s="29"/>
    </row>
    <row r="50" spans="2:4" ht="16.5">
      <c r="B50" s="98" t="s">
        <v>56</v>
      </c>
      <c r="C50" s="30"/>
      <c r="D50" s="30"/>
    </row>
    <row r="51" spans="2:4" ht="15.75">
      <c r="B51" s="97"/>
      <c r="C51" s="28"/>
      <c r="D51" s="28"/>
    </row>
    <row r="52" spans="2:4" ht="15.75">
      <c r="B52" s="97" t="s">
        <v>57</v>
      </c>
      <c r="C52" s="31">
        <v>11076.04</v>
      </c>
      <c r="D52" s="31">
        <v>11271.04</v>
      </c>
    </row>
    <row r="53" spans="2:4" s="76" customFormat="1" ht="15.75">
      <c r="B53" s="97"/>
      <c r="C53" s="31"/>
      <c r="D53" s="31"/>
    </row>
    <row r="54" spans="2:4" s="76" customFormat="1" ht="15.75">
      <c r="B54" s="97"/>
      <c r="C54" s="31"/>
      <c r="D54" s="31"/>
    </row>
    <row r="55" spans="1:4" s="102" customFormat="1" ht="15.75">
      <c r="A55" s="103"/>
      <c r="B55" s="106"/>
      <c r="C55" s="107"/>
      <c r="D55" s="107"/>
    </row>
    <row r="56" spans="1:4" s="102" customFormat="1" ht="15.75">
      <c r="A56" s="103"/>
      <c r="B56" s="106"/>
      <c r="C56" s="108"/>
      <c r="D56" s="108"/>
    </row>
    <row r="57" spans="2:4" ht="17.25" thickBot="1">
      <c r="B57" s="104" t="s">
        <v>58</v>
      </c>
      <c r="C57" s="105">
        <v>41645</v>
      </c>
      <c r="D57" s="105">
        <v>41677</v>
      </c>
    </row>
    <row r="58" spans="2:4" ht="15.75">
      <c r="B58" s="97"/>
      <c r="C58" s="29"/>
      <c r="D58" s="29"/>
    </row>
    <row r="59" spans="2:4" ht="16.5">
      <c r="B59" s="98" t="s">
        <v>59</v>
      </c>
      <c r="C59" s="30"/>
      <c r="D59" s="30"/>
    </row>
    <row r="60" spans="2:4" ht="15.75">
      <c r="B60" s="97"/>
      <c r="C60" s="30"/>
      <c r="D60" s="30"/>
    </row>
    <row r="61" spans="2:4" ht="15.75">
      <c r="B61" s="97" t="s">
        <v>60</v>
      </c>
      <c r="C61" s="32">
        <v>9.972526</v>
      </c>
      <c r="D61" s="32">
        <v>16.503511</v>
      </c>
    </row>
    <row r="62" spans="2:4" ht="15.75">
      <c r="B62" s="97" t="s">
        <v>61</v>
      </c>
      <c r="C62" s="32">
        <v>521.753067</v>
      </c>
      <c r="D62" s="32">
        <v>1181.540932</v>
      </c>
    </row>
    <row r="63" spans="2:4" ht="15.75">
      <c r="B63" s="97" t="s">
        <v>62</v>
      </c>
      <c r="C63" s="32">
        <v>978.35</v>
      </c>
      <c r="D63" s="32">
        <v>1039.76</v>
      </c>
    </row>
    <row r="64" spans="2:4" ht="15.75">
      <c r="B64" s="97" t="s">
        <v>63</v>
      </c>
      <c r="C64" s="32">
        <v>1355.375</v>
      </c>
      <c r="D64" s="32">
        <v>1440.397</v>
      </c>
    </row>
    <row r="65" spans="2:4" ht="15.75">
      <c r="B65" s="97" t="s">
        <v>64</v>
      </c>
      <c r="C65" s="32">
        <v>379.285</v>
      </c>
      <c r="D65" s="32">
        <v>379.285</v>
      </c>
    </row>
    <row r="66" spans="2:4" ht="15.75">
      <c r="B66" s="97" t="s">
        <v>65</v>
      </c>
      <c r="C66" s="32">
        <v>816.906</v>
      </c>
      <c r="D66" s="32">
        <v>914.099</v>
      </c>
    </row>
    <row r="67" spans="2:4" ht="15.75">
      <c r="B67" s="97" t="s">
        <v>66</v>
      </c>
      <c r="C67" s="32">
        <v>36.851</v>
      </c>
      <c r="D67" s="32">
        <v>37.528</v>
      </c>
    </row>
    <row r="68" spans="2:4" ht="15.75">
      <c r="B68" s="97" t="s">
        <v>67</v>
      </c>
      <c r="C68" s="32">
        <v>112.341</v>
      </c>
      <c r="D68" s="32">
        <v>109.485</v>
      </c>
    </row>
    <row r="69" spans="2:4" ht="15.75">
      <c r="B69" s="97" t="s">
        <v>68</v>
      </c>
      <c r="C69" s="32">
        <v>9.992</v>
      </c>
      <c r="D69" s="32">
        <v>9.921</v>
      </c>
    </row>
    <row r="70" spans="2:4" ht="15.75">
      <c r="B70" s="97"/>
      <c r="C70" s="31"/>
      <c r="D70" s="31"/>
    </row>
    <row r="71" spans="2:4" ht="16.5">
      <c r="B71" s="98" t="s">
        <v>69</v>
      </c>
      <c r="C71" s="31"/>
      <c r="D71" s="31"/>
    </row>
    <row r="72" spans="2:4" ht="15.75">
      <c r="B72" s="97"/>
      <c r="C72" s="31"/>
      <c r="D72" s="31"/>
    </row>
    <row r="73" spans="2:4" ht="15.75">
      <c r="B73" s="97" t="s">
        <v>60</v>
      </c>
      <c r="C73" s="32">
        <v>1.175978</v>
      </c>
      <c r="D73" s="32">
        <v>7.162584</v>
      </c>
    </row>
    <row r="74" spans="2:4" ht="15.75">
      <c r="B74" s="97" t="s">
        <v>61</v>
      </c>
      <c r="C74" s="32">
        <v>16.487193</v>
      </c>
      <c r="D74" s="32">
        <v>58.273129</v>
      </c>
    </row>
    <row r="75" spans="2:4" ht="15.75">
      <c r="B75" s="97" t="s">
        <v>62</v>
      </c>
      <c r="C75" s="32">
        <v>333.4</v>
      </c>
      <c r="D75" s="32">
        <v>336.82</v>
      </c>
    </row>
    <row r="76" spans="2:4" ht="15.75">
      <c r="B76" s="97" t="s">
        <v>63</v>
      </c>
      <c r="C76" s="32">
        <v>18.841</v>
      </c>
      <c r="D76" s="32">
        <v>19.066</v>
      </c>
    </row>
    <row r="77" spans="2:4" ht="15.75">
      <c r="B77" s="97" t="s">
        <v>64</v>
      </c>
      <c r="C77" s="28">
        <v>0</v>
      </c>
      <c r="D77" s="28">
        <v>0</v>
      </c>
    </row>
    <row r="78" spans="2:4" ht="15.75">
      <c r="B78" s="97" t="s">
        <v>65</v>
      </c>
      <c r="C78" s="32">
        <v>12.814</v>
      </c>
      <c r="D78" s="32">
        <v>13.012</v>
      </c>
    </row>
    <row r="79" spans="2:4" ht="15.75">
      <c r="B79" s="97" t="s">
        <v>66</v>
      </c>
      <c r="C79" s="32">
        <v>6.027</v>
      </c>
      <c r="D79" s="32">
        <v>6.053</v>
      </c>
    </row>
    <row r="80" spans="2:4" ht="15.75">
      <c r="B80" s="97" t="s">
        <v>67</v>
      </c>
      <c r="C80" s="33">
        <v>0</v>
      </c>
      <c r="D80" s="33">
        <v>0</v>
      </c>
    </row>
    <row r="81" spans="2:4" ht="15.75">
      <c r="B81" s="97" t="s">
        <v>68</v>
      </c>
      <c r="C81" s="33">
        <v>0</v>
      </c>
      <c r="D81" s="33">
        <v>0</v>
      </c>
    </row>
    <row r="82" spans="2:4" ht="15.75">
      <c r="B82" s="97"/>
      <c r="C82" s="32"/>
      <c r="D82" s="32"/>
    </row>
    <row r="83" spans="2:4" ht="16.5">
      <c r="B83" s="98" t="s">
        <v>70</v>
      </c>
      <c r="C83" s="32"/>
      <c r="D83" s="32"/>
    </row>
    <row r="84" spans="2:4" ht="15.75">
      <c r="B84" s="97" t="s">
        <v>71</v>
      </c>
      <c r="C84" s="32">
        <v>0</v>
      </c>
      <c r="D84" s="32">
        <v>0</v>
      </c>
    </row>
    <row r="85" spans="2:4" ht="15.75">
      <c r="B85" s="97" t="s">
        <v>63</v>
      </c>
      <c r="C85" s="32">
        <v>1.746</v>
      </c>
      <c r="D85" s="32">
        <v>1.528</v>
      </c>
    </row>
    <row r="86" spans="2:4" ht="16.5" thickBot="1">
      <c r="B86" s="97"/>
      <c r="C86" s="28"/>
      <c r="D86" s="28"/>
    </row>
    <row r="87" spans="2:4" ht="17.25" thickBot="1">
      <c r="B87" s="96" t="s">
        <v>72</v>
      </c>
      <c r="C87" s="26">
        <v>41645</v>
      </c>
      <c r="D87" s="26">
        <v>41677</v>
      </c>
    </row>
    <row r="88" spans="2:4" ht="15.75">
      <c r="B88" s="97"/>
      <c r="C88" s="29"/>
      <c r="D88" s="29"/>
    </row>
    <row r="89" spans="2:4" ht="15.75">
      <c r="B89" s="97" t="s">
        <v>73</v>
      </c>
      <c r="C89" s="28">
        <v>4.9</v>
      </c>
      <c r="D89" s="28">
        <v>5.2</v>
      </c>
    </row>
    <row r="90" spans="2:4" ht="15.75">
      <c r="B90" s="97" t="s">
        <v>74</v>
      </c>
      <c r="C90" s="32">
        <v>4.9</v>
      </c>
      <c r="D90" s="32">
        <v>5.2</v>
      </c>
    </row>
    <row r="91" spans="2:4" ht="16.5" thickBot="1">
      <c r="B91" s="99" t="s">
        <v>75</v>
      </c>
      <c r="C91" s="34">
        <v>0.9</v>
      </c>
      <c r="D91" s="34">
        <v>0.9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68"/>
  <sheetViews>
    <sheetView zoomScalePageLayoutView="0" workbookViewId="0" topLeftCell="A1">
      <selection activeCell="P39" sqref="P39"/>
    </sheetView>
  </sheetViews>
  <sheetFormatPr defaultColWidth="9.140625" defaultRowHeight="15"/>
  <cols>
    <col min="4" max="4" width="10.8515625" style="0" customWidth="1"/>
  </cols>
  <sheetData>
    <row r="3" spans="4:14" ht="19.5">
      <c r="D3" s="175" t="s">
        <v>150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28" spans="4:15" ht="19.5">
      <c r="D28" s="67" t="s">
        <v>156</v>
      </c>
      <c r="E28" s="67"/>
      <c r="F28" s="67"/>
      <c r="G28" s="67"/>
      <c r="I28" s="67"/>
      <c r="J28" s="67"/>
      <c r="K28" s="67"/>
      <c r="L28" s="67"/>
      <c r="M28" s="67"/>
      <c r="N28" s="67"/>
      <c r="O28" s="67"/>
    </row>
    <row r="48" spans="4:5" ht="15">
      <c r="D48" t="s">
        <v>154</v>
      </c>
      <c r="E48" s="66"/>
    </row>
    <row r="50" spans="3:13" ht="19.5">
      <c r="C50" s="173" t="s">
        <v>141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</row>
    <row r="68" ht="15">
      <c r="D68" t="s">
        <v>155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22"/>
  <sheetViews>
    <sheetView zoomScalePageLayoutView="0" workbookViewId="0" topLeftCell="A1">
      <selection activeCell="AZ25" sqref="AZ25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1" width="12.7109375" style="0" hidden="1" customWidth="1"/>
    <col min="42" max="42" width="12.7109375" style="0" bestFit="1" customWidth="1"/>
    <col min="43" max="52" width="12.7109375" style="76" bestFit="1" customWidth="1"/>
  </cols>
  <sheetData>
    <row r="2" spans="2:52" ht="18">
      <c r="B2" s="35" t="s">
        <v>76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2:52" ht="16.5" thickBot="1">
      <c r="B3" s="82"/>
      <c r="C3" s="176">
        <v>2010</v>
      </c>
      <c r="D3" s="177"/>
      <c r="E3" s="177"/>
      <c r="F3" s="177"/>
      <c r="G3" s="177"/>
      <c r="H3" s="178"/>
      <c r="I3" s="178"/>
      <c r="J3" s="178"/>
      <c r="K3" s="178"/>
      <c r="L3" s="178"/>
      <c r="M3" s="36"/>
      <c r="N3" s="37"/>
      <c r="O3" s="179">
        <v>2011</v>
      </c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  <c r="AA3" s="182">
        <v>2012</v>
      </c>
      <c r="AB3" s="183"/>
      <c r="AC3" s="183"/>
      <c r="AD3" s="183"/>
      <c r="AE3" s="183"/>
      <c r="AF3" s="183"/>
      <c r="AG3" s="85"/>
      <c r="AH3" s="85"/>
      <c r="AI3" s="85"/>
      <c r="AJ3" s="85"/>
      <c r="AK3" s="85"/>
      <c r="AL3" s="86"/>
      <c r="AM3" s="85">
        <v>2013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>
        <v>2014</v>
      </c>
      <c r="AZ3" s="85"/>
    </row>
    <row r="4" spans="2:52" ht="15.75" thickBot="1">
      <c r="B4" s="83"/>
      <c r="C4" s="38" t="s">
        <v>77</v>
      </c>
      <c r="D4" s="38" t="s">
        <v>78</v>
      </c>
      <c r="E4" s="38" t="s">
        <v>79</v>
      </c>
      <c r="F4" s="38" t="s">
        <v>80</v>
      </c>
      <c r="G4" s="38" t="s">
        <v>79</v>
      </c>
      <c r="H4" s="38" t="s">
        <v>77</v>
      </c>
      <c r="I4" s="38" t="s">
        <v>77</v>
      </c>
      <c r="J4" s="38" t="s">
        <v>80</v>
      </c>
      <c r="K4" s="38" t="s">
        <v>81</v>
      </c>
      <c r="L4" s="38" t="s">
        <v>82</v>
      </c>
      <c r="M4" s="38" t="s">
        <v>83</v>
      </c>
      <c r="N4" s="38" t="s">
        <v>84</v>
      </c>
      <c r="O4" s="38" t="s">
        <v>77</v>
      </c>
      <c r="P4" s="38" t="s">
        <v>78</v>
      </c>
      <c r="Q4" s="38" t="s">
        <v>79</v>
      </c>
      <c r="R4" s="38" t="s">
        <v>80</v>
      </c>
      <c r="S4" s="38" t="s">
        <v>79</v>
      </c>
      <c r="T4" s="38" t="s">
        <v>77</v>
      </c>
      <c r="U4" s="38" t="s">
        <v>77</v>
      </c>
      <c r="V4" s="38" t="s">
        <v>80</v>
      </c>
      <c r="W4" s="38" t="s">
        <v>81</v>
      </c>
      <c r="X4" s="38" t="s">
        <v>82</v>
      </c>
      <c r="Y4" s="38" t="s">
        <v>83</v>
      </c>
      <c r="Z4" s="38" t="s">
        <v>84</v>
      </c>
      <c r="AA4" s="87" t="s">
        <v>77</v>
      </c>
      <c r="AB4" s="87" t="s">
        <v>78</v>
      </c>
      <c r="AC4" s="87" t="s">
        <v>85</v>
      </c>
      <c r="AD4" s="87" t="s">
        <v>80</v>
      </c>
      <c r="AE4" s="87" t="s">
        <v>79</v>
      </c>
      <c r="AF4" s="87" t="s">
        <v>77</v>
      </c>
      <c r="AG4" s="87" t="s">
        <v>77</v>
      </c>
      <c r="AH4" s="87" t="s">
        <v>80</v>
      </c>
      <c r="AI4" s="87" t="s">
        <v>81</v>
      </c>
      <c r="AJ4" s="87" t="s">
        <v>82</v>
      </c>
      <c r="AK4" s="87" t="s">
        <v>83</v>
      </c>
      <c r="AL4" s="87" t="s">
        <v>84</v>
      </c>
      <c r="AM4" s="87" t="s">
        <v>77</v>
      </c>
      <c r="AN4" s="87" t="s">
        <v>78</v>
      </c>
      <c r="AO4" s="87" t="s">
        <v>79</v>
      </c>
      <c r="AP4" s="87" t="s">
        <v>80</v>
      </c>
      <c r="AQ4" s="87" t="s">
        <v>79</v>
      </c>
      <c r="AR4" s="87" t="s">
        <v>77</v>
      </c>
      <c r="AS4" s="87" t="s">
        <v>77</v>
      </c>
      <c r="AT4" s="87" t="s">
        <v>80</v>
      </c>
      <c r="AU4" s="87" t="s">
        <v>81</v>
      </c>
      <c r="AV4" s="87" t="s">
        <v>82</v>
      </c>
      <c r="AW4" s="87" t="s">
        <v>83</v>
      </c>
      <c r="AX4" s="87" t="s">
        <v>84</v>
      </c>
      <c r="AY4" s="87" t="s">
        <v>77</v>
      </c>
      <c r="AZ4" s="87" t="s">
        <v>78</v>
      </c>
    </row>
    <row r="5" spans="2:52" ht="15">
      <c r="B5" s="84" t="s">
        <v>86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2:52" ht="15">
      <c r="B6" s="8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</row>
    <row r="7" spans="2:52" ht="15">
      <c r="B7" s="84" t="s">
        <v>158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</row>
    <row r="8" spans="2:52" ht="15">
      <c r="B8" s="84" t="s">
        <v>87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AZ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</row>
    <row r="9" spans="2:52" ht="15">
      <c r="B9" s="8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5">
      <c r="B10" s="84" t="s">
        <v>157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5">
      <c r="B11" s="8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5">
      <c r="B12" s="84" t="s">
        <v>88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</row>
    <row r="13" spans="2:52" ht="15">
      <c r="B13" s="84" t="s">
        <v>89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1" ref="AO13:AZ13">1/AO12</f>
        <v>0.1083012942004657</v>
      </c>
      <c r="AP13" s="45">
        <f t="shared" si="1"/>
        <v>0.11134617525887985</v>
      </c>
      <c r="AQ13" s="45">
        <f t="shared" si="1"/>
        <v>0.0980872976949485</v>
      </c>
      <c r="AR13" s="45">
        <f t="shared" si="1"/>
        <v>0.10050251256281408</v>
      </c>
      <c r="AS13" s="45">
        <f t="shared" si="1"/>
        <v>0.1017449254718421</v>
      </c>
      <c r="AT13" s="45">
        <f t="shared" si="1"/>
        <v>0.09678855572117154</v>
      </c>
      <c r="AU13" s="45">
        <f t="shared" si="1"/>
        <v>0.09992505620784412</v>
      </c>
      <c r="AV13" s="45">
        <f t="shared" si="1"/>
        <v>0.100500492452413</v>
      </c>
      <c r="AW13" s="45">
        <f t="shared" si="1"/>
        <v>0.09822024908655168</v>
      </c>
      <c r="AX13" s="45">
        <f t="shared" si="1"/>
        <v>0.09569469564302051</v>
      </c>
      <c r="AY13" s="45">
        <f t="shared" si="1"/>
        <v>0.08920527024736621</v>
      </c>
      <c r="AZ13" s="45">
        <f t="shared" si="1"/>
        <v>0.09328967376601084</v>
      </c>
    </row>
    <row r="14" spans="2:52" ht="15">
      <c r="B14" s="84" t="s">
        <v>90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</row>
    <row r="15" spans="2:52" ht="15">
      <c r="B15" s="84" t="s">
        <v>91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2" ref="AO15:AZ15">1/AO14</f>
        <v>0.07133659817164299</v>
      </c>
      <c r="AP15" s="45">
        <f t="shared" si="2"/>
        <v>0.07196574430571048</v>
      </c>
      <c r="AQ15" s="45">
        <f t="shared" si="2"/>
        <v>0.0644192922896549</v>
      </c>
      <c r="AR15" s="45">
        <f t="shared" si="2"/>
        <v>0.06583278472679395</v>
      </c>
      <c r="AS15" s="45">
        <f t="shared" si="2"/>
        <v>0.06678130791191546</v>
      </c>
      <c r="AT15" s="45">
        <f t="shared" si="2"/>
        <v>0.0623445283324709</v>
      </c>
      <c r="AU15" s="45">
        <f t="shared" si="2"/>
        <v>0.061559675949865805</v>
      </c>
      <c r="AV15" s="45">
        <f t="shared" si="2"/>
        <v>0.06275750187488037</v>
      </c>
      <c r="AW15" s="45">
        <f t="shared" si="2"/>
        <v>0.06001806543769674</v>
      </c>
      <c r="AX15" s="45">
        <f t="shared" si="2"/>
        <v>0.058016082057946464</v>
      </c>
      <c r="AY15" s="45">
        <f t="shared" si="2"/>
        <v>0.05411313975259472</v>
      </c>
      <c r="AZ15" s="45">
        <f t="shared" si="2"/>
        <v>0.05587575467191153</v>
      </c>
    </row>
    <row r="16" spans="2:52" ht="15">
      <c r="B16" s="84" t="s">
        <v>92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</row>
    <row r="17" spans="2:52" ht="15">
      <c r="B17" s="84" t="s">
        <v>93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3" ref="AO17:AZ17">1/AO16</f>
        <v>0.09828009828009827</v>
      </c>
      <c r="AP17" s="45">
        <f t="shared" si="3"/>
        <v>0.09178522257916476</v>
      </c>
      <c r="AQ17" s="45">
        <f t="shared" si="3"/>
        <v>0.10126582278481013</v>
      </c>
      <c r="AR17" s="45">
        <f t="shared" si="3"/>
        <v>0.10065425264217413</v>
      </c>
      <c r="AS17" s="45">
        <f t="shared" si="3"/>
        <v>0.10055304172951232</v>
      </c>
      <c r="AT17" s="45">
        <f t="shared" si="3"/>
        <v>0.10554089709762533</v>
      </c>
      <c r="AU17" s="45">
        <f t="shared" si="3"/>
        <v>0.10209290454313426</v>
      </c>
      <c r="AV17" s="45">
        <f t="shared" si="3"/>
        <v>0.10126582278481013</v>
      </c>
      <c r="AW17" s="45">
        <f t="shared" si="3"/>
        <v>0.09955201592832255</v>
      </c>
      <c r="AX17" s="45">
        <f t="shared" si="3"/>
        <v>0.09965122072745392</v>
      </c>
      <c r="AY17" s="45">
        <f t="shared" si="3"/>
        <v>0.10934937124111536</v>
      </c>
      <c r="AZ17" s="45">
        <f t="shared" si="3"/>
        <v>0.10531858873091102</v>
      </c>
    </row>
    <row r="18" spans="2:52" ht="15">
      <c r="B18" s="84" t="s">
        <v>94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</row>
    <row r="19" spans="2:52" ht="15">
      <c r="B19" s="84" t="s">
        <v>95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4" ref="AO19:AZ19">1/AO18</f>
        <v>0.08439958137807636</v>
      </c>
      <c r="AP19" s="45">
        <f t="shared" si="4"/>
        <v>0.08517996396887524</v>
      </c>
      <c r="AQ19" s="45">
        <f t="shared" si="4"/>
        <v>0.07517496974207467</v>
      </c>
      <c r="AR19" s="45">
        <f t="shared" si="4"/>
        <v>0.07699681618165088</v>
      </c>
      <c r="AS19" s="45">
        <f t="shared" si="4"/>
        <v>0.0765761281578081</v>
      </c>
      <c r="AT19" s="45">
        <f t="shared" si="4"/>
        <v>0.0731020870645857</v>
      </c>
      <c r="AU19" s="45">
        <f t="shared" si="4"/>
        <v>0.07376045554457344</v>
      </c>
      <c r="AV19" s="45">
        <f t="shared" si="4"/>
        <v>0.07335788377176895</v>
      </c>
      <c r="AW19" s="45">
        <f t="shared" si="4"/>
        <v>0.07208687910669939</v>
      </c>
      <c r="AX19" s="45">
        <f t="shared" si="4"/>
        <v>0.06934452091604112</v>
      </c>
      <c r="AY19" s="45">
        <f t="shared" si="4"/>
        <v>0.06585077555750912</v>
      </c>
      <c r="AZ19" s="45">
        <f t="shared" si="4"/>
        <v>0.06807560476665385</v>
      </c>
    </row>
    <row r="20" spans="2:52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</row>
    <row r="21" spans="2:52" ht="15">
      <c r="B21" s="88" t="s">
        <v>159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ht="15">
      <c r="AN22" s="69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16">
      <selection activeCell="N22" sqref="N22"/>
    </sheetView>
  </sheetViews>
  <sheetFormatPr defaultColWidth="9.140625" defaultRowHeight="15"/>
  <sheetData>
    <row r="1" spans="2:3" ht="21">
      <c r="B1" s="25" t="s">
        <v>140</v>
      </c>
      <c r="C1" s="25"/>
    </row>
    <row r="23" spans="2:11" ht="21">
      <c r="B23" s="184" t="s">
        <v>151</v>
      </c>
      <c r="C23" s="185"/>
      <c r="D23" s="185"/>
      <c r="E23" s="185"/>
      <c r="F23" s="185"/>
      <c r="G23" s="185"/>
      <c r="H23" s="185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88"/>
  <sheetViews>
    <sheetView tabSelected="1" zoomScalePageLayoutView="0" workbookViewId="0" topLeftCell="A58">
      <selection activeCell="E91" sqref="E91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88" t="s">
        <v>160</v>
      </c>
      <c r="D2" s="188"/>
      <c r="E2" s="188"/>
      <c r="F2" s="188"/>
      <c r="G2" s="188"/>
      <c r="H2" s="188"/>
      <c r="I2" s="188"/>
      <c r="J2" s="188"/>
      <c r="K2" s="188"/>
      <c r="L2" s="189"/>
    </row>
    <row r="3" spans="3:12" ht="19.5">
      <c r="C3" s="190" t="s">
        <v>161</v>
      </c>
      <c r="D3" s="190"/>
      <c r="E3" s="190"/>
      <c r="F3" s="190"/>
      <c r="G3" s="190"/>
      <c r="H3" s="190"/>
      <c r="I3" s="190"/>
      <c r="J3" s="190"/>
      <c r="K3" s="190"/>
      <c r="L3" s="191"/>
    </row>
    <row r="4" spans="3:12" ht="16.5">
      <c r="C4" s="89"/>
      <c r="D4" s="186" t="s">
        <v>162</v>
      </c>
      <c r="E4" s="186"/>
      <c r="F4" s="186"/>
      <c r="G4" s="90" t="s">
        <v>1</v>
      </c>
      <c r="H4" s="90"/>
      <c r="I4" s="91" t="s">
        <v>2</v>
      </c>
      <c r="J4" s="186" t="s">
        <v>147</v>
      </c>
      <c r="K4" s="186"/>
      <c r="L4" s="187"/>
    </row>
    <row r="5" spans="3:12" ht="16.5">
      <c r="C5" s="92"/>
      <c r="D5" s="93">
        <v>41306</v>
      </c>
      <c r="E5" s="93">
        <v>41640</v>
      </c>
      <c r="F5" s="93">
        <v>41671</v>
      </c>
      <c r="G5" s="94" t="s">
        <v>4</v>
      </c>
      <c r="H5" s="94" t="s">
        <v>5</v>
      </c>
      <c r="I5" s="94" t="s">
        <v>4</v>
      </c>
      <c r="J5" s="93">
        <v>41609</v>
      </c>
      <c r="K5" s="93">
        <v>41640</v>
      </c>
      <c r="L5" s="95">
        <v>41671</v>
      </c>
    </row>
    <row r="6" spans="3:12" ht="15.75">
      <c r="C6" s="49" t="s">
        <v>96</v>
      </c>
      <c r="D6" s="140">
        <v>16496.001993053524</v>
      </c>
      <c r="E6" s="140">
        <v>19004.621081315574</v>
      </c>
      <c r="F6" s="140">
        <v>16929.61445336337</v>
      </c>
      <c r="G6" s="140">
        <v>-2075.0066279522034</v>
      </c>
      <c r="H6" s="140">
        <v>433.61246030984694</v>
      </c>
      <c r="I6" s="130">
        <v>-10.91843199121844</v>
      </c>
      <c r="J6" s="130">
        <v>6.277684463024452</v>
      </c>
      <c r="K6" s="130">
        <v>6.2221552976615575</v>
      </c>
      <c r="L6" s="130">
        <v>2.6285912216331817</v>
      </c>
    </row>
    <row r="7" spans="3:12" ht="15.75">
      <c r="C7" s="49" t="s">
        <v>97</v>
      </c>
      <c r="D7" s="140">
        <v>16410.804582673525</v>
      </c>
      <c r="E7" s="140">
        <v>18916.471784985573</v>
      </c>
      <c r="F7" s="140">
        <v>16826.013387463372</v>
      </c>
      <c r="G7" s="140">
        <v>-2090.4583975222013</v>
      </c>
      <c r="H7" s="140">
        <v>415.2088047898469</v>
      </c>
      <c r="I7" s="130">
        <v>-11.050995245220331</v>
      </c>
      <c r="J7" s="130">
        <v>6.293792969280265</v>
      </c>
      <c r="K7" s="130">
        <v>6.228097442772093</v>
      </c>
      <c r="L7" s="130">
        <v>2.5300941382741406</v>
      </c>
    </row>
    <row r="8" spans="3:12" ht="15">
      <c r="C8" s="52" t="s">
        <v>98</v>
      </c>
      <c r="D8" s="129">
        <v>4495.93984493</v>
      </c>
      <c r="E8" s="129">
        <v>6458.13627313</v>
      </c>
      <c r="F8" s="129">
        <v>4705.86777405</v>
      </c>
      <c r="G8" s="129">
        <v>-1752.2684990799999</v>
      </c>
      <c r="H8" s="129">
        <v>209.92792912000004</v>
      </c>
      <c r="I8" s="128">
        <v>-27.132727229224997</v>
      </c>
      <c r="J8" s="128">
        <v>-32.702756792947895</v>
      </c>
      <c r="K8" s="128">
        <v>41.504948261457706</v>
      </c>
      <c r="L8" s="128">
        <v>4.669277978813094</v>
      </c>
    </row>
    <row r="9" spans="3:12" ht="15">
      <c r="C9" s="52" t="s">
        <v>99</v>
      </c>
      <c r="D9" s="129">
        <v>11712.81697205</v>
      </c>
      <c r="E9" s="129">
        <v>12030.425766430002</v>
      </c>
      <c r="F9" s="129">
        <v>11815.79298375</v>
      </c>
      <c r="G9" s="129">
        <v>-214.6327826800025</v>
      </c>
      <c r="H9" s="129">
        <v>102.97601170000053</v>
      </c>
      <c r="I9" s="128">
        <v>-1.7840830145755864</v>
      </c>
      <c r="J9" s="128">
        <v>32.33742192538244</v>
      </c>
      <c r="K9" s="128">
        <v>-6.00063626245002</v>
      </c>
      <c r="L9" s="128">
        <v>0.8791737456986616</v>
      </c>
    </row>
    <row r="10" spans="3:12" ht="15">
      <c r="C10" s="52" t="s">
        <v>100</v>
      </c>
      <c r="D10" s="129">
        <v>164.8110763335265</v>
      </c>
      <c r="E10" s="129">
        <v>184.2385941755707</v>
      </c>
      <c r="F10" s="129">
        <v>263.274529713373</v>
      </c>
      <c r="G10" s="129">
        <v>79.03593553780229</v>
      </c>
      <c r="H10" s="129">
        <v>98.4634533798465</v>
      </c>
      <c r="I10" s="128">
        <v>42.89868574576984</v>
      </c>
      <c r="J10" s="128">
        <v>-10.460916901710272</v>
      </c>
      <c r="K10" s="128">
        <v>-22.106111790293255</v>
      </c>
      <c r="L10" s="128">
        <v>59.74322574083975</v>
      </c>
    </row>
    <row r="11" spans="3:12" ht="15">
      <c r="C11" s="52" t="s">
        <v>148</v>
      </c>
      <c r="D11" s="129">
        <v>37.23668936</v>
      </c>
      <c r="E11" s="129">
        <v>243.67115124999998</v>
      </c>
      <c r="F11" s="129">
        <v>41.07809995</v>
      </c>
      <c r="G11" s="129">
        <v>-202.59305129999998</v>
      </c>
      <c r="H11" s="129">
        <v>3.8414105900000024</v>
      </c>
      <c r="I11" s="128">
        <v>-83.1419929116455</v>
      </c>
      <c r="J11" s="128">
        <v>14.239273776775374</v>
      </c>
      <c r="K11" s="128">
        <v>16.82512832287601</v>
      </c>
      <c r="L11" s="128">
        <v>10.31619796502769</v>
      </c>
    </row>
    <row r="12" spans="3:12" ht="15.75">
      <c r="C12" s="49" t="s">
        <v>101</v>
      </c>
      <c r="D12" s="140">
        <v>85.19741038000001</v>
      </c>
      <c r="E12" s="140">
        <v>88.14929633</v>
      </c>
      <c r="F12" s="140">
        <v>103.6010659</v>
      </c>
      <c r="G12" s="140">
        <v>15.451769569999996</v>
      </c>
      <c r="H12" s="140">
        <v>18.403655519999987</v>
      </c>
      <c r="I12" s="130">
        <v>17.52909009296455</v>
      </c>
      <c r="J12" s="130">
        <v>3.3754205882201225</v>
      </c>
      <c r="K12" s="130">
        <v>4.962191614243385</v>
      </c>
      <c r="L12" s="130">
        <v>21.601191207473864</v>
      </c>
    </row>
    <row r="13" spans="3:12" ht="15">
      <c r="C13" s="52" t="s">
        <v>102</v>
      </c>
      <c r="D13" s="129">
        <v>44.61226836</v>
      </c>
      <c r="E13" s="129">
        <v>46.8138315</v>
      </c>
      <c r="F13" s="129">
        <v>46.98482818</v>
      </c>
      <c r="G13" s="129">
        <v>0.1709966800000018</v>
      </c>
      <c r="H13" s="129">
        <v>2.3725598199999993</v>
      </c>
      <c r="I13" s="128">
        <v>0.36526956781993325</v>
      </c>
      <c r="J13" s="128">
        <v>5.230303994850175</v>
      </c>
      <c r="K13" s="128">
        <v>5.29476624331219</v>
      </c>
      <c r="L13" s="128">
        <v>5.318177952429046</v>
      </c>
    </row>
    <row r="14" spans="3:12" ht="15">
      <c r="C14" s="52" t="s">
        <v>103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8">
        <v>0</v>
      </c>
      <c r="J14" s="128">
        <v>0</v>
      </c>
      <c r="K14" s="128">
        <v>0</v>
      </c>
      <c r="L14" s="128">
        <v>0</v>
      </c>
    </row>
    <row r="15" spans="3:12" ht="15">
      <c r="C15" s="52" t="s">
        <v>104</v>
      </c>
      <c r="D15" s="129">
        <v>40.58514202</v>
      </c>
      <c r="E15" s="129">
        <v>41.33546483</v>
      </c>
      <c r="F15" s="129">
        <v>56.616237719999994</v>
      </c>
      <c r="G15" s="129">
        <v>15.280772889999994</v>
      </c>
      <c r="H15" s="129">
        <v>16.031095699999995</v>
      </c>
      <c r="I15" s="128">
        <v>36.967705462718506</v>
      </c>
      <c r="J15" s="128">
        <v>1.2871812266258034</v>
      </c>
      <c r="K15" s="128">
        <v>4.58806738900564</v>
      </c>
      <c r="L15" s="128">
        <v>39.49991278113555</v>
      </c>
    </row>
    <row r="16" spans="3:12" ht="15.75">
      <c r="C16" s="74"/>
      <c r="D16" s="140"/>
      <c r="E16" s="140"/>
      <c r="F16" s="140"/>
      <c r="G16" s="140"/>
      <c r="H16" s="140"/>
      <c r="I16" s="130"/>
      <c r="J16" s="130"/>
      <c r="K16" s="130"/>
      <c r="L16" s="130"/>
    </row>
    <row r="17" spans="3:12" ht="15.75">
      <c r="C17" s="49" t="s">
        <v>105</v>
      </c>
      <c r="D17" s="140">
        <v>16495.98706500351</v>
      </c>
      <c r="E17" s="140">
        <v>19003.07193225557</v>
      </c>
      <c r="F17" s="140">
        <v>16937.20855972336</v>
      </c>
      <c r="G17" s="140">
        <v>-2065.8633725322106</v>
      </c>
      <c r="H17" s="140">
        <v>441.2214947198481</v>
      </c>
      <c r="I17" s="130">
        <v>-10.871207454757043</v>
      </c>
      <c r="J17" s="130">
        <v>6.271553012053765</v>
      </c>
      <c r="K17" s="130">
        <v>6.213496788932075</v>
      </c>
      <c r="L17" s="130">
        <v>2.6747201787997428</v>
      </c>
    </row>
    <row r="18" spans="3:12" ht="15.75">
      <c r="C18" s="49" t="s">
        <v>106</v>
      </c>
      <c r="D18" s="140">
        <v>4057.0768590000007</v>
      </c>
      <c r="E18" s="140">
        <v>4582.136657860001</v>
      </c>
      <c r="F18" s="140">
        <v>4934.53204498</v>
      </c>
      <c r="G18" s="140">
        <v>352.3953871199992</v>
      </c>
      <c r="H18" s="140">
        <v>877.4551859799994</v>
      </c>
      <c r="I18" s="130">
        <v>7.690634597628494</v>
      </c>
      <c r="J18" s="130">
        <v>-0.8210054535348482</v>
      </c>
      <c r="K18" s="130">
        <v>7.592276749985599</v>
      </c>
      <c r="L18" s="130">
        <v>21.627768377951732</v>
      </c>
    </row>
    <row r="19" spans="3:12" ht="15">
      <c r="C19" s="52" t="s">
        <v>107</v>
      </c>
      <c r="D19" s="129">
        <v>2340.3745774699996</v>
      </c>
      <c r="E19" s="129">
        <v>3031.863099310001</v>
      </c>
      <c r="F19" s="129">
        <v>3032.55592724</v>
      </c>
      <c r="G19" s="129">
        <v>0.6928279299991118</v>
      </c>
      <c r="H19" s="129">
        <v>692.1813497700005</v>
      </c>
      <c r="I19" s="128">
        <v>0.02285155718794781</v>
      </c>
      <c r="J19" s="128">
        <v>21.66796399318565</v>
      </c>
      <c r="K19" s="128">
        <v>25.59672457678333</v>
      </c>
      <c r="L19" s="128">
        <v>29.575665213312348</v>
      </c>
    </row>
    <row r="20" spans="3:12" ht="15">
      <c r="C20" s="52" t="s">
        <v>108</v>
      </c>
      <c r="D20" s="129">
        <v>1716.702281530001</v>
      </c>
      <c r="E20" s="129">
        <v>1550.2735585500004</v>
      </c>
      <c r="F20" s="129">
        <v>1901.9761177400003</v>
      </c>
      <c r="G20" s="129">
        <v>351.7025591899999</v>
      </c>
      <c r="H20" s="129">
        <v>185.27383620999922</v>
      </c>
      <c r="I20" s="128">
        <v>22.686483766062153</v>
      </c>
      <c r="J20" s="128">
        <v>-29.025954549901606</v>
      </c>
      <c r="K20" s="128">
        <v>-15.966604062978194</v>
      </c>
      <c r="L20" s="128">
        <v>10.79242674768714</v>
      </c>
    </row>
    <row r="21" spans="3:12" ht="15.75">
      <c r="C21" s="49" t="s">
        <v>109</v>
      </c>
      <c r="D21" s="140">
        <v>11096.58072799</v>
      </c>
      <c r="E21" s="140">
        <v>12351.22986422</v>
      </c>
      <c r="F21" s="140">
        <v>10156.04979506</v>
      </c>
      <c r="G21" s="140">
        <v>-2195.18006916</v>
      </c>
      <c r="H21" s="140">
        <v>-940.5309329299998</v>
      </c>
      <c r="I21" s="130">
        <v>-17.77296749629094</v>
      </c>
      <c r="J21" s="130">
        <v>3.6077755873150283</v>
      </c>
      <c r="K21" s="130">
        <v>0.9001126415746965</v>
      </c>
      <c r="L21" s="130">
        <v>-8.475862574113536</v>
      </c>
    </row>
    <row r="22" spans="3:12" ht="15">
      <c r="C22" s="52" t="s">
        <v>110</v>
      </c>
      <c r="D22" s="129">
        <v>8555.283529690001</v>
      </c>
      <c r="E22" s="129">
        <v>8036.076142079999</v>
      </c>
      <c r="F22" s="129">
        <v>6105.945136009999</v>
      </c>
      <c r="G22" s="129">
        <v>-1930.1310060699998</v>
      </c>
      <c r="H22" s="129">
        <v>-2449.338393680002</v>
      </c>
      <c r="I22" s="128">
        <v>-24.018326505931025</v>
      </c>
      <c r="J22" s="128">
        <v>-19.465064047004972</v>
      </c>
      <c r="K22" s="128">
        <v>-15.288548934737348</v>
      </c>
      <c r="L22" s="128">
        <v>-28.62954085834667</v>
      </c>
    </row>
    <row r="23" spans="3:12" ht="15">
      <c r="C23" s="70" t="s">
        <v>111</v>
      </c>
      <c r="D23" s="129">
        <v>2541.2971982999998</v>
      </c>
      <c r="E23" s="129">
        <v>4315.15372214</v>
      </c>
      <c r="F23" s="129">
        <v>4050.10465905</v>
      </c>
      <c r="G23" s="129">
        <v>-265.04906309000035</v>
      </c>
      <c r="H23" s="129">
        <v>1508.8074607500002</v>
      </c>
      <c r="I23" s="128">
        <v>-6.142285539680737</v>
      </c>
      <c r="J23" s="128">
        <v>72.04012248639886</v>
      </c>
      <c r="K23" s="128">
        <v>56.650597827102466</v>
      </c>
      <c r="L23" s="128">
        <v>59.37154700990174</v>
      </c>
    </row>
    <row r="24" spans="3:12" ht="15">
      <c r="C24" s="51" t="s">
        <v>112</v>
      </c>
      <c r="D24" s="129">
        <v>1777.6213223540944</v>
      </c>
      <c r="E24" s="129">
        <v>2225.8243796593533</v>
      </c>
      <c r="F24" s="129">
        <v>-51.229604169999995</v>
      </c>
      <c r="G24" s="129">
        <v>-2277.0539838293535</v>
      </c>
      <c r="H24" s="129">
        <v>-1828.8509265240943</v>
      </c>
      <c r="I24" s="128">
        <v>-102.30160135894641</v>
      </c>
      <c r="J24" s="128">
        <v>21.774206448737868</v>
      </c>
      <c r="K24" s="128">
        <v>22.682186432476687</v>
      </c>
      <c r="L24" s="128">
        <v>-102.88191886122048</v>
      </c>
    </row>
    <row r="25" spans="3:12" ht="15">
      <c r="C25" s="51" t="s">
        <v>149</v>
      </c>
      <c r="D25" s="129">
        <v>9.806003699986602</v>
      </c>
      <c r="E25" s="129">
        <v>141.1665774699982</v>
      </c>
      <c r="F25" s="129">
        <v>0.324946749989001</v>
      </c>
      <c r="G25" s="129">
        <v>-140.8416307200092</v>
      </c>
      <c r="H25" s="129">
        <v>-9.481056949997601</v>
      </c>
      <c r="I25" s="128">
        <v>-99.76981325479959</v>
      </c>
      <c r="J25" s="128">
        <v>2366.053620065367</v>
      </c>
      <c r="K25" s="128">
        <v>59296.611174263504</v>
      </c>
      <c r="L25" s="128">
        <v>-96.6862469163718</v>
      </c>
    </row>
    <row r="26" spans="3:12" ht="15.75">
      <c r="C26" s="65" t="s">
        <v>113</v>
      </c>
      <c r="D26" s="127">
        <v>-445.09784804056824</v>
      </c>
      <c r="E26" s="127">
        <v>-297.2855469537827</v>
      </c>
      <c r="F26" s="127">
        <v>1897.5313771033725</v>
      </c>
      <c r="G26" s="127">
        <v>2194.816924057155</v>
      </c>
      <c r="H26" s="127">
        <v>2342.629225143941</v>
      </c>
      <c r="I26" s="126">
        <v>-738.2857816489716</v>
      </c>
      <c r="J26" s="126">
        <v>-11.227399936144968</v>
      </c>
      <c r="K26" s="126">
        <v>-29.718332301137607</v>
      </c>
      <c r="L26" s="126">
        <v>-526.3178052773742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92" t="s">
        <v>164</v>
      </c>
      <c r="D29" s="192"/>
      <c r="E29" s="192"/>
      <c r="F29" s="192"/>
      <c r="G29" s="192"/>
      <c r="H29" s="192"/>
      <c r="I29" s="192"/>
      <c r="J29" s="192"/>
      <c r="K29" s="192"/>
      <c r="L29" s="193"/>
    </row>
    <row r="30" spans="3:12" ht="16.5">
      <c r="C30" s="89"/>
      <c r="D30" s="186" t="s">
        <v>162</v>
      </c>
      <c r="E30" s="186"/>
      <c r="F30" s="186"/>
      <c r="G30" s="90" t="s">
        <v>1</v>
      </c>
      <c r="H30" s="90"/>
      <c r="I30" s="91" t="s">
        <v>2</v>
      </c>
      <c r="J30" s="186" t="s">
        <v>147</v>
      </c>
      <c r="K30" s="186"/>
      <c r="L30" s="187"/>
    </row>
    <row r="31" spans="3:12" ht="16.5">
      <c r="C31" s="92"/>
      <c r="D31" s="93">
        <v>41306</v>
      </c>
      <c r="E31" s="93">
        <v>41640</v>
      </c>
      <c r="F31" s="93">
        <v>41671</v>
      </c>
      <c r="G31" s="94" t="s">
        <v>4</v>
      </c>
      <c r="H31" s="94" t="s">
        <v>5</v>
      </c>
      <c r="I31" s="94" t="s">
        <v>4</v>
      </c>
      <c r="J31" s="93">
        <v>41609</v>
      </c>
      <c r="K31" s="93">
        <v>41640</v>
      </c>
      <c r="L31" s="95">
        <v>41671</v>
      </c>
    </row>
    <row r="32" spans="3:12" ht="15.75">
      <c r="C32" s="50" t="s">
        <v>96</v>
      </c>
      <c r="D32" s="146">
        <v>76872.88603151</v>
      </c>
      <c r="E32" s="146">
        <v>86891.06853946281</v>
      </c>
      <c r="F32" s="146">
        <v>87644.62964823561</v>
      </c>
      <c r="G32" s="146">
        <v>753.561108772803</v>
      </c>
      <c r="H32" s="146">
        <v>10771.74361672561</v>
      </c>
      <c r="I32" s="145">
        <v>0.8672480629359075</v>
      </c>
      <c r="J32" s="145">
        <v>14.625612768314951</v>
      </c>
      <c r="K32" s="145">
        <v>11.671449991169961</v>
      </c>
      <c r="L32" s="145">
        <v>14.012409541005521</v>
      </c>
    </row>
    <row r="33" spans="3:12" ht="15.75">
      <c r="C33" s="50" t="s">
        <v>97</v>
      </c>
      <c r="D33" s="146">
        <v>11697.055568149999</v>
      </c>
      <c r="E33" s="146">
        <v>12403.397443203248</v>
      </c>
      <c r="F33" s="146">
        <v>12293.624995569277</v>
      </c>
      <c r="G33" s="146">
        <v>-109.77244763397175</v>
      </c>
      <c r="H33" s="146">
        <v>596.5694274192774</v>
      </c>
      <c r="I33" s="145">
        <v>-0.8850191904003231</v>
      </c>
      <c r="J33" s="145">
        <v>26.035128126872003</v>
      </c>
      <c r="K33" s="145">
        <v>1.8334933330586007</v>
      </c>
      <c r="L33" s="145">
        <v>5.1001675074852235</v>
      </c>
    </row>
    <row r="34" spans="3:12" ht="15">
      <c r="C34" s="70" t="s">
        <v>114</v>
      </c>
      <c r="D34" s="144">
        <v>119.66913876</v>
      </c>
      <c r="E34" s="144">
        <v>210.26566168000002</v>
      </c>
      <c r="F34" s="144">
        <v>185.61042075000003</v>
      </c>
      <c r="G34" s="144">
        <v>-24.65524092999999</v>
      </c>
      <c r="H34" s="144">
        <v>65.94128199000004</v>
      </c>
      <c r="I34" s="143">
        <v>-11.725757184034363</v>
      </c>
      <c r="J34" s="143">
        <v>18.702398940786953</v>
      </c>
      <c r="K34" s="143">
        <v>38.28430554806141</v>
      </c>
      <c r="L34" s="143">
        <v>55.10299704107274</v>
      </c>
    </row>
    <row r="35" spans="3:12" ht="15">
      <c r="C35" s="70" t="s">
        <v>98</v>
      </c>
      <c r="D35" s="144">
        <v>5963.57353729</v>
      </c>
      <c r="E35" s="144">
        <v>6046.951542069242</v>
      </c>
      <c r="F35" s="144">
        <v>5874.863578791661</v>
      </c>
      <c r="G35" s="144">
        <v>-172.08796327758137</v>
      </c>
      <c r="H35" s="144">
        <v>-88.70995849833889</v>
      </c>
      <c r="I35" s="143">
        <v>-2.8458631110295545</v>
      </c>
      <c r="J35" s="143">
        <v>53.206547744099844</v>
      </c>
      <c r="K35" s="143">
        <v>-4.5067963358590015</v>
      </c>
      <c r="L35" s="143">
        <v>-1.4875302189809327</v>
      </c>
    </row>
    <row r="36" spans="3:12" ht="15">
      <c r="C36" s="70" t="s">
        <v>115</v>
      </c>
      <c r="D36" s="144">
        <v>203.87430538</v>
      </c>
      <c r="E36" s="144">
        <v>259.05704473</v>
      </c>
      <c r="F36" s="144">
        <v>271.18539919</v>
      </c>
      <c r="G36" s="144">
        <v>12.128354460000025</v>
      </c>
      <c r="H36" s="144">
        <v>67.31109380999999</v>
      </c>
      <c r="I36" s="143">
        <v>4.681731188835533</v>
      </c>
      <c r="J36" s="143">
        <v>36.83509621412209</v>
      </c>
      <c r="K36" s="143">
        <v>35.98231180594487</v>
      </c>
      <c r="L36" s="143">
        <v>33.01597701806477</v>
      </c>
    </row>
    <row r="37" spans="3:12" ht="15">
      <c r="C37" s="70" t="s">
        <v>116</v>
      </c>
      <c r="D37" s="144">
        <v>5409.938586719999</v>
      </c>
      <c r="E37" s="144">
        <v>5887.123194724006</v>
      </c>
      <c r="F37" s="144">
        <v>5961.9655968376155</v>
      </c>
      <c r="G37" s="144">
        <v>74.84240211360975</v>
      </c>
      <c r="H37" s="144">
        <v>552.0270101176166</v>
      </c>
      <c r="I37" s="143">
        <v>1.271289892161301</v>
      </c>
      <c r="J37" s="143">
        <v>6.08624625889482</v>
      </c>
      <c r="K37" s="143">
        <v>6.937918345425606</v>
      </c>
      <c r="L37" s="143">
        <v>10.203942267897462</v>
      </c>
    </row>
    <row r="38" spans="3:12" ht="15.75">
      <c r="C38" s="50" t="s">
        <v>101</v>
      </c>
      <c r="D38" s="146">
        <v>65175.830463360006</v>
      </c>
      <c r="E38" s="146">
        <v>74487.67109625955</v>
      </c>
      <c r="F38" s="146">
        <v>75351.00465266634</v>
      </c>
      <c r="G38" s="146">
        <v>863.333556406782</v>
      </c>
      <c r="H38" s="146">
        <v>10175.17418930633</v>
      </c>
      <c r="I38" s="145">
        <v>1.159028794565353</v>
      </c>
      <c r="J38" s="145">
        <v>12.877747412724197</v>
      </c>
      <c r="K38" s="145">
        <v>13.497261368918977</v>
      </c>
      <c r="L38" s="145">
        <v>15.61188268253294</v>
      </c>
    </row>
    <row r="39" spans="3:12" ht="15">
      <c r="C39" s="70" t="s">
        <v>117</v>
      </c>
      <c r="D39" s="144">
        <v>3078.2564604599997</v>
      </c>
      <c r="E39" s="144">
        <v>3375.2327940100004</v>
      </c>
      <c r="F39" s="144">
        <v>3682.31950665</v>
      </c>
      <c r="G39" s="144">
        <v>307.08671263999986</v>
      </c>
      <c r="H39" s="144">
        <v>604.0630461900005</v>
      </c>
      <c r="I39" s="143">
        <v>9.09823799961248</v>
      </c>
      <c r="J39" s="143">
        <v>-6.401249268246947</v>
      </c>
      <c r="K39" s="143">
        <v>-0.5053047079572461</v>
      </c>
      <c r="L39" s="143">
        <v>19.623545144764588</v>
      </c>
    </row>
    <row r="40" spans="3:12" ht="15">
      <c r="C40" s="70" t="s">
        <v>103</v>
      </c>
      <c r="D40" s="144">
        <v>6897.0457524700005</v>
      </c>
      <c r="E40" s="144">
        <v>7182.694487924499</v>
      </c>
      <c r="F40" s="144">
        <v>7208.65942737822</v>
      </c>
      <c r="G40" s="144">
        <v>25.964939453720945</v>
      </c>
      <c r="H40" s="144">
        <v>311.61367490821976</v>
      </c>
      <c r="I40" s="143">
        <v>0.3614930232292775</v>
      </c>
      <c r="J40" s="143">
        <v>7.550892863849304</v>
      </c>
      <c r="K40" s="143">
        <v>4.434893400884758</v>
      </c>
      <c r="L40" s="143">
        <v>4.518074637921943</v>
      </c>
    </row>
    <row r="41" spans="3:12" ht="15">
      <c r="C41" s="70" t="s">
        <v>10</v>
      </c>
      <c r="D41" s="144">
        <v>1433.00199298</v>
      </c>
      <c r="E41" s="144">
        <v>2037.4679118699999</v>
      </c>
      <c r="F41" s="144">
        <v>1865.15968194</v>
      </c>
      <c r="G41" s="144">
        <v>-172.30822992999992</v>
      </c>
      <c r="H41" s="144">
        <v>432.15768895999986</v>
      </c>
      <c r="I41" s="143">
        <v>-8.456978827796824</v>
      </c>
      <c r="J41" s="143">
        <v>22.294191221006308</v>
      </c>
      <c r="K41" s="143">
        <v>34.09852526173188</v>
      </c>
      <c r="L41" s="143">
        <v>30.157507880453544</v>
      </c>
    </row>
    <row r="42" spans="3:12" ht="15">
      <c r="C42" s="70" t="s">
        <v>118</v>
      </c>
      <c r="D42" s="144">
        <v>32.03313015</v>
      </c>
      <c r="E42" s="144">
        <v>157.71014769</v>
      </c>
      <c r="F42" s="144">
        <v>160.51367468</v>
      </c>
      <c r="G42" s="144">
        <v>2.8035269899999946</v>
      </c>
      <c r="H42" s="144">
        <v>128.48054453</v>
      </c>
      <c r="I42" s="143">
        <v>1.7776452758833847</v>
      </c>
      <c r="J42" s="143">
        <v>147.83499610430547</v>
      </c>
      <c r="K42" s="143">
        <v>177.88432539700722</v>
      </c>
      <c r="L42" s="143">
        <v>401.0864499609321</v>
      </c>
    </row>
    <row r="43" spans="3:12" ht="15">
      <c r="C43" s="70" t="s">
        <v>12</v>
      </c>
      <c r="D43" s="144">
        <v>1135.8828963</v>
      </c>
      <c r="E43" s="144">
        <v>1564.48884447</v>
      </c>
      <c r="F43" s="144">
        <v>1511.9929011599997</v>
      </c>
      <c r="G43" s="144">
        <v>-52.49594331000026</v>
      </c>
      <c r="H43" s="144">
        <v>376.11000485999966</v>
      </c>
      <c r="I43" s="143">
        <v>-3.35546932760548</v>
      </c>
      <c r="J43" s="143">
        <v>20.422103260083244</v>
      </c>
      <c r="K43" s="143">
        <v>22.72013717471951</v>
      </c>
      <c r="L43" s="143">
        <v>33.11168836903276</v>
      </c>
    </row>
    <row r="44" spans="3:12" ht="15">
      <c r="C44" s="70" t="s">
        <v>119</v>
      </c>
      <c r="D44" s="144">
        <v>20121.99317412</v>
      </c>
      <c r="E44" s="144">
        <v>23130.053774983935</v>
      </c>
      <c r="F44" s="144">
        <v>23670.830735774147</v>
      </c>
      <c r="G44" s="144">
        <v>540.7769607902119</v>
      </c>
      <c r="H44" s="144">
        <v>3548.8375616541452</v>
      </c>
      <c r="I44" s="143">
        <v>2.3379840187621332</v>
      </c>
      <c r="J44" s="143">
        <v>13.523479213214731</v>
      </c>
      <c r="K44" s="143">
        <v>13.229313141086745</v>
      </c>
      <c r="L44" s="143">
        <v>17.636610503468912</v>
      </c>
    </row>
    <row r="45" spans="3:12" ht="15">
      <c r="C45" s="70" t="s">
        <v>14</v>
      </c>
      <c r="D45" s="144">
        <v>32477.61705688</v>
      </c>
      <c r="E45" s="144">
        <v>37040.023135311116</v>
      </c>
      <c r="F45" s="144">
        <v>37251.52872508396</v>
      </c>
      <c r="G45" s="144">
        <v>211.50558977284527</v>
      </c>
      <c r="H45" s="144">
        <v>4773.91166820396</v>
      </c>
      <c r="I45" s="143">
        <v>0.5710190541733546</v>
      </c>
      <c r="J45" s="143">
        <v>15.057640676902</v>
      </c>
      <c r="K45" s="143">
        <v>15.458402037501543</v>
      </c>
      <c r="L45" s="143">
        <v>14.699082324430151</v>
      </c>
    </row>
    <row r="46" spans="3:12" ht="15.75">
      <c r="C46" s="71"/>
      <c r="D46" s="146"/>
      <c r="E46" s="146"/>
      <c r="F46" s="146"/>
      <c r="G46" s="146"/>
      <c r="H46" s="144"/>
      <c r="I46" s="143"/>
      <c r="J46" s="143"/>
      <c r="K46" s="143"/>
      <c r="L46" s="143"/>
    </row>
    <row r="47" spans="3:12" ht="15.75">
      <c r="C47" s="50" t="s">
        <v>105</v>
      </c>
      <c r="D47" s="146">
        <v>76872.88603151002</v>
      </c>
      <c r="E47" s="146">
        <v>86891.06833650434</v>
      </c>
      <c r="F47" s="146">
        <v>87644.6291058456</v>
      </c>
      <c r="G47" s="146">
        <v>753.5607693412603</v>
      </c>
      <c r="H47" s="146">
        <v>10771.74307433558</v>
      </c>
      <c r="I47" s="145">
        <v>0.8672476743212942</v>
      </c>
      <c r="J47" s="145">
        <v>14.625611811548769</v>
      </c>
      <c r="K47" s="145">
        <v>11.671449727121452</v>
      </c>
      <c r="L47" s="145">
        <v>14.012408831539213</v>
      </c>
    </row>
    <row r="48" spans="3:12" ht="15.75">
      <c r="C48" s="50" t="s">
        <v>120</v>
      </c>
      <c r="D48" s="146">
        <v>2742.439868220001</v>
      </c>
      <c r="E48" s="146">
        <v>3577.96317404</v>
      </c>
      <c r="F48" s="146">
        <v>2981.7602798599996</v>
      </c>
      <c r="G48" s="146">
        <v>-596.2028941800004</v>
      </c>
      <c r="H48" s="146">
        <v>239.32041163999884</v>
      </c>
      <c r="I48" s="145">
        <v>-16.663192581348103</v>
      </c>
      <c r="J48" s="145">
        <v>28.783798509472753</v>
      </c>
      <c r="K48" s="145">
        <v>50.694250707020124</v>
      </c>
      <c r="L48" s="145">
        <v>8.726550923259856</v>
      </c>
    </row>
    <row r="49" spans="3:12" ht="15.75">
      <c r="C49" s="71" t="s">
        <v>98</v>
      </c>
      <c r="D49" s="144">
        <v>2566.3608682200006</v>
      </c>
      <c r="E49" s="144">
        <v>3137.06292004</v>
      </c>
      <c r="F49" s="144">
        <v>2441.70814386</v>
      </c>
      <c r="G49" s="144">
        <v>-695.35477618</v>
      </c>
      <c r="H49" s="144">
        <v>-124.65272436000078</v>
      </c>
      <c r="I49" s="143">
        <v>-22.16578990934405</v>
      </c>
      <c r="J49" s="143">
        <v>28.960677006741843</v>
      </c>
      <c r="K49" s="143">
        <v>43.299083523796625</v>
      </c>
      <c r="L49" s="143">
        <v>-4.857178345555843</v>
      </c>
    </row>
    <row r="50" spans="3:12" ht="15">
      <c r="C50" s="70" t="s">
        <v>121</v>
      </c>
      <c r="D50" s="144">
        <v>93</v>
      </c>
      <c r="E50" s="144">
        <v>93</v>
      </c>
      <c r="F50" s="144">
        <v>93</v>
      </c>
      <c r="G50" s="144">
        <v>0</v>
      </c>
      <c r="H50" s="144">
        <v>0</v>
      </c>
      <c r="I50" s="143">
        <v>0</v>
      </c>
      <c r="J50" s="143">
        <v>0</v>
      </c>
      <c r="K50" s="143">
        <v>0</v>
      </c>
      <c r="L50" s="143">
        <v>0</v>
      </c>
    </row>
    <row r="51" spans="3:12" ht="15">
      <c r="C51" s="70" t="s">
        <v>115</v>
      </c>
      <c r="D51" s="144">
        <v>19.983</v>
      </c>
      <c r="E51" s="144">
        <v>24.965</v>
      </c>
      <c r="F51" s="144">
        <v>22.736</v>
      </c>
      <c r="G51" s="144">
        <v>-2.228999999999999</v>
      </c>
      <c r="H51" s="144">
        <v>2.753</v>
      </c>
      <c r="I51" s="143">
        <v>-8.9284998998598</v>
      </c>
      <c r="J51" s="143">
        <v>18.57845616293504</v>
      </c>
      <c r="K51" s="143">
        <v>-17.777687932469153</v>
      </c>
      <c r="L51" s="143">
        <v>13.776710203673122</v>
      </c>
    </row>
    <row r="52" spans="3:12" ht="15">
      <c r="C52" s="70" t="s">
        <v>122</v>
      </c>
      <c r="D52" s="144">
        <v>63.096</v>
      </c>
      <c r="E52" s="144">
        <v>322.935254</v>
      </c>
      <c r="F52" s="144">
        <v>424.316136</v>
      </c>
      <c r="G52" s="144">
        <v>101.38088199999999</v>
      </c>
      <c r="H52" s="144">
        <v>361.22013599999997</v>
      </c>
      <c r="I52" s="143">
        <v>31.393562871893817</v>
      </c>
      <c r="J52" s="143">
        <v>70.8406334231806</v>
      </c>
      <c r="K52" s="143">
        <v>422.674396547728</v>
      </c>
      <c r="L52" s="143">
        <v>572.4929250665652</v>
      </c>
    </row>
    <row r="53" spans="3:12" ht="15.75">
      <c r="C53" s="77" t="s">
        <v>123</v>
      </c>
      <c r="D53" s="146">
        <v>74130.44616329002</v>
      </c>
      <c r="E53" s="146">
        <v>83313.10516246433</v>
      </c>
      <c r="F53" s="146">
        <v>84662.8688259856</v>
      </c>
      <c r="G53" s="146">
        <v>1349.7636635212693</v>
      </c>
      <c r="H53" s="146">
        <v>10532.422662695579</v>
      </c>
      <c r="I53" s="145">
        <v>1.6201096584855037</v>
      </c>
      <c r="J53" s="145">
        <v>14.148838972319378</v>
      </c>
      <c r="K53" s="145">
        <v>10.443209497331177</v>
      </c>
      <c r="L53" s="145">
        <v>14.207958008906937</v>
      </c>
    </row>
    <row r="54" spans="3:12" ht="15.75">
      <c r="C54" s="50" t="s">
        <v>124</v>
      </c>
      <c r="D54" s="144">
        <v>59747.92513768157</v>
      </c>
      <c r="E54" s="144">
        <v>65484.68160531396</v>
      </c>
      <c r="F54" s="144">
        <v>66113.18472472805</v>
      </c>
      <c r="G54" s="144">
        <v>628.5031194140902</v>
      </c>
      <c r="H54" s="144">
        <v>6365.259587046487</v>
      </c>
      <c r="I54" s="143">
        <v>0.9597712075660276</v>
      </c>
      <c r="J54" s="143">
        <v>12.385667915769426</v>
      </c>
      <c r="K54" s="143">
        <v>8.280679804960014</v>
      </c>
      <c r="L54" s="143">
        <v>10.653524071971617</v>
      </c>
    </row>
    <row r="55" spans="3:12" ht="15">
      <c r="C55" s="70" t="s">
        <v>125</v>
      </c>
      <c r="D55" s="144">
        <v>24261.199456889688</v>
      </c>
      <c r="E55" s="144">
        <v>30916.030565727095</v>
      </c>
      <c r="F55" s="144">
        <v>31814.753154691414</v>
      </c>
      <c r="G55" s="144">
        <v>898.7225889643196</v>
      </c>
      <c r="H55" s="144">
        <v>7553.553697801726</v>
      </c>
      <c r="I55" s="143">
        <v>2.906979235428192</v>
      </c>
      <c r="J55" s="143">
        <v>36.44766844633278</v>
      </c>
      <c r="K55" s="143">
        <v>23.94586711253441</v>
      </c>
      <c r="L55" s="143">
        <v>31.13429618854508</v>
      </c>
    </row>
    <row r="56" spans="3:12" ht="15">
      <c r="C56" s="72" t="s">
        <v>122</v>
      </c>
      <c r="D56" s="144">
        <v>35486.725680791875</v>
      </c>
      <c r="E56" s="144">
        <v>34568.65103958687</v>
      </c>
      <c r="F56" s="144">
        <v>34298.43157003664</v>
      </c>
      <c r="G56" s="144">
        <v>-270.21946955022577</v>
      </c>
      <c r="H56" s="144">
        <v>-1188.2941107552324</v>
      </c>
      <c r="I56" s="143">
        <v>-0.7816893671690556</v>
      </c>
      <c r="J56" s="143">
        <v>-3.080856363069176</v>
      </c>
      <c r="K56" s="143">
        <v>-2.7156514128554634</v>
      </c>
      <c r="L56" s="143">
        <v>-3.3485594626117563</v>
      </c>
    </row>
    <row r="57" spans="3:12" ht="15">
      <c r="C57" s="72" t="s">
        <v>126</v>
      </c>
      <c r="D57" s="144">
        <v>1144.337</v>
      </c>
      <c r="E57" s="144">
        <v>1306.206</v>
      </c>
      <c r="F57" s="144">
        <v>937.067</v>
      </c>
      <c r="G57" s="144">
        <v>-369.1389999999999</v>
      </c>
      <c r="H57" s="144">
        <v>-207.26999999999998</v>
      </c>
      <c r="I57" s="143">
        <v>-28.260396905235464</v>
      </c>
      <c r="J57" s="143">
        <v>14.070371767467183</v>
      </c>
      <c r="K57" s="143">
        <v>17.481577818371182</v>
      </c>
      <c r="L57" s="143">
        <v>-18.11267135467961</v>
      </c>
    </row>
    <row r="58" spans="3:12" ht="15">
      <c r="C58" s="70" t="s">
        <v>127</v>
      </c>
      <c r="D58" s="144">
        <v>0</v>
      </c>
      <c r="E58" s="144">
        <v>0</v>
      </c>
      <c r="F58" s="144">
        <v>0</v>
      </c>
      <c r="G58" s="144">
        <v>0</v>
      </c>
      <c r="H58" s="144">
        <v>0</v>
      </c>
      <c r="I58" s="143">
        <v>0</v>
      </c>
      <c r="J58" s="143">
        <v>0</v>
      </c>
      <c r="K58" s="143">
        <v>0</v>
      </c>
      <c r="L58" s="143">
        <v>0</v>
      </c>
    </row>
    <row r="59" spans="3:12" ht="15">
      <c r="C59" s="70" t="s">
        <v>128</v>
      </c>
      <c r="D59" s="144">
        <v>13956.129445105613</v>
      </c>
      <c r="E59" s="144">
        <v>16772.597554271644</v>
      </c>
      <c r="F59" s="144">
        <v>16764.710332412877</v>
      </c>
      <c r="G59" s="144">
        <v>-7.887221858767589</v>
      </c>
      <c r="H59" s="144">
        <v>2808.5808873072638</v>
      </c>
      <c r="I59" s="143">
        <v>-0.047024450644848816</v>
      </c>
      <c r="J59" s="143">
        <v>22.469665753461424</v>
      </c>
      <c r="K59" s="143">
        <v>21.54607406467394</v>
      </c>
      <c r="L59" s="143">
        <v>20.12435395038721</v>
      </c>
    </row>
    <row r="60" spans="3:12" ht="15">
      <c r="C60" s="70" t="s">
        <v>129</v>
      </c>
      <c r="D60" s="144">
        <v>1454.6670783</v>
      </c>
      <c r="E60" s="144">
        <v>1749.74899831</v>
      </c>
      <c r="F60" s="144">
        <v>1433.47482245</v>
      </c>
      <c r="G60" s="144">
        <v>-316.27417586</v>
      </c>
      <c r="H60" s="144">
        <v>-21.192255850000038</v>
      </c>
      <c r="I60" s="143">
        <v>-18.07540259577084</v>
      </c>
      <c r="J60" s="143">
        <v>15.086826988235824</v>
      </c>
      <c r="K60" s="143">
        <v>13.129483980128498</v>
      </c>
      <c r="L60" s="143">
        <v>-1.4568457735887181</v>
      </c>
    </row>
    <row r="61" spans="3:12" ht="15">
      <c r="C61" s="70" t="s">
        <v>130</v>
      </c>
      <c r="D61" s="144">
        <v>44.493161799999996</v>
      </c>
      <c r="E61" s="144">
        <v>47.993068320000006</v>
      </c>
      <c r="F61" s="144">
        <v>48.18137743</v>
      </c>
      <c r="G61" s="144">
        <v>0.18830910999999162</v>
      </c>
      <c r="H61" s="144">
        <v>3.688215630000002</v>
      </c>
      <c r="I61" s="143">
        <v>0.39236730759620575</v>
      </c>
      <c r="J61" s="143">
        <v>7.409893348896746</v>
      </c>
      <c r="K61" s="143">
        <v>8.29326659098373</v>
      </c>
      <c r="L61" s="143">
        <v>8.289398821730853</v>
      </c>
    </row>
    <row r="62" spans="3:12" ht="15">
      <c r="C62" s="70" t="s">
        <v>115</v>
      </c>
      <c r="D62" s="144">
        <v>57.153</v>
      </c>
      <c r="E62" s="144">
        <v>50.203</v>
      </c>
      <c r="F62" s="144">
        <v>51.859</v>
      </c>
      <c r="G62" s="144">
        <v>1.6559999999999988</v>
      </c>
      <c r="H62" s="144">
        <v>-5.293999999999997</v>
      </c>
      <c r="I62" s="143">
        <v>3.298607652929105</v>
      </c>
      <c r="J62" s="143">
        <v>4.323214606047326</v>
      </c>
      <c r="K62" s="143">
        <v>-16.743229572629723</v>
      </c>
      <c r="L62" s="143">
        <v>-9.262855843087847</v>
      </c>
    </row>
    <row r="63" spans="3:12" ht="15">
      <c r="C63" s="70" t="s">
        <v>131</v>
      </c>
      <c r="D63" s="144">
        <v>65.19733891999999</v>
      </c>
      <c r="E63" s="144">
        <v>114.63610985999999</v>
      </c>
      <c r="F63" s="144">
        <v>48.042369210000004</v>
      </c>
      <c r="G63" s="144">
        <v>-66.59374064999999</v>
      </c>
      <c r="H63" s="144">
        <v>-17.15496970999999</v>
      </c>
      <c r="I63" s="143">
        <v>-58.09141703371474</v>
      </c>
      <c r="J63" s="143">
        <v>13.538536112775379</v>
      </c>
      <c r="K63" s="143">
        <v>47.58001925071594</v>
      </c>
      <c r="L63" s="143">
        <v>-26.312377152463068</v>
      </c>
    </row>
    <row r="64" spans="3:12" ht="15">
      <c r="C64" s="70" t="s">
        <v>132</v>
      </c>
      <c r="D64" s="144">
        <v>8995.642394728344</v>
      </c>
      <c r="E64" s="144">
        <v>10574.126590029999</v>
      </c>
      <c r="F64" s="144">
        <v>10653.09934993</v>
      </c>
      <c r="G64" s="144">
        <v>78.97275990000162</v>
      </c>
      <c r="H64" s="144">
        <v>1657.4569552016565</v>
      </c>
      <c r="I64" s="143">
        <v>0.7468490113827697</v>
      </c>
      <c r="J64" s="143">
        <v>19.32102445162825</v>
      </c>
      <c r="K64" s="143">
        <v>18.352949491916977</v>
      </c>
      <c r="L64" s="143">
        <v>18.425109430461184</v>
      </c>
    </row>
    <row r="65" spans="3:12" ht="15">
      <c r="C65" s="70" t="s">
        <v>113</v>
      </c>
      <c r="D65" s="144">
        <v>-11335.098393245515</v>
      </c>
      <c r="E65" s="144">
        <v>-12787.087763641275</v>
      </c>
      <c r="F65" s="144">
        <v>-11386.750150175305</v>
      </c>
      <c r="G65" s="144">
        <v>1400.3376134659702</v>
      </c>
      <c r="H65" s="144">
        <v>-51.65175692979028</v>
      </c>
      <c r="I65" s="143">
        <v>-10.95118481510451</v>
      </c>
      <c r="J65" s="143">
        <v>18.70710357980176</v>
      </c>
      <c r="K65" s="143">
        <v>20.44957716520713</v>
      </c>
      <c r="L65" s="143">
        <v>0.4556798285983041</v>
      </c>
    </row>
    <row r="66" spans="3:12" ht="15.75">
      <c r="C66" s="73"/>
      <c r="D66" s="142"/>
      <c r="E66" s="142"/>
      <c r="F66" s="142"/>
      <c r="G66" s="142"/>
      <c r="H66" s="142"/>
      <c r="I66" s="141"/>
      <c r="J66" s="141"/>
      <c r="K66" s="141"/>
      <c r="L66" s="141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90" t="s">
        <v>163</v>
      </c>
      <c r="D68" s="190"/>
      <c r="E68" s="190"/>
      <c r="F68" s="190"/>
      <c r="G68" s="190"/>
      <c r="H68" s="190"/>
      <c r="I68" s="190"/>
      <c r="J68" s="190"/>
      <c r="K68" s="190"/>
      <c r="L68" s="191"/>
    </row>
    <row r="69" spans="3:12" ht="16.5">
      <c r="C69" s="89"/>
      <c r="D69" s="186" t="s">
        <v>162</v>
      </c>
      <c r="E69" s="186"/>
      <c r="F69" s="186"/>
      <c r="G69" s="90" t="s">
        <v>1</v>
      </c>
      <c r="H69" s="90"/>
      <c r="I69" s="91" t="s">
        <v>2</v>
      </c>
      <c r="J69" s="186" t="s">
        <v>147</v>
      </c>
      <c r="K69" s="186"/>
      <c r="L69" s="187"/>
    </row>
    <row r="70" spans="3:12" ht="16.5">
      <c r="C70" s="92"/>
      <c r="D70" s="93">
        <v>41306</v>
      </c>
      <c r="E70" s="93">
        <v>41640</v>
      </c>
      <c r="F70" s="93">
        <v>41671</v>
      </c>
      <c r="G70" s="94" t="s">
        <v>4</v>
      </c>
      <c r="H70" s="94" t="s">
        <v>5</v>
      </c>
      <c r="I70" s="94" t="s">
        <v>4</v>
      </c>
      <c r="J70" s="93">
        <v>41609</v>
      </c>
      <c r="K70" s="93">
        <v>41640</v>
      </c>
      <c r="L70" s="95">
        <v>41671</v>
      </c>
    </row>
    <row r="71" spans="3:12" ht="15.75">
      <c r="C71" s="49" t="s">
        <v>96</v>
      </c>
      <c r="D71" s="149">
        <v>75716.00749717944</v>
      </c>
      <c r="E71" s="149">
        <v>86884.03030117901</v>
      </c>
      <c r="F71" s="149">
        <v>90374.98913261898</v>
      </c>
      <c r="G71" s="149">
        <v>3490.9588314399734</v>
      </c>
      <c r="H71" s="149">
        <v>14658.981635439544</v>
      </c>
      <c r="I71" s="148">
        <v>4.01795222820436</v>
      </c>
      <c r="J71" s="148">
        <v>16.444892092559147</v>
      </c>
      <c r="K71" s="148">
        <v>12.774287701022018</v>
      </c>
      <c r="L71" s="148">
        <v>19.36050237283032</v>
      </c>
    </row>
    <row r="72" spans="3:12" ht="15.75">
      <c r="C72" s="49" t="s">
        <v>6</v>
      </c>
      <c r="D72" s="147">
        <v>23587.798960249434</v>
      </c>
      <c r="E72" s="147">
        <v>25516.08167448947</v>
      </c>
      <c r="F72" s="147">
        <v>26189.107707342646</v>
      </c>
      <c r="G72" s="147">
        <v>673.0260328531767</v>
      </c>
      <c r="H72" s="147">
        <v>2601.3087470932114</v>
      </c>
      <c r="I72" s="125">
        <v>2.6376543289013545</v>
      </c>
      <c r="J72" s="125">
        <v>11.829749450817266</v>
      </c>
      <c r="K72" s="125">
        <v>-1.0961065635300364</v>
      </c>
      <c r="L72" s="125">
        <v>11.02819619362104</v>
      </c>
    </row>
    <row r="73" spans="3:12" ht="15.75">
      <c r="C73" s="49" t="s">
        <v>7</v>
      </c>
      <c r="D73" s="147">
        <v>52128.208536930004</v>
      </c>
      <c r="E73" s="147">
        <v>61367.94862668955</v>
      </c>
      <c r="F73" s="147">
        <v>64185.88142527633</v>
      </c>
      <c r="G73" s="147">
        <v>2817.932798586786</v>
      </c>
      <c r="H73" s="147">
        <v>12057.67288834633</v>
      </c>
      <c r="I73" s="125">
        <v>4.591864094608562</v>
      </c>
      <c r="J73" s="125">
        <v>18.25970442196441</v>
      </c>
      <c r="K73" s="125">
        <v>19.757419256713277</v>
      </c>
      <c r="L73" s="125">
        <v>23.130802355895515</v>
      </c>
    </row>
    <row r="74" spans="3:12" ht="15">
      <c r="C74" s="52" t="s">
        <v>133</v>
      </c>
      <c r="D74" s="124">
        <v>-3112.9048555200015</v>
      </c>
      <c r="E74" s="124">
        <v>-2603.1306524655</v>
      </c>
      <c r="F74" s="124">
        <v>-330.76053108177894</v>
      </c>
      <c r="G74" s="124">
        <v>2272.370121383721</v>
      </c>
      <c r="H74" s="124">
        <v>2782.1443244382226</v>
      </c>
      <c r="I74" s="123">
        <v>-87.2937406822625</v>
      </c>
      <c r="J74" s="123">
        <v>-120.63408238578542</v>
      </c>
      <c r="K74" s="123">
        <v>-37.35565399149264</v>
      </c>
      <c r="L74" s="123">
        <v>-89.37453772494031</v>
      </c>
    </row>
    <row r="75" spans="3:12" ht="15">
      <c r="C75" s="52" t="s">
        <v>134</v>
      </c>
      <c r="D75" s="124">
        <v>55241.11339245</v>
      </c>
      <c r="E75" s="124">
        <v>63971.07927915505</v>
      </c>
      <c r="F75" s="124">
        <v>64516.641956358115</v>
      </c>
      <c r="G75" s="124">
        <v>545.5626772030664</v>
      </c>
      <c r="H75" s="124">
        <v>9275.528563908112</v>
      </c>
      <c r="I75" s="123">
        <v>0.8528270639648842</v>
      </c>
      <c r="J75" s="123">
        <v>14.930182041371612</v>
      </c>
      <c r="K75" s="123">
        <v>15.473433501908513</v>
      </c>
      <c r="L75" s="123">
        <v>16.790987716000366</v>
      </c>
    </row>
    <row r="76" spans="3:12" ht="15">
      <c r="C76" s="58" t="s">
        <v>10</v>
      </c>
      <c r="D76" s="124">
        <v>1436.73600598</v>
      </c>
      <c r="E76" s="124">
        <v>2037.4689118699998</v>
      </c>
      <c r="F76" s="124">
        <v>1879.80978394</v>
      </c>
      <c r="G76" s="124">
        <v>-157.65912792999984</v>
      </c>
      <c r="H76" s="124">
        <v>443.0737779599999</v>
      </c>
      <c r="I76" s="123">
        <v>-7.737989375518837</v>
      </c>
      <c r="J76" s="123">
        <v>21.967954317772218</v>
      </c>
      <c r="K76" s="123">
        <v>33.76983994588863</v>
      </c>
      <c r="L76" s="123">
        <v>30.838913768140625</v>
      </c>
    </row>
    <row r="77" spans="3:12" ht="15">
      <c r="C77" s="58" t="s">
        <v>11</v>
      </c>
      <c r="D77" s="124">
        <v>32.03313015</v>
      </c>
      <c r="E77" s="124">
        <v>157.71014769</v>
      </c>
      <c r="F77" s="124">
        <v>160.51367468</v>
      </c>
      <c r="G77" s="124">
        <v>2.8035269899999946</v>
      </c>
      <c r="H77" s="124">
        <v>128.48054453</v>
      </c>
      <c r="I77" s="123">
        <v>1.7776452758833847</v>
      </c>
      <c r="J77" s="123">
        <v>147.83499610430547</v>
      </c>
      <c r="K77" s="123">
        <v>177.88432539700722</v>
      </c>
      <c r="L77" s="123">
        <v>401.0864499609321</v>
      </c>
    </row>
    <row r="78" spans="3:12" ht="15">
      <c r="C78" s="58" t="s">
        <v>12</v>
      </c>
      <c r="D78" s="124">
        <v>1135.8828963</v>
      </c>
      <c r="E78" s="124">
        <v>1564.48884447</v>
      </c>
      <c r="F78" s="124">
        <v>1511.9929011599997</v>
      </c>
      <c r="G78" s="124">
        <v>-52.49594331000026</v>
      </c>
      <c r="H78" s="124">
        <v>376.11000485999966</v>
      </c>
      <c r="I78" s="123">
        <v>-3.35546932760548</v>
      </c>
      <c r="J78" s="123">
        <v>20.422103260083244</v>
      </c>
      <c r="K78" s="123">
        <v>22.72013717471951</v>
      </c>
      <c r="L78" s="123">
        <v>33.11168836903276</v>
      </c>
    </row>
    <row r="79" spans="3:12" ht="15">
      <c r="C79" s="58" t="s">
        <v>135</v>
      </c>
      <c r="D79" s="124">
        <v>20121.99317412</v>
      </c>
      <c r="E79" s="124">
        <v>23130.053774983935</v>
      </c>
      <c r="F79" s="124">
        <v>23670.830735774147</v>
      </c>
      <c r="G79" s="124">
        <v>540.7769607902119</v>
      </c>
      <c r="H79" s="124">
        <v>3548.8375616541452</v>
      </c>
      <c r="I79" s="123">
        <v>2.3379840187621332</v>
      </c>
      <c r="J79" s="123">
        <v>13.523479213214731</v>
      </c>
      <c r="K79" s="123">
        <v>13.229313141086745</v>
      </c>
      <c r="L79" s="123">
        <v>17.636610503468912</v>
      </c>
    </row>
    <row r="80" spans="3:12" ht="15">
      <c r="C80" s="58" t="s">
        <v>14</v>
      </c>
      <c r="D80" s="124">
        <v>32514.4681859</v>
      </c>
      <c r="E80" s="124">
        <v>37081.35760014111</v>
      </c>
      <c r="F80" s="124">
        <v>37293.49486080396</v>
      </c>
      <c r="G80" s="124">
        <v>212.13726066285017</v>
      </c>
      <c r="H80" s="124">
        <v>4779.026674903962</v>
      </c>
      <c r="I80" s="123">
        <v>0.572086014083915</v>
      </c>
      <c r="J80" s="123">
        <v>15.054122427163117</v>
      </c>
      <c r="K80" s="123">
        <v>15.458445754838973</v>
      </c>
      <c r="L80" s="123">
        <v>14.698154211165605</v>
      </c>
    </row>
    <row r="81" spans="3:12" ht="15.75">
      <c r="C81" s="58"/>
      <c r="D81" s="124"/>
      <c r="E81" s="124"/>
      <c r="F81" s="124"/>
      <c r="G81" s="147"/>
      <c r="H81" s="147"/>
      <c r="I81" s="125"/>
      <c r="J81" s="125"/>
      <c r="K81" s="125"/>
      <c r="L81" s="125"/>
    </row>
    <row r="82" spans="3:12" ht="15.75">
      <c r="C82" s="49" t="s">
        <v>105</v>
      </c>
      <c r="D82" s="147">
        <v>75715.99259051942</v>
      </c>
      <c r="E82" s="147">
        <v>86882.48097055053</v>
      </c>
      <c r="F82" s="147">
        <v>90382.582717979</v>
      </c>
      <c r="G82" s="147">
        <v>3500.1017474284745</v>
      </c>
      <c r="H82" s="147">
        <v>14666.590127459582</v>
      </c>
      <c r="I82" s="125">
        <v>4.028547191941791</v>
      </c>
      <c r="J82" s="125">
        <v>16.443636754429257</v>
      </c>
      <c r="K82" s="125">
        <v>12.772276690972943</v>
      </c>
      <c r="L82" s="125">
        <v>19.37053141042229</v>
      </c>
    </row>
    <row r="83" spans="3:12" ht="15.75">
      <c r="C83" s="49" t="s">
        <v>136</v>
      </c>
      <c r="D83" s="147">
        <v>61443.34092334156</v>
      </c>
      <c r="E83" s="147">
        <v>67577.68014288395</v>
      </c>
      <c r="F83" s="147">
        <v>68196.48272486807</v>
      </c>
      <c r="G83" s="147">
        <v>618.8025819841132</v>
      </c>
      <c r="H83" s="147">
        <v>6753.141801526508</v>
      </c>
      <c r="I83" s="125">
        <v>0.9156907734561737</v>
      </c>
      <c r="J83" s="125">
        <v>12.78373633925886</v>
      </c>
      <c r="K83" s="125">
        <v>8.784534007563188</v>
      </c>
      <c r="L83" s="125">
        <v>10.990844085043982</v>
      </c>
    </row>
    <row r="84" spans="3:12" ht="15">
      <c r="C84" s="52" t="s">
        <v>137</v>
      </c>
      <c r="D84" s="124">
        <v>1695.4157856599995</v>
      </c>
      <c r="E84" s="124">
        <v>2092.9985375700007</v>
      </c>
      <c r="F84" s="124">
        <v>2083.29800014</v>
      </c>
      <c r="G84" s="124">
        <v>-9.700537430000622</v>
      </c>
      <c r="H84" s="124">
        <v>387.8822144800006</v>
      </c>
      <c r="I84" s="123">
        <v>-0.4634755952224924</v>
      </c>
      <c r="J84" s="123">
        <v>26.830014789438938</v>
      </c>
      <c r="K84" s="123">
        <v>27.32089056238523</v>
      </c>
      <c r="L84" s="123">
        <v>22.87829438423</v>
      </c>
    </row>
    <row r="85" spans="3:12" ht="15">
      <c r="C85" s="52" t="s">
        <v>138</v>
      </c>
      <c r="D85" s="124">
        <v>24261.199456889688</v>
      </c>
      <c r="E85" s="124">
        <v>30916.030565727095</v>
      </c>
      <c r="F85" s="124">
        <v>31814.753154691418</v>
      </c>
      <c r="G85" s="124">
        <v>898.7225889643232</v>
      </c>
      <c r="H85" s="124">
        <v>7553.55369780173</v>
      </c>
      <c r="I85" s="123">
        <v>2.9069792354282034</v>
      </c>
      <c r="J85" s="123">
        <v>36.44766844633278</v>
      </c>
      <c r="K85" s="123">
        <v>23.94586711253441</v>
      </c>
      <c r="L85" s="123">
        <v>31.13429618854508</v>
      </c>
    </row>
    <row r="86" spans="3:12" ht="15">
      <c r="C86" s="52" t="s">
        <v>139</v>
      </c>
      <c r="D86" s="124">
        <v>35486.72568079187</v>
      </c>
      <c r="E86" s="124">
        <v>34568.65103958686</v>
      </c>
      <c r="F86" s="124">
        <v>34298.43157003665</v>
      </c>
      <c r="G86" s="124">
        <v>-270.2194695502112</v>
      </c>
      <c r="H86" s="124">
        <v>-1188.2941107552178</v>
      </c>
      <c r="I86" s="123">
        <v>-0.7816893671690137</v>
      </c>
      <c r="J86" s="123">
        <v>-3.080856363069176</v>
      </c>
      <c r="K86" s="123">
        <v>-2.7156514128554634</v>
      </c>
      <c r="L86" s="123">
        <v>-3.3485594626117563</v>
      </c>
    </row>
    <row r="87" spans="3:12" ht="15">
      <c r="C87" s="52" t="s">
        <v>21</v>
      </c>
      <c r="D87" s="124">
        <v>0</v>
      </c>
      <c r="E87" s="124">
        <v>0</v>
      </c>
      <c r="F87" s="124">
        <v>0</v>
      </c>
      <c r="G87" s="124">
        <v>0</v>
      </c>
      <c r="H87" s="124">
        <v>0</v>
      </c>
      <c r="I87" s="123">
        <v>0</v>
      </c>
      <c r="J87" s="123">
        <v>0</v>
      </c>
      <c r="K87" s="123">
        <v>0</v>
      </c>
      <c r="L87" s="123">
        <v>0</v>
      </c>
    </row>
    <row r="88" spans="3:12" ht="15.75">
      <c r="C88" s="75" t="s">
        <v>15</v>
      </c>
      <c r="D88" s="122">
        <v>14272.651667177859</v>
      </c>
      <c r="E88" s="122">
        <v>19304.80082766658</v>
      </c>
      <c r="F88" s="122">
        <v>22186.099993110936</v>
      </c>
      <c r="G88" s="122">
        <v>2881.2991654443576</v>
      </c>
      <c r="H88" s="122">
        <v>7913.448325933077</v>
      </c>
      <c r="I88" s="121">
        <v>14.925298588499489</v>
      </c>
      <c r="J88" s="121">
        <v>33.76079226297088</v>
      </c>
      <c r="K88" s="121">
        <v>29.37363861159245</v>
      </c>
      <c r="L88" s="121">
        <v>55.44483611360922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Hamauka, Lourencia</dc:creator>
  <cp:keywords/>
  <dc:description/>
  <cp:lastModifiedBy>Andreas, Abiatar</cp:lastModifiedBy>
  <cp:lastPrinted>2014-04-04T13:50:42Z</cp:lastPrinted>
  <dcterms:created xsi:type="dcterms:W3CDTF">2013-04-23T13:55:53Z</dcterms:created>
  <dcterms:modified xsi:type="dcterms:W3CDTF">2014-04-04T14:34:20Z</dcterms:modified>
  <cp:category/>
  <cp:version/>
  <cp:contentType/>
  <cp:contentStatus/>
</cp:coreProperties>
</file>