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Monetary and Financial Statistics/Set of Tables/"/>
    </mc:Choice>
  </mc:AlternateContent>
  <xr:revisionPtr revIDLastSave="949" documentId="8_{880E03E3-A288-4975-A314-7D796359F86F}" xr6:coauthVersionLast="47" xr6:coauthVersionMax="47" xr10:uidLastSave="{21B584F0-1E75-44BB-A260-098B9D264B2E}"/>
  <bookViews>
    <workbookView xWindow="1152" yWindow="1152" windowWidth="17280" windowHeight="8880" xr2:uid="{00000000-000D-0000-FFFF-FFFF00000000}"/>
  </bookViews>
  <sheets>
    <sheet name="table ii.1(a)" sheetId="1" r:id="rId1"/>
    <sheet name="table ii.1 (b)" sheetId="7" r:id="rId2"/>
    <sheet name="table ii.2(a)" sheetId="13" r:id="rId3"/>
    <sheet name="table ii.2(b)" sheetId="5" r:id="rId4"/>
    <sheet name="table ii. 3" sheetId="4" r:id="rId5"/>
    <sheet name="table ii. 4" sheetId="2" r:id="rId6"/>
    <sheet name="table ii.5" sheetId="3" r:id="rId7"/>
  </sheets>
  <externalReferences>
    <externalReference r:id="rId8"/>
  </externalReferences>
  <definedNames>
    <definedName name="_xlnm.Print_Area" localSheetId="4">'table ii. 3'!$B$1:$B$46</definedName>
    <definedName name="_xlnm.Print_Area" localSheetId="1">'table ii.1 (b)'!$B$1:$B$30</definedName>
    <definedName name="_xlnm.Print_Area" localSheetId="6">'table ii.5'!$B$1:$B$31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8" i="2" l="1"/>
  <c r="J30" i="2"/>
  <c r="J29" i="2"/>
  <c r="J21" i="2"/>
  <c r="J20" i="2"/>
  <c r="I29" i="2"/>
  <c r="I21" i="2"/>
  <c r="I20" i="2"/>
</calcChain>
</file>

<file path=xl/sharedStrings.xml><?xml version="1.0" encoding="utf-8"?>
<sst xmlns="http://schemas.openxmlformats.org/spreadsheetml/2006/main" count="447" uniqueCount="326">
  <si>
    <t xml:space="preserve">         In foreign currency</t>
  </si>
  <si>
    <t>Deposits excluded from broad money</t>
  </si>
  <si>
    <t xml:space="preserve">TABLE II.3  DEPOSITORY CORPORATIONS SURVEY  </t>
  </si>
  <si>
    <t>Liabilities to central bank</t>
  </si>
  <si>
    <t>Deposits included in broad money</t>
  </si>
  <si>
    <t>Securities other than shares, included in broad money</t>
  </si>
  <si>
    <t>Securities other than shares, excluded from broad money</t>
  </si>
  <si>
    <t>Domestic claims</t>
  </si>
  <si>
    <t xml:space="preserve">      Net claims on central government</t>
  </si>
  <si>
    <t xml:space="preserve">      Claims on other sectors</t>
  </si>
  <si>
    <t xml:space="preserve">Broad money liabilities </t>
  </si>
  <si>
    <t xml:space="preserve">      Currency outside depository corporations</t>
  </si>
  <si>
    <t xml:space="preserve">      Transferable deposits</t>
  </si>
  <si>
    <t xml:space="preserve">                  Less: Central bank float</t>
  </si>
  <si>
    <t xml:space="preserve">      Other deposits</t>
  </si>
  <si>
    <t xml:space="preserve">VERTICAL CHECK  </t>
  </si>
  <si>
    <t>Assets</t>
  </si>
  <si>
    <t xml:space="preserve">      Central bank</t>
  </si>
  <si>
    <t xml:space="preserve">      Other depository corporations</t>
  </si>
  <si>
    <t xml:space="preserve">      Other financial corporations</t>
  </si>
  <si>
    <t xml:space="preserve">      Central government</t>
  </si>
  <si>
    <t xml:space="preserve">      State and local government</t>
  </si>
  <si>
    <t>TABLE II.1(a)  Central Bank Survey</t>
  </si>
  <si>
    <t xml:space="preserve">(end of period in N$ Million) </t>
  </si>
  <si>
    <t xml:space="preserve">     TABLE II.1(b)  Central Bank Survey</t>
  </si>
  <si>
    <t xml:space="preserve">    (end of period in N$ million)</t>
  </si>
  <si>
    <t>TABLE II.2(a)   Other Depository Corporations Survey</t>
  </si>
  <si>
    <t>(end of period in N$ Million)</t>
  </si>
  <si>
    <t>TABLE  II.2(b)   Other Depository Corporations Survey</t>
  </si>
  <si>
    <t>Liabilities</t>
  </si>
  <si>
    <t>(end of period N$ Million)</t>
  </si>
  <si>
    <t>(end period in N$ Million)</t>
  </si>
  <si>
    <t>Total Deposits</t>
  </si>
  <si>
    <t xml:space="preserve">         In national currency</t>
  </si>
  <si>
    <t xml:space="preserve">           Other financial corporations</t>
  </si>
  <si>
    <t xml:space="preserve">           State and local government</t>
  </si>
  <si>
    <t xml:space="preserve">           Public nonfinancial corporations</t>
  </si>
  <si>
    <t xml:space="preserve">           Other nonfinancial corporations</t>
  </si>
  <si>
    <t xml:space="preserve">           Other resident sectors</t>
  </si>
  <si>
    <t xml:space="preserve">Net foreign assets </t>
  </si>
  <si>
    <t xml:space="preserve">      Claims on nonresidents </t>
  </si>
  <si>
    <t xml:space="preserve">            Monetary gold and SDR holdings</t>
  </si>
  <si>
    <t xml:space="preserve">            Foreign currency</t>
  </si>
  <si>
    <t xml:space="preserve">            Deposits</t>
  </si>
  <si>
    <t xml:space="preserve">            Securities other than shares</t>
  </si>
  <si>
    <t xml:space="preserve">           Loans </t>
  </si>
  <si>
    <t xml:space="preserve">           Financial derivatives</t>
  </si>
  <si>
    <t xml:space="preserve">       less: Liabilities to nonresidents</t>
  </si>
  <si>
    <t>Claims on other depository corporations</t>
  </si>
  <si>
    <t>Net claims on central government</t>
  </si>
  <si>
    <t xml:space="preserve">            Claims on central government</t>
  </si>
  <si>
    <t xml:space="preserve">                  Securities</t>
  </si>
  <si>
    <t xml:space="preserve">                  Other claims</t>
  </si>
  <si>
    <t xml:space="preserve">                  Deposits </t>
  </si>
  <si>
    <t xml:space="preserve">                  Other liabilities</t>
  </si>
  <si>
    <t>Claims on other sectors</t>
  </si>
  <si>
    <t xml:space="preserve">                  Other financial corporations</t>
  </si>
  <si>
    <t xml:space="preserve">                  State and local government</t>
  </si>
  <si>
    <t xml:space="preserve">                  Public nonfinancial corporations</t>
  </si>
  <si>
    <t xml:space="preserve">                  Other nonfinancial corporations</t>
  </si>
  <si>
    <t xml:space="preserve">                  Other resident sectors</t>
  </si>
  <si>
    <t xml:space="preserve">            less: Liabilities to central government </t>
  </si>
  <si>
    <t xml:space="preserve">Monetary base </t>
  </si>
  <si>
    <t xml:space="preserve">      Currency in circulation</t>
  </si>
  <si>
    <t xml:space="preserve">      Liabilities to other depository corporations</t>
  </si>
  <si>
    <t xml:space="preserve">            Reserve deposits</t>
  </si>
  <si>
    <t xml:space="preserve">            Other liabilities</t>
  </si>
  <si>
    <t xml:space="preserve">      Deposits included in broad money</t>
  </si>
  <si>
    <t xml:space="preserve">            Transferable deposits</t>
  </si>
  <si>
    <t xml:space="preserve">            Other deposits</t>
  </si>
  <si>
    <t xml:space="preserve">Deposits excluded from broad money </t>
  </si>
  <si>
    <t xml:space="preserve">      Of which: Other financial corporations </t>
  </si>
  <si>
    <t>Securities other than shares,  excluded from broad money</t>
  </si>
  <si>
    <t>Loans</t>
  </si>
  <si>
    <t>Financial derivatives</t>
  </si>
  <si>
    <t>Shares and other equity</t>
  </si>
  <si>
    <t xml:space="preserve">      Funds contributed by owners</t>
  </si>
  <si>
    <t xml:space="preserve">      Retained earnings</t>
  </si>
  <si>
    <t xml:space="preserve">      General and special reserves</t>
  </si>
  <si>
    <t xml:space="preserve">      Valuation adjustment</t>
  </si>
  <si>
    <t>Other items (net)</t>
  </si>
  <si>
    <t>Claims on central bank</t>
  </si>
  <si>
    <t xml:space="preserve">            Currency</t>
  </si>
  <si>
    <t xml:space="preserve">            Other claims</t>
  </si>
  <si>
    <t xml:space="preserve">                  Securities other than Shares</t>
  </si>
  <si>
    <t xml:space="preserve">      Current year result</t>
  </si>
  <si>
    <t xml:space="preserve">      Current Year Result</t>
  </si>
  <si>
    <t>Table II.5  Deposits of Other Depository Corporations</t>
  </si>
  <si>
    <t xml:space="preserve">             Loans and Advances</t>
  </si>
  <si>
    <t xml:space="preserve">               Farm mortgage loans</t>
  </si>
  <si>
    <t xml:space="preserve">              Overdrafts</t>
  </si>
  <si>
    <t xml:space="preserve">      Nonresidents</t>
  </si>
  <si>
    <t xml:space="preserve">              Other loans and advances</t>
  </si>
  <si>
    <t xml:space="preserve">            Loans and Advances</t>
  </si>
  <si>
    <t xml:space="preserve">               Other mortgage loans</t>
  </si>
  <si>
    <t xml:space="preserve">                  Dwellings</t>
  </si>
  <si>
    <t xml:space="preserve">                  Other </t>
  </si>
  <si>
    <t>Codes</t>
  </si>
  <si>
    <t>CBSAnfa</t>
  </si>
  <si>
    <t>CBSAcodc</t>
  </si>
  <si>
    <t>CBSAcg</t>
  </si>
  <si>
    <t>CBSAncg</t>
  </si>
  <si>
    <t>CBSAcgs</t>
  </si>
  <si>
    <t>CBSAcgoc</t>
  </si>
  <si>
    <t>CBSLcg</t>
  </si>
  <si>
    <t>CBSLcgd</t>
  </si>
  <si>
    <t>CBSLcgol</t>
  </si>
  <si>
    <t>CBScos</t>
  </si>
  <si>
    <t>CBScosofc</t>
  </si>
  <si>
    <t>CBScosclg</t>
  </si>
  <si>
    <t>CBScospnc</t>
  </si>
  <si>
    <t>CBScosonc</t>
  </si>
  <si>
    <t>CBScosors</t>
  </si>
  <si>
    <t>CBSLmb</t>
  </si>
  <si>
    <t>CBSLmbcc</t>
  </si>
  <si>
    <t>CBSLodc</t>
  </si>
  <si>
    <t>CBSLodcrd</t>
  </si>
  <si>
    <t>CBSLodcol</t>
  </si>
  <si>
    <t>CBSLmbdtd</t>
  </si>
  <si>
    <t>CBSLmbdod</t>
  </si>
  <si>
    <t>CBSLmbdibm</t>
  </si>
  <si>
    <t>CBSLdebm</t>
  </si>
  <si>
    <t>CBSLdebmofc</t>
  </si>
  <si>
    <t>CBSLsosibm</t>
  </si>
  <si>
    <t>CBSLsosebm</t>
  </si>
  <si>
    <t>CBSLsosebmofc</t>
  </si>
  <si>
    <t>CBSLl</t>
  </si>
  <si>
    <t>CBSLlofc</t>
  </si>
  <si>
    <t>CBSLfd</t>
  </si>
  <si>
    <t>CBSLfdofc</t>
  </si>
  <si>
    <t>CBSLsoe</t>
  </si>
  <si>
    <t>CBSLsoefco</t>
  </si>
  <si>
    <t>CBSLsoere</t>
  </si>
  <si>
    <t>CBSLsoegsr</t>
  </si>
  <si>
    <t>CBSLsoeva</t>
  </si>
  <si>
    <t>CBSLsoecyr</t>
  </si>
  <si>
    <t>CBSLoin</t>
  </si>
  <si>
    <t>CBSLoinol</t>
  </si>
  <si>
    <t>CBSLoinoa</t>
  </si>
  <si>
    <t>ODCSAnfa</t>
  </si>
  <si>
    <t>ODCSAcnlnr</t>
  </si>
  <si>
    <t>ODCSAcnr</t>
  </si>
  <si>
    <t>CBSAcnr</t>
  </si>
  <si>
    <t>CBSAcnrmgs</t>
  </si>
  <si>
    <t>CBSAcnrfc</t>
  </si>
  <si>
    <t>CBSAcnrd</t>
  </si>
  <si>
    <t>CBSAcnrsos</t>
  </si>
  <si>
    <t>CBSAcnrl</t>
  </si>
  <si>
    <t>CBSAcnrfd</t>
  </si>
  <si>
    <t>CBSAcnro</t>
  </si>
  <si>
    <t>CBSLnr</t>
  </si>
  <si>
    <t>CBSLnrd</t>
  </si>
  <si>
    <t>CBSLnrsos</t>
  </si>
  <si>
    <t>CBSLnrl</t>
  </si>
  <si>
    <t>CBSLnrfd</t>
  </si>
  <si>
    <t>CBSLnro</t>
  </si>
  <si>
    <t>ODCSAcnrfc</t>
  </si>
  <si>
    <t>ODCSAcnrd</t>
  </si>
  <si>
    <t>ODCSAcnrsos</t>
  </si>
  <si>
    <t>ODCSAcnrl</t>
  </si>
  <si>
    <t>ODCSAcnrfd</t>
  </si>
  <si>
    <t>ODCSAcnro</t>
  </si>
  <si>
    <t>ODCSAcnlnrd</t>
  </si>
  <si>
    <t>ODCSAcnlnrsos</t>
  </si>
  <si>
    <t>ODCSAcnlnrl</t>
  </si>
  <si>
    <t>ODCSAcnlnrfd</t>
  </si>
  <si>
    <t>ODCSAcnlnro</t>
  </si>
  <si>
    <t>ODCSAccb</t>
  </si>
  <si>
    <t>ODCSAccbc</t>
  </si>
  <si>
    <t>ODCSAccbrd</t>
  </si>
  <si>
    <t>ODCSAccboc</t>
  </si>
  <si>
    <t>ODCSnccglcg</t>
  </si>
  <si>
    <t>ODCSnccglcgd</t>
  </si>
  <si>
    <t>ODCSAnccg</t>
  </si>
  <si>
    <t>ODCSAnccgccg</t>
  </si>
  <si>
    <t>ODCSAnccgccgsos</t>
  </si>
  <si>
    <t>ODCSAcos</t>
  </si>
  <si>
    <t>ODCSAcosofc</t>
  </si>
  <si>
    <t>ODCSAcosslg</t>
  </si>
  <si>
    <t>ODCSAcospnc</t>
  </si>
  <si>
    <t>ODCSAcosonc</t>
  </si>
  <si>
    <t>ODCSAcosors</t>
  </si>
  <si>
    <t>ODCSLlcb</t>
  </si>
  <si>
    <t>ODCSLdibm</t>
  </si>
  <si>
    <t>ODCSLdibmtd</t>
  </si>
  <si>
    <t>ODCSLdibmtdofc</t>
  </si>
  <si>
    <t>ODCSLdibmtdslg</t>
  </si>
  <si>
    <t>ODCSLdibmtdpnfc</t>
  </si>
  <si>
    <t>ODCSLdibmtdonfc</t>
  </si>
  <si>
    <t>ODCSLdibmtdors</t>
  </si>
  <si>
    <t>ODCSLdibmod</t>
  </si>
  <si>
    <t>ODCSLdibmtoslg</t>
  </si>
  <si>
    <t>ODCSLdibmodpnfc</t>
  </si>
  <si>
    <t>ODCSLdibmodonfc</t>
  </si>
  <si>
    <t>ODCSLdibmodors</t>
  </si>
  <si>
    <t>ODCSLdibmodofc</t>
  </si>
  <si>
    <t>ODCSLsosibm</t>
  </si>
  <si>
    <t>ODCSdebm</t>
  </si>
  <si>
    <t>ODCSLsosebm</t>
  </si>
  <si>
    <t>ODCSLsosebmofc</t>
  </si>
  <si>
    <t>ODCSLl</t>
  </si>
  <si>
    <t>ODCSLfd</t>
  </si>
  <si>
    <t>ODCSLsoe</t>
  </si>
  <si>
    <t>ODCSLsoefco</t>
  </si>
  <si>
    <t>ODCSLsoere</t>
  </si>
  <si>
    <t>ODCSLsoegsr</t>
  </si>
  <si>
    <t>ODCSLsoeva</t>
  </si>
  <si>
    <t>ODCSLsoecyr</t>
  </si>
  <si>
    <t>ODCSLoin</t>
  </si>
  <si>
    <t>ODCSLoinol</t>
  </si>
  <si>
    <t>ODCSLoinloa</t>
  </si>
  <si>
    <t>ODCSLoinpca</t>
  </si>
  <si>
    <t>DCSnfa</t>
  </si>
  <si>
    <t>DCScnr</t>
  </si>
  <si>
    <t>DCScnrln</t>
  </si>
  <si>
    <t>DCSdc</t>
  </si>
  <si>
    <t>DCSdcncg</t>
  </si>
  <si>
    <t>DCSdcccg</t>
  </si>
  <si>
    <t>DCSdcccglcg</t>
  </si>
  <si>
    <t>DCSdccos</t>
  </si>
  <si>
    <t>DCSdccosofc</t>
  </si>
  <si>
    <t>DCSdccosslg</t>
  </si>
  <si>
    <t>DCSdccospnfc</t>
  </si>
  <si>
    <t>DCSdccosonfc</t>
  </si>
  <si>
    <t>DCSdccosors</t>
  </si>
  <si>
    <t>DCSbml</t>
  </si>
  <si>
    <t>DCSbmlcodc</t>
  </si>
  <si>
    <t>DCSbmlcodctd</t>
  </si>
  <si>
    <t>DCSbmlcodctdofc</t>
  </si>
  <si>
    <t>DCSbmlcodctdslg</t>
  </si>
  <si>
    <t>DCSbmlcodctdpnfc</t>
  </si>
  <si>
    <t>DCSbmlcodctdonfc</t>
  </si>
  <si>
    <t>DCSbmlcodctdors</t>
  </si>
  <si>
    <t>DCSbmlcodctdlcbf</t>
  </si>
  <si>
    <t>DCSbmlcodcod</t>
  </si>
  <si>
    <t>DCSbmlcodcodofc</t>
  </si>
  <si>
    <t>DCSbmlcodcodslg</t>
  </si>
  <si>
    <t>DCSbmlcodcodpnfc</t>
  </si>
  <si>
    <t>DCSbmlcodcodonfc</t>
  </si>
  <si>
    <t>DCSbmlcodcodors</t>
  </si>
  <si>
    <t>DCSsoeibm</t>
  </si>
  <si>
    <t>DCSdebm</t>
  </si>
  <si>
    <t>DCSl</t>
  </si>
  <si>
    <t>DCSfd</t>
  </si>
  <si>
    <t>DCSsoe</t>
  </si>
  <si>
    <t>DCSoin</t>
  </si>
  <si>
    <t>DCSoinolicbf</t>
  </si>
  <si>
    <t>ODCSPSl</t>
  </si>
  <si>
    <t>ODCSPSlcb</t>
  </si>
  <si>
    <t>ODCSPSlodc</t>
  </si>
  <si>
    <t>ODCSPSlofc</t>
  </si>
  <si>
    <t>ODCSPSlcg</t>
  </si>
  <si>
    <t>ODCSPSlslg</t>
  </si>
  <si>
    <t>ODCSPSlpnfc</t>
  </si>
  <si>
    <t>ODCSPSlonfc</t>
  </si>
  <si>
    <t>ODCSPSlonfcla</t>
  </si>
  <si>
    <t>ODCSPSlonfclafml</t>
  </si>
  <si>
    <t>ODCSPSlonfclaoml</t>
  </si>
  <si>
    <t>ODCSPSlonfclaomld</t>
  </si>
  <si>
    <t>ODCSPSlonfclaomldo</t>
  </si>
  <si>
    <t>ODCSPSlonfclao</t>
  </si>
  <si>
    <t>ODCSPSlonfclaola</t>
  </si>
  <si>
    <t>ODCSPSlonfclal</t>
  </si>
  <si>
    <t>ODCSPSlors</t>
  </si>
  <si>
    <t>ODCSPSlorsla</t>
  </si>
  <si>
    <t>ODCSPSlnrs</t>
  </si>
  <si>
    <t>ODCSPSlnrsla</t>
  </si>
  <si>
    <t>ODCSPSlorslafml</t>
  </si>
  <si>
    <t>ODCSPSlorslaoml</t>
  </si>
  <si>
    <t>ODCSPSlorslaomld</t>
  </si>
  <si>
    <t>ODCSPSlorslaomldo</t>
  </si>
  <si>
    <t>ODCSPSlorslao</t>
  </si>
  <si>
    <t>ODCSPSlorslaola</t>
  </si>
  <si>
    <t>ODCSPSlorslal</t>
  </si>
  <si>
    <t>ODCSPSlnrslafml</t>
  </si>
  <si>
    <t>ODCSPSlnrslaoml</t>
  </si>
  <si>
    <t>ODCSPSlnrslaomld</t>
  </si>
  <si>
    <t>ODCSPSlnrslaomldo</t>
  </si>
  <si>
    <t>ODCSPSlnrslao</t>
  </si>
  <si>
    <t>ODCSPSlnrslaola</t>
  </si>
  <si>
    <t>ODCSPSlnrslal</t>
  </si>
  <si>
    <t>DODCdibm</t>
  </si>
  <si>
    <t>DODCDibmtd</t>
  </si>
  <si>
    <t>DODCDibmtdnc</t>
  </si>
  <si>
    <t>DODCDibmtdncofc</t>
  </si>
  <si>
    <t>DODCDibmtdncslg</t>
  </si>
  <si>
    <t>DODCDibmtdncpnfc</t>
  </si>
  <si>
    <t>DODCDibmtdnconfc</t>
  </si>
  <si>
    <t>DODCDibmtdncors</t>
  </si>
  <si>
    <t>DODCDibmtdfc</t>
  </si>
  <si>
    <t>DODCDibmod</t>
  </si>
  <si>
    <t>DODCDibmodnc</t>
  </si>
  <si>
    <t>DODCDibmodncofc</t>
  </si>
  <si>
    <t>DODCDibmodncslg</t>
  </si>
  <si>
    <t>DODCDibmodncpnfc</t>
  </si>
  <si>
    <t>DODCDibmodnconfc</t>
  </si>
  <si>
    <t>DODCDibmodncors</t>
  </si>
  <si>
    <t>DODCDibmodfc</t>
  </si>
  <si>
    <t>DODCdebm</t>
  </si>
  <si>
    <t>DODCdebmtd</t>
  </si>
  <si>
    <t>DODCdebmtdnc</t>
  </si>
  <si>
    <t>DODCdebmtdfc</t>
  </si>
  <si>
    <t>DODCdebmod</t>
  </si>
  <si>
    <t>DODCdebmodnc</t>
  </si>
  <si>
    <t>DODCdebmodfc</t>
  </si>
  <si>
    <t>DODCtd</t>
  </si>
  <si>
    <t>DCSsosebm</t>
  </si>
  <si>
    <t>Description</t>
  </si>
  <si>
    <t>Table II.4 OTHER DEPOSITORY CORPORATIONS CLAIMS ON DOMESTIC SECTORS</t>
  </si>
  <si>
    <t xml:space="preserve">           Public non-financial corporations</t>
  </si>
  <si>
    <t xml:space="preserve">           Other non-financial corporations</t>
  </si>
  <si>
    <t xml:space="preserve">      Other non-financial corporations (Businesses)</t>
  </si>
  <si>
    <t xml:space="preserve">      Public non-financial corporations</t>
  </si>
  <si>
    <t xml:space="preserve">           Other Foreign Assets</t>
  </si>
  <si>
    <t xml:space="preserve">           Other Foreign Liabilities </t>
  </si>
  <si>
    <t>Unclassified Assets</t>
  </si>
  <si>
    <t xml:space="preserve">Consolidation adjustment </t>
  </si>
  <si>
    <t xml:space="preserve">OIN </t>
  </si>
  <si>
    <t xml:space="preserve">     Other resident sectors (Households)</t>
  </si>
  <si>
    <t>Instalment and leasing</t>
  </si>
  <si>
    <t xml:space="preserve">Unclassified Liabilities  </t>
  </si>
  <si>
    <t xml:space="preserve">            Loans </t>
  </si>
  <si>
    <t xml:space="preserve">            Financial derivatives</t>
  </si>
  <si>
    <t xml:space="preserve">            Other </t>
  </si>
  <si>
    <t xml:space="preserve">      Unclassified liabilities </t>
  </si>
  <si>
    <t xml:space="preserve">      Unclassified Assets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</si>
</sst>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5" formatCode="&quot;$&quot;#,##0;\-&quot;$&quot;#,##0"/>
    <numFmt numFmtId="7" formatCode="&quot;$&quot;#,##0.00;\-&quot;$&quot;#,##0.00"/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&quot;$&quot;#,##0.00_);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 * #,##0.00_ ;_ * \-#,##0.00_ ;_ * &quot;-&quot;??_ ;_ @_ "/>
    <numFmt numFmtId="170" formatCode="0.0"/>
    <numFmt numFmtId="171" formatCode="#,##0.0"/>
    <numFmt numFmtId="172" formatCode="_(* #,##0.0_);_(* \(#,##0.0\);_(* &quot;-&quot;??_);_(@_)"/>
    <numFmt numFmtId="173" formatCode="_(* #,##0_);_(* \(#,##0\);_(* &quot;-&quot;??_);_(@_)"/>
    <numFmt numFmtId="174" formatCode="_-[$€-2]* #,##0.00_-;\-[$€-2]* #,##0.00_-;_-[$€-2]* &quot;-&quot;??_-"/>
    <numFmt numFmtId="175" formatCode="&quot;   &quot;@"/>
    <numFmt numFmtId="176" formatCode="&quot;      &quot;@"/>
    <numFmt numFmtId="177" formatCode="&quot;         &quot;@"/>
    <numFmt numFmtId="178" formatCode="&quot;            &quot;@"/>
    <numFmt numFmtId="179" formatCode="&quot;               &quot;@"/>
    <numFmt numFmtId="180" formatCode="[Black][&gt;0.05]#,##0.0;[Black][&lt;-0.05]\-#,##0.0;;"/>
    <numFmt numFmtId="181" formatCode="[Black][&gt;0.5]#,##0;[Black][&lt;-0.5]\-#,##0;;"/>
  </numFmts>
  <fonts count="8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1"/>
      <color indexed="37"/>
      <name val="Arial"/>
      <family val="2"/>
    </font>
    <font>
      <sz val="11"/>
      <name val="Arial"/>
      <family val="2"/>
    </font>
    <font>
      <b/>
      <sz val="11"/>
      <color indexed="16"/>
      <name val="Arial"/>
      <family val="2"/>
    </font>
    <font>
      <sz val="11"/>
      <color indexed="16"/>
      <name val="Arial"/>
      <family val="2"/>
    </font>
    <font>
      <sz val="11"/>
      <color indexed="37"/>
      <name val="Arial"/>
      <family val="2"/>
    </font>
    <font>
      <i/>
      <sz val="11"/>
      <color indexed="16"/>
      <name val="Arial"/>
      <family val="2"/>
    </font>
    <font>
      <sz val="11"/>
      <name val="Times New Roman"/>
      <family val="1"/>
    </font>
    <font>
      <b/>
      <i/>
      <sz val="11"/>
      <color indexed="16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New Roman"/>
      <family val="1"/>
    </font>
    <font>
      <b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sz val="11"/>
      <name val="Tms Rmn"/>
    </font>
    <font>
      <u/>
      <sz val="7.2"/>
      <color indexed="12"/>
      <name val="Helv"/>
    </font>
    <font>
      <u/>
      <sz val="7.2"/>
      <color indexed="36"/>
      <name val="Helv"/>
    </font>
    <font>
      <sz val="18"/>
      <name val="Times New Roman"/>
      <family val="1"/>
    </font>
    <font>
      <i/>
      <sz val="12"/>
      <name val="Times New Roman"/>
      <family val="1"/>
    </font>
    <font>
      <sz val="18"/>
      <name val="Arial"/>
      <family val="2"/>
    </font>
    <font>
      <i/>
      <sz val="12"/>
      <name val="Arial"/>
      <family val="2"/>
    </font>
    <font>
      <sz val="8"/>
      <name val="Univers"/>
      <family val="2"/>
    </font>
    <font>
      <sz val="8"/>
      <name val="Univers"/>
      <family val="2"/>
    </font>
    <font>
      <sz val="10"/>
      <name val="Arial"/>
      <family val="2"/>
      <charset val="162"/>
    </font>
    <font>
      <sz val="12"/>
      <name val="Arial MT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86">
    <xf numFmtId="0" fontId="0" fillId="0" borderId="0"/>
    <xf numFmtId="0" fontId="61" fillId="0" borderId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63" fillId="29" borderId="0" applyNumberFormat="0" applyBorder="0" applyAlignment="0" applyProtection="0"/>
    <xf numFmtId="0" fontId="26" fillId="2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63" fillId="30" borderId="0" applyNumberFormat="0" applyBorder="0" applyAlignment="0" applyProtection="0"/>
    <xf numFmtId="0" fontId="26" fillId="3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63" fillId="31" borderId="0" applyNumberFormat="0" applyBorder="0" applyAlignment="0" applyProtection="0"/>
    <xf numFmtId="0" fontId="26" fillId="4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63" fillId="32" borderId="0" applyNumberFormat="0" applyBorder="0" applyAlignment="0" applyProtection="0"/>
    <xf numFmtId="0" fontId="26" fillId="5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63" fillId="33" borderId="0" applyNumberFormat="0" applyBorder="0" applyAlignment="0" applyProtection="0"/>
    <xf numFmtId="0" fontId="26" fillId="6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63" fillId="34" borderId="0" applyNumberFormat="0" applyBorder="0" applyAlignment="0" applyProtection="0"/>
    <xf numFmtId="0" fontId="26" fillId="7" borderId="0" applyNumberFormat="0" applyBorder="0" applyAlignment="0" applyProtection="0"/>
    <xf numFmtId="177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63" fillId="35" borderId="0" applyNumberFormat="0" applyBorder="0" applyAlignment="0" applyProtection="0"/>
    <xf numFmtId="0" fontId="26" fillId="8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26" fillId="9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63" fillId="37" borderId="0" applyNumberFormat="0" applyBorder="0" applyAlignment="0" applyProtection="0"/>
    <xf numFmtId="0" fontId="26" fillId="10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63" fillId="38" borderId="0" applyNumberFormat="0" applyBorder="0" applyAlignment="0" applyProtection="0"/>
    <xf numFmtId="0" fontId="26" fillId="5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26" fillId="8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63" fillId="40" borderId="0" applyNumberFormat="0" applyBorder="0" applyAlignment="0" applyProtection="0"/>
    <xf numFmtId="0" fontId="26" fillId="11" borderId="0" applyNumberFormat="0" applyBorder="0" applyAlignment="0" applyProtection="0"/>
    <xf numFmtId="179" fontId="11" fillId="0" borderId="0" applyFont="0" applyFill="0" applyBorder="0" applyAlignment="0" applyProtection="0"/>
    <xf numFmtId="0" fontId="64" fillId="4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64" fillId="42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64" fillId="43" borderId="0" applyNumberFormat="0" applyBorder="0" applyAlignment="0" applyProtection="0"/>
    <xf numFmtId="0" fontId="27" fillId="10" borderId="0" applyNumberFormat="0" applyBorder="0" applyAlignment="0" applyProtection="0"/>
    <xf numFmtId="0" fontId="27" fillId="10" borderId="0" applyNumberFormat="0" applyBorder="0" applyAlignment="0" applyProtection="0"/>
    <xf numFmtId="0" fontId="64" fillId="44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45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46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64" fillId="47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64" fillId="48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64" fillId="49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64" fillId="50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64" fillId="51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64" fillId="52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65" fillId="5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66" fillId="54" borderId="28" applyNumberForma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67" fillId="55" borderId="29" applyNumberFormat="0" applyAlignment="0" applyProtection="0"/>
    <xf numFmtId="0" fontId="30" fillId="21" borderId="2" applyNumberFormat="0" applyAlignment="0" applyProtection="0"/>
    <xf numFmtId="0" fontId="30" fillId="21" borderId="2" applyNumberFormat="0" applyAlignment="0" applyProtection="0"/>
    <xf numFmtId="1" fontId="44" fillId="22" borderId="3">
      <alignment horizontal="right" vertical="center"/>
    </xf>
    <xf numFmtId="0" fontId="45" fillId="22" borderId="3">
      <alignment horizontal="right" vertical="center"/>
    </xf>
    <xf numFmtId="0" fontId="10" fillId="22" borderId="4"/>
    <xf numFmtId="0" fontId="44" fillId="23" borderId="3">
      <alignment horizontal="center" vertical="center"/>
    </xf>
    <xf numFmtId="1" fontId="44" fillId="22" borderId="3">
      <alignment horizontal="right" vertical="center"/>
    </xf>
    <xf numFmtId="0" fontId="10" fillId="22" borderId="0"/>
    <xf numFmtId="0" fontId="46" fillId="22" borderId="3">
      <alignment horizontal="left" vertical="center"/>
    </xf>
    <xf numFmtId="0" fontId="46" fillId="22" borderId="3"/>
    <xf numFmtId="0" fontId="45" fillId="22" borderId="3">
      <alignment horizontal="right" vertical="center"/>
    </xf>
    <xf numFmtId="0" fontId="47" fillId="24" borderId="3">
      <alignment horizontal="left" vertical="center"/>
    </xf>
    <xf numFmtId="0" fontId="47" fillId="24" borderId="3">
      <alignment horizontal="left" vertical="center"/>
    </xf>
    <xf numFmtId="0" fontId="48" fillId="22" borderId="3">
      <alignment horizontal="left" vertical="center"/>
    </xf>
    <xf numFmtId="0" fontId="49" fillId="22" borderId="4"/>
    <xf numFmtId="0" fontId="44" fillId="25" borderId="3">
      <alignment horizontal="left" vertical="center"/>
    </xf>
    <xf numFmtId="168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9" fontId="6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26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59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0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63" fillId="0" borderId="0" applyFont="0" applyFill="0" applyBorder="0" applyAlignment="0" applyProtection="0"/>
    <xf numFmtId="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50" fillId="0" borderId="0" applyProtection="0"/>
    <xf numFmtId="174" fontId="10" fillId="0" borderId="0" applyFont="0" applyFill="0" applyBorder="0" applyAlignment="0" applyProtection="0"/>
    <xf numFmtId="0" fontId="6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3" fontId="55" fillId="0" borderId="0" applyProtection="0"/>
    <xf numFmtId="3" fontId="55" fillId="0" borderId="0" applyProtection="0"/>
    <xf numFmtId="3" fontId="55" fillId="0" borderId="0" applyProtection="0"/>
    <xf numFmtId="3" fontId="43" fillId="0" borderId="0" applyProtection="0"/>
    <xf numFmtId="3" fontId="43" fillId="0" borderId="0" applyProtection="0"/>
    <xf numFmtId="3" fontId="43" fillId="0" borderId="0" applyProtection="0"/>
    <xf numFmtId="3" fontId="56" fillId="0" borderId="0" applyProtection="0"/>
    <xf numFmtId="3" fontId="56" fillId="0" borderId="0" applyProtection="0"/>
    <xf numFmtId="3" fontId="56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22" fillId="0" borderId="0" applyProtection="0"/>
    <xf numFmtId="3" fontId="57" fillId="0" borderId="0" applyProtection="0"/>
    <xf numFmtId="3" fontId="57" fillId="0" borderId="0" applyProtection="0"/>
    <xf numFmtId="3" fontId="57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3" fillId="0" borderId="0" applyProtection="0"/>
    <xf numFmtId="3" fontId="58" fillId="0" borderId="0" applyProtection="0"/>
    <xf numFmtId="3" fontId="58" fillId="0" borderId="0" applyProtection="0"/>
    <xf numFmtId="3" fontId="58" fillId="0" borderId="0" applyProtection="0"/>
    <xf numFmtId="2" fontId="10" fillId="0" borderId="0" applyFont="0" applyFill="0" applyBorder="0" applyAlignment="0" applyProtection="0"/>
    <xf numFmtId="2" fontId="50" fillId="0" borderId="0" applyProtection="0"/>
    <xf numFmtId="0" fontId="69" fillId="56" borderId="0" applyNumberFormat="0" applyBorder="0" applyAlignment="0" applyProtection="0"/>
    <xf numFmtId="0" fontId="32" fillId="4" borderId="0" applyNumberFormat="0" applyBorder="0" applyAlignment="0" applyProtection="0"/>
    <xf numFmtId="0" fontId="32" fillId="4" borderId="0" applyNumberFormat="0" applyBorder="0" applyAlignment="0" applyProtection="0"/>
    <xf numFmtId="0" fontId="70" fillId="0" borderId="30" applyNumberFormat="0" applyFill="0" applyAlignment="0" applyProtection="0"/>
    <xf numFmtId="0" fontId="23" fillId="0" borderId="0" applyNumberFormat="0" applyFill="0" applyBorder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71" fillId="0" borderId="31" applyNumberFormat="0" applyFill="0" applyAlignment="0" applyProtection="0"/>
    <xf numFmtId="0" fontId="24" fillId="0" borderId="0" applyNumberFormat="0" applyFill="0" applyBorder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72" fillId="0" borderId="32" applyNumberFormat="0" applyFill="0" applyAlignment="0" applyProtection="0"/>
    <xf numFmtId="0" fontId="35" fillId="0" borderId="7" applyNumberFormat="0" applyFill="0" applyAlignment="0" applyProtection="0"/>
    <xf numFmtId="0" fontId="35" fillId="0" borderId="7" applyNumberFormat="0" applyFill="0" applyAlignment="0" applyProtection="0"/>
    <xf numFmtId="0" fontId="72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0" fillId="0" borderId="0" applyNumberFormat="0" applyFont="0" applyFill="0" applyBorder="0" applyAlignment="0" applyProtection="0"/>
    <xf numFmtId="0" fontId="51" fillId="0" borderId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171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0" fontId="73" fillId="57" borderId="28" applyNumberFormat="0" applyAlignment="0" applyProtection="0"/>
    <xf numFmtId="0" fontId="36" fillId="7" borderId="1" applyNumberFormat="0" applyAlignment="0" applyProtection="0"/>
    <xf numFmtId="0" fontId="36" fillId="7" borderId="1" applyNumberFormat="0" applyAlignment="0" applyProtection="0"/>
    <xf numFmtId="0" fontId="74" fillId="0" borderId="33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75" fillId="58" borderId="0" applyNumberFormat="0" applyBorder="0" applyAlignment="0" applyProtection="0"/>
    <xf numFmtId="0" fontId="38" fillId="26" borderId="0" applyNumberFormat="0" applyBorder="0" applyAlignment="0" applyProtection="0"/>
    <xf numFmtId="0" fontId="38" fillId="26" borderId="0" applyNumberFormat="0" applyBorder="0" applyAlignment="0" applyProtection="0"/>
    <xf numFmtId="0" fontId="52" fillId="0" borderId="0"/>
    <xf numFmtId="0" fontId="63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3" fontId="62" fillId="0" borderId="0"/>
    <xf numFmtId="0" fontId="4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4" fillId="0" borderId="0"/>
    <xf numFmtId="3" fontId="62" fillId="0" borderId="0"/>
    <xf numFmtId="0" fontId="60" fillId="0" borderId="0"/>
    <xf numFmtId="0" fontId="10" fillId="0" borderId="0"/>
    <xf numFmtId="0" fontId="10" fillId="0" borderId="0"/>
    <xf numFmtId="0" fontId="60" fillId="0" borderId="0"/>
    <xf numFmtId="3" fontId="62" fillId="0" borderId="0"/>
    <xf numFmtId="0" fontId="60" fillId="0" borderId="0"/>
    <xf numFmtId="0" fontId="63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10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25" fillId="0" borderId="0">
      <alignment vertical="top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4" fillId="27" borderId="9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26" fillId="59" borderId="34" applyNumberFormat="0" applyFont="0" applyAlignment="0" applyProtection="0"/>
    <xf numFmtId="0" fontId="63" fillId="59" borderId="34" applyNumberFormat="0" applyFont="0" applyAlignment="0" applyProtection="0"/>
    <xf numFmtId="0" fontId="76" fillId="54" borderId="35" applyNumberFormat="0" applyAlignment="0" applyProtection="0"/>
    <xf numFmtId="0" fontId="39" fillId="20" borderId="10" applyNumberFormat="0" applyAlignment="0" applyProtection="0"/>
    <xf numFmtId="0" fontId="39" fillId="20" borderId="1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6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8" fillId="0" borderId="36" applyNumberFormat="0" applyFill="0" applyAlignment="0" applyProtection="0"/>
    <xf numFmtId="0" fontId="10" fillId="0" borderId="12" applyNumberFormat="0" applyFont="0" applyFill="0" applyAlignment="0" applyProtection="0"/>
    <xf numFmtId="0" fontId="41" fillId="0" borderId="11" applyNumberFormat="0" applyFill="0" applyAlignment="0" applyProtection="0"/>
    <xf numFmtId="0" fontId="50" fillId="0" borderId="13" applyProtection="0"/>
    <xf numFmtId="0" fontId="50" fillId="0" borderId="13" applyProtection="0"/>
    <xf numFmtId="0" fontId="79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2" fillId="22" borderId="4"/>
    <xf numFmtId="0" fontId="2" fillId="22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7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59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59" fillId="0" borderId="0"/>
    <xf numFmtId="0" fontId="2" fillId="0" borderId="0"/>
    <xf numFmtId="0" fontId="2" fillId="0" borderId="0"/>
    <xf numFmtId="0" fontId="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0" fontId="1" fillId="59" borderId="34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12" applyNumberFormat="0" applyFont="0" applyFill="0" applyAlignment="0" applyProtection="0"/>
  </cellStyleXfs>
  <cellXfs count="9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16" xfId="0" applyBorder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3" fillId="0" borderId="0" xfId="0" applyFont="1"/>
    <xf numFmtId="0" fontId="12" fillId="0" borderId="20" xfId="0" applyFont="1" applyBorder="1"/>
    <xf numFmtId="0" fontId="9" fillId="28" borderId="14" xfId="0" applyFont="1" applyFill="1" applyBorder="1"/>
    <xf numFmtId="0" fontId="9" fillId="28" borderId="19" xfId="0" applyFont="1" applyFill="1" applyBorder="1"/>
    <xf numFmtId="0" fontId="9" fillId="28" borderId="21" xfId="0" applyFont="1" applyFill="1" applyBorder="1"/>
    <xf numFmtId="0" fontId="0" fillId="28" borderId="14" xfId="0" applyFill="1" applyBorder="1"/>
    <xf numFmtId="0" fontId="0" fillId="28" borderId="21" xfId="0" applyFill="1" applyBorder="1"/>
    <xf numFmtId="0" fontId="10" fillId="28" borderId="21" xfId="0" applyFont="1" applyFill="1" applyBorder="1"/>
    <xf numFmtId="0" fontId="10" fillId="28" borderId="19" xfId="0" applyFont="1" applyFill="1" applyBorder="1"/>
    <xf numFmtId="0" fontId="12" fillId="28" borderId="14" xfId="0" applyFont="1" applyFill="1" applyBorder="1"/>
    <xf numFmtId="0" fontId="12" fillId="28" borderId="21" xfId="0" applyFont="1" applyFill="1" applyBorder="1"/>
    <xf numFmtId="0" fontId="12" fillId="28" borderId="19" xfId="0" applyFont="1" applyFill="1" applyBorder="1"/>
    <xf numFmtId="0" fontId="7" fillId="28" borderId="21" xfId="0" applyFont="1" applyFill="1" applyBorder="1"/>
    <xf numFmtId="0" fontId="10" fillId="28" borderId="14" xfId="0" applyFont="1" applyFill="1" applyBorder="1"/>
    <xf numFmtId="0" fontId="14" fillId="0" borderId="0" xfId="0" applyFont="1"/>
    <xf numFmtId="0" fontId="14" fillId="22" borderId="0" xfId="0" applyFont="1" applyFill="1" applyAlignment="1">
      <alignment horizontal="center"/>
    </xf>
    <xf numFmtId="0" fontId="14" fillId="22" borderId="0" xfId="0" applyFont="1" applyFill="1"/>
    <xf numFmtId="0" fontId="15" fillId="0" borderId="0" xfId="0" applyFont="1"/>
    <xf numFmtId="0" fontId="16" fillId="25" borderId="14" xfId="0" applyFont="1" applyFill="1" applyBorder="1"/>
    <xf numFmtId="0" fontId="17" fillId="25" borderId="19" xfId="0" applyFont="1" applyFill="1" applyBorder="1"/>
    <xf numFmtId="0" fontId="16" fillId="25" borderId="21" xfId="0" applyFont="1" applyFill="1" applyBorder="1"/>
    <xf numFmtId="0" fontId="17" fillId="25" borderId="21" xfId="0" applyFont="1" applyFill="1" applyBorder="1"/>
    <xf numFmtId="0" fontId="19" fillId="25" borderId="21" xfId="0" applyFont="1" applyFill="1" applyBorder="1"/>
    <xf numFmtId="0" fontId="19" fillId="25" borderId="19" xfId="0" applyFont="1" applyFill="1" applyBorder="1"/>
    <xf numFmtId="0" fontId="20" fillId="0" borderId="0" xfId="0" applyFont="1"/>
    <xf numFmtId="0" fontId="16" fillId="25" borderId="3" xfId="0" applyFont="1" applyFill="1" applyBorder="1"/>
    <xf numFmtId="0" fontId="21" fillId="25" borderId="21" xfId="0" applyFont="1" applyFill="1" applyBorder="1"/>
    <xf numFmtId="0" fontId="14" fillId="0" borderId="0" xfId="0" applyFont="1" applyAlignment="1">
      <alignment horizontal="left"/>
    </xf>
    <xf numFmtId="0" fontId="15" fillId="25" borderId="19" xfId="0" applyFont="1" applyFill="1" applyBorder="1"/>
    <xf numFmtId="170" fontId="14" fillId="0" borderId="0" xfId="0" applyNumberFormat="1" applyFont="1"/>
    <xf numFmtId="170" fontId="16" fillId="25" borderId="22" xfId="0" applyNumberFormat="1" applyFont="1" applyFill="1" applyBorder="1" applyAlignment="1">
      <alignment horizontal="center"/>
    </xf>
    <xf numFmtId="170" fontId="16" fillId="25" borderId="23" xfId="0" applyNumberFormat="1" applyFont="1" applyFill="1" applyBorder="1"/>
    <xf numFmtId="170" fontId="17" fillId="25" borderId="23" xfId="0" applyNumberFormat="1" applyFont="1" applyFill="1" applyBorder="1"/>
    <xf numFmtId="170" fontId="19" fillId="25" borderId="23" xfId="0" applyNumberFormat="1" applyFont="1" applyFill="1" applyBorder="1"/>
    <xf numFmtId="170" fontId="17" fillId="25" borderId="25" xfId="0" applyNumberFormat="1" applyFont="1" applyFill="1" applyBorder="1"/>
    <xf numFmtId="0" fontId="15" fillId="0" borderId="20" xfId="0" applyFont="1" applyBorder="1"/>
    <xf numFmtId="171" fontId="14" fillId="0" borderId="0" xfId="0" applyNumberFormat="1" applyFont="1"/>
    <xf numFmtId="0" fontId="16" fillId="25" borderId="19" xfId="0" applyFont="1" applyFill="1" applyBorder="1" applyAlignment="1">
      <alignment horizontal="center"/>
    </xf>
    <xf numFmtId="0" fontId="16" fillId="25" borderId="21" xfId="0" applyFont="1" applyFill="1" applyBorder="1" applyAlignment="1">
      <alignment horizontal="center"/>
    </xf>
    <xf numFmtId="0" fontId="16" fillId="25" borderId="3" xfId="0" applyFont="1" applyFill="1" applyBorder="1" applyAlignment="1">
      <alignment horizontal="center"/>
    </xf>
    <xf numFmtId="0" fontId="0" fillId="28" borderId="18" xfId="0" applyFill="1" applyBorder="1"/>
    <xf numFmtId="0" fontId="0" fillId="28" borderId="20" xfId="0" applyFill="1" applyBorder="1"/>
    <xf numFmtId="0" fontId="5" fillId="28" borderId="21" xfId="0" applyFont="1" applyFill="1" applyBorder="1"/>
    <xf numFmtId="0" fontId="10" fillId="60" borderId="0" xfId="0" applyFont="1" applyFill="1"/>
    <xf numFmtId="170" fontId="14" fillId="0" borderId="16" xfId="0" applyNumberFormat="1" applyFont="1" applyBorder="1"/>
    <xf numFmtId="168" fontId="17" fillId="25" borderId="21" xfId="294" applyFont="1" applyFill="1" applyBorder="1"/>
    <xf numFmtId="170" fontId="17" fillId="25" borderId="23" xfId="0" applyNumberFormat="1" applyFont="1" applyFill="1" applyBorder="1" applyAlignment="1">
      <alignment horizontal="left" indent="2"/>
    </xf>
    <xf numFmtId="0" fontId="17" fillId="25" borderId="21" xfId="0" applyFont="1" applyFill="1" applyBorder="1" applyAlignment="1">
      <alignment horizontal="left" indent="3"/>
    </xf>
    <xf numFmtId="0" fontId="10" fillId="28" borderId="20" xfId="0" applyFont="1" applyFill="1" applyBorder="1"/>
    <xf numFmtId="0" fontId="10" fillId="60" borderId="20" xfId="0" applyFont="1" applyFill="1" applyBorder="1"/>
    <xf numFmtId="0" fontId="14" fillId="0" borderId="16" xfId="0" applyFont="1" applyBorder="1" applyAlignment="1">
      <alignment horizontal="left"/>
    </xf>
    <xf numFmtId="0" fontId="16" fillId="25" borderId="19" xfId="0" applyFont="1" applyFill="1" applyBorder="1"/>
    <xf numFmtId="0" fontId="16" fillId="25" borderId="37" xfId="0" applyFont="1" applyFill="1" applyBorder="1"/>
    <xf numFmtId="0" fontId="17" fillId="25" borderId="19" xfId="0" applyFont="1" applyFill="1" applyBorder="1" applyAlignment="1">
      <alignment horizontal="left" indent="3"/>
    </xf>
    <xf numFmtId="0" fontId="17" fillId="25" borderId="27" xfId="0" applyFont="1" applyFill="1" applyBorder="1"/>
    <xf numFmtId="173" fontId="18" fillId="25" borderId="41" xfId="1140" applyNumberFormat="1" applyFont="1" applyFill="1" applyBorder="1"/>
    <xf numFmtId="170" fontId="18" fillId="25" borderId="21" xfId="0" applyNumberFormat="1" applyFont="1" applyFill="1" applyBorder="1"/>
    <xf numFmtId="17" fontId="16" fillId="25" borderId="3" xfId="0" applyNumberFormat="1" applyFont="1" applyFill="1" applyBorder="1"/>
    <xf numFmtId="0" fontId="18" fillId="25" borderId="21" xfId="0" applyFont="1" applyFill="1" applyBorder="1"/>
    <xf numFmtId="170" fontId="15" fillId="25" borderId="19" xfId="0" applyNumberFormat="1" applyFont="1" applyFill="1" applyBorder="1"/>
    <xf numFmtId="17" fontId="16" fillId="25" borderId="38" xfId="0" applyNumberFormat="1" applyFont="1" applyFill="1" applyBorder="1"/>
    <xf numFmtId="17" fontId="16" fillId="25" borderId="39" xfId="0" applyNumberFormat="1" applyFont="1" applyFill="1" applyBorder="1"/>
    <xf numFmtId="170" fontId="14" fillId="25" borderId="21" xfId="0" applyNumberFormat="1" applyFont="1" applyFill="1" applyBorder="1"/>
    <xf numFmtId="17" fontId="16" fillId="25" borderId="14" xfId="0" applyNumberFormat="1" applyFont="1" applyFill="1" applyBorder="1"/>
    <xf numFmtId="170" fontId="16" fillId="25" borderId="17" xfId="0" applyNumberFormat="1" applyFont="1" applyFill="1" applyBorder="1"/>
    <xf numFmtId="173" fontId="14" fillId="25" borderId="21" xfId="294" applyNumberFormat="1" applyFont="1" applyFill="1" applyBorder="1"/>
    <xf numFmtId="173" fontId="18" fillId="25" borderId="21" xfId="294" applyNumberFormat="1" applyFont="1" applyFill="1" applyBorder="1"/>
    <xf numFmtId="173" fontId="17" fillId="25" borderId="21" xfId="294" applyNumberFormat="1" applyFont="1" applyFill="1" applyBorder="1"/>
    <xf numFmtId="173" fontId="18" fillId="25" borderId="19" xfId="294" applyNumberFormat="1" applyFont="1" applyFill="1" applyBorder="1"/>
    <xf numFmtId="172" fontId="16" fillId="25" borderId="19" xfId="294" applyNumberFormat="1" applyFont="1" applyFill="1" applyBorder="1"/>
    <xf numFmtId="172" fontId="17" fillId="25" borderId="15" xfId="294" applyNumberFormat="1" applyFont="1" applyFill="1" applyBorder="1"/>
    <xf numFmtId="173" fontId="14" fillId="25" borderId="24" xfId="294" applyNumberFormat="1" applyFont="1" applyFill="1" applyBorder="1"/>
    <xf numFmtId="173" fontId="18" fillId="25" borderId="24" xfId="294" applyNumberFormat="1" applyFont="1" applyFill="1" applyBorder="1"/>
    <xf numFmtId="1" fontId="17" fillId="25" borderId="26" xfId="294" applyNumberFormat="1" applyFont="1" applyFill="1" applyBorder="1"/>
    <xf numFmtId="173" fontId="14" fillId="25" borderId="40" xfId="294" applyNumberFormat="1" applyFont="1" applyFill="1" applyBorder="1"/>
    <xf numFmtId="173" fontId="18" fillId="25" borderId="40" xfId="294" applyNumberFormat="1" applyFont="1" applyFill="1" applyBorder="1"/>
    <xf numFmtId="173" fontId="16" fillId="25" borderId="14" xfId="294" applyNumberFormat="1" applyFont="1" applyFill="1" applyBorder="1"/>
    <xf numFmtId="0" fontId="17" fillId="25" borderId="21" xfId="0" applyFont="1" applyFill="1" applyBorder="1" applyAlignment="1">
      <alignment horizontal="left" indent="2"/>
    </xf>
    <xf numFmtId="0" fontId="17" fillId="25" borderId="19" xfId="0" applyFont="1" applyFill="1" applyBorder="1" applyAlignment="1">
      <alignment horizontal="left" indent="2"/>
    </xf>
    <xf numFmtId="173" fontId="0" fillId="0" borderId="0" xfId="0" applyNumberFormat="1"/>
  </cellXfs>
  <cellStyles count="1386">
    <cellStyle name="=C:\WINNT35\SYSTEM32\COMMAND.COM" xfId="1" xr:uid="{00000000-0005-0000-0000-000000000000}"/>
    <cellStyle name="1 indent" xfId="2" xr:uid="{00000000-0005-0000-0000-000001000000}"/>
    <cellStyle name="2 indents" xfId="3" xr:uid="{00000000-0005-0000-0000-000002000000}"/>
    <cellStyle name="20% - Accent1" xfId="4" builtinId="30" customBuiltin="1"/>
    <cellStyle name="20% - Accent1 2" xfId="5" xr:uid="{00000000-0005-0000-0000-000004000000}"/>
    <cellStyle name="20% - Accent1 2 2" xfId="6" xr:uid="{00000000-0005-0000-0000-000005000000}"/>
    <cellStyle name="20% - Accent1 3" xfId="7" xr:uid="{00000000-0005-0000-0000-000006000000}"/>
    <cellStyle name="20% - Accent1 3 2" xfId="8" xr:uid="{00000000-0005-0000-0000-000007000000}"/>
    <cellStyle name="20% - Accent1 3 2 2" xfId="943" xr:uid="{66A7BF44-884B-47E2-A4DE-512F47E9200C}"/>
    <cellStyle name="20% - Accent1 3 3" xfId="9" xr:uid="{00000000-0005-0000-0000-000008000000}"/>
    <cellStyle name="20% - Accent1 3 3 2" xfId="944" xr:uid="{6D7867B4-68C0-4C6B-A398-BCEB85815086}"/>
    <cellStyle name="20% - Accent1 3 4" xfId="10" xr:uid="{00000000-0005-0000-0000-000009000000}"/>
    <cellStyle name="20% - Accent1 3 4 2" xfId="945" xr:uid="{8E64AB40-A60B-47E1-BA02-4E9068879C42}"/>
    <cellStyle name="20% - Accent1 3 5" xfId="11" xr:uid="{00000000-0005-0000-0000-00000A000000}"/>
    <cellStyle name="20% - Accent1 3 5 2" xfId="946" xr:uid="{52A87F92-A326-445C-B401-201522D3B6C6}"/>
    <cellStyle name="20% - Accent1 3 6" xfId="12" xr:uid="{00000000-0005-0000-0000-00000B000000}"/>
    <cellStyle name="20% - Accent1 3 6 2" xfId="947" xr:uid="{638A6B2D-72EF-428A-9780-D83B7425538A}"/>
    <cellStyle name="20% - Accent1 3 7" xfId="942" xr:uid="{C2BCB0C8-5C09-4880-B3A3-C9CB92DD81B8}"/>
    <cellStyle name="20% - Accent1 4" xfId="13" xr:uid="{00000000-0005-0000-0000-00000C000000}"/>
    <cellStyle name="20% - Accent1 4 2" xfId="14" xr:uid="{00000000-0005-0000-0000-00000D000000}"/>
    <cellStyle name="20% - Accent1 4 2 2" xfId="949" xr:uid="{0BD38C2C-0393-47AE-823D-7CE13BEE2DD9}"/>
    <cellStyle name="20% - Accent1 4 3" xfId="15" xr:uid="{00000000-0005-0000-0000-00000E000000}"/>
    <cellStyle name="20% - Accent1 4 3 2" xfId="950" xr:uid="{B0F9FFA7-3BE9-4AF4-A8CD-D8264069DC5A}"/>
    <cellStyle name="20% - Accent1 4 4" xfId="16" xr:uid="{00000000-0005-0000-0000-00000F000000}"/>
    <cellStyle name="20% - Accent1 4 4 2" xfId="951" xr:uid="{F03AD7F8-9FAC-402E-8199-476D9826B090}"/>
    <cellStyle name="20% - Accent1 4 5" xfId="17" xr:uid="{00000000-0005-0000-0000-000010000000}"/>
    <cellStyle name="20% - Accent1 4 5 2" xfId="952" xr:uid="{DCEAD18A-F917-4897-B857-F4FB00B265B7}"/>
    <cellStyle name="20% - Accent1 4 6" xfId="18" xr:uid="{00000000-0005-0000-0000-000011000000}"/>
    <cellStyle name="20% - Accent1 4 6 2" xfId="953" xr:uid="{1B67E051-47A2-439A-A1B0-A3E172694340}"/>
    <cellStyle name="20% - Accent1 4 7" xfId="948" xr:uid="{F79D03B6-BCF6-434D-A333-A15C7C7747FB}"/>
    <cellStyle name="20% - Accent1 5" xfId="19" xr:uid="{00000000-0005-0000-0000-000012000000}"/>
    <cellStyle name="20% - Accent1 5 2" xfId="954" xr:uid="{EDB8DD04-3DB5-49CA-85A2-70D743D38874}"/>
    <cellStyle name="20% - Accent1 6" xfId="20" xr:uid="{00000000-0005-0000-0000-000013000000}"/>
    <cellStyle name="20% - Accent1 6 2" xfId="955" xr:uid="{C4AF17C9-8C31-41E5-A69D-A5E9D6E93E5E}"/>
    <cellStyle name="20% - Accent1 7" xfId="21" xr:uid="{00000000-0005-0000-0000-000014000000}"/>
    <cellStyle name="20% - Accent1 7 2" xfId="956" xr:uid="{1954431F-1A16-4825-9CBD-D1273F1161BB}"/>
    <cellStyle name="20% - Accent1 8" xfId="22" xr:uid="{00000000-0005-0000-0000-000015000000}"/>
    <cellStyle name="20% - Accent1 9" xfId="941" xr:uid="{9B731CE4-ED26-4C8E-BE4A-D336801A9DE3}"/>
    <cellStyle name="20% - Accent2" xfId="23" builtinId="34" customBuiltin="1"/>
    <cellStyle name="20% - Accent2 2" xfId="24" xr:uid="{00000000-0005-0000-0000-000017000000}"/>
    <cellStyle name="20% - Accent2 2 2" xfId="25" xr:uid="{00000000-0005-0000-0000-000018000000}"/>
    <cellStyle name="20% - Accent2 3" xfId="26" xr:uid="{00000000-0005-0000-0000-000019000000}"/>
    <cellStyle name="20% - Accent2 3 2" xfId="27" xr:uid="{00000000-0005-0000-0000-00001A000000}"/>
    <cellStyle name="20% - Accent2 3 2 2" xfId="959" xr:uid="{2D4E8B06-2BF2-49D8-AB05-75BBEAF72A7B}"/>
    <cellStyle name="20% - Accent2 3 3" xfId="28" xr:uid="{00000000-0005-0000-0000-00001B000000}"/>
    <cellStyle name="20% - Accent2 3 3 2" xfId="960" xr:uid="{C6826AC1-0C6B-4535-94DD-D4CB1EAD7BBF}"/>
    <cellStyle name="20% - Accent2 3 4" xfId="29" xr:uid="{00000000-0005-0000-0000-00001C000000}"/>
    <cellStyle name="20% - Accent2 3 4 2" xfId="961" xr:uid="{C4309D45-17E1-4BF1-9C00-25F9271A37CA}"/>
    <cellStyle name="20% - Accent2 3 5" xfId="30" xr:uid="{00000000-0005-0000-0000-00001D000000}"/>
    <cellStyle name="20% - Accent2 3 5 2" xfId="962" xr:uid="{5A3A848C-3B69-415C-9067-8F6FA834BA8F}"/>
    <cellStyle name="20% - Accent2 3 6" xfId="31" xr:uid="{00000000-0005-0000-0000-00001E000000}"/>
    <cellStyle name="20% - Accent2 3 6 2" xfId="963" xr:uid="{EE4EBB82-FE3A-4EED-B65F-8C4FB664783F}"/>
    <cellStyle name="20% - Accent2 3 7" xfId="958" xr:uid="{7AF733F5-26B6-4A0E-8048-B68C4526C614}"/>
    <cellStyle name="20% - Accent2 4" xfId="32" xr:uid="{00000000-0005-0000-0000-00001F000000}"/>
    <cellStyle name="20% - Accent2 4 2" xfId="33" xr:uid="{00000000-0005-0000-0000-000020000000}"/>
    <cellStyle name="20% - Accent2 4 2 2" xfId="965" xr:uid="{4234B25A-88D5-4B81-8584-45470CA19E92}"/>
    <cellStyle name="20% - Accent2 4 3" xfId="34" xr:uid="{00000000-0005-0000-0000-000021000000}"/>
    <cellStyle name="20% - Accent2 4 3 2" xfId="966" xr:uid="{D75D2B89-0E94-45BC-A50F-0A958A283751}"/>
    <cellStyle name="20% - Accent2 4 4" xfId="35" xr:uid="{00000000-0005-0000-0000-000022000000}"/>
    <cellStyle name="20% - Accent2 4 4 2" xfId="967" xr:uid="{F5E26FA4-EC11-4CEE-9636-44AF0950EE93}"/>
    <cellStyle name="20% - Accent2 4 5" xfId="36" xr:uid="{00000000-0005-0000-0000-000023000000}"/>
    <cellStyle name="20% - Accent2 4 5 2" xfId="968" xr:uid="{0875F80B-66BA-498E-A536-E93B5ADA9FBD}"/>
    <cellStyle name="20% - Accent2 4 6" xfId="37" xr:uid="{00000000-0005-0000-0000-000024000000}"/>
    <cellStyle name="20% - Accent2 4 6 2" xfId="969" xr:uid="{5B0EB245-6388-4077-9FAD-087BD27B74AB}"/>
    <cellStyle name="20% - Accent2 4 7" xfId="964" xr:uid="{3ABBF20A-9616-49B4-814D-D5617CBF53D5}"/>
    <cellStyle name="20% - Accent2 5" xfId="38" xr:uid="{00000000-0005-0000-0000-000025000000}"/>
    <cellStyle name="20% - Accent2 5 2" xfId="970" xr:uid="{1F6833BB-0740-4620-8A0B-A36A613FD750}"/>
    <cellStyle name="20% - Accent2 6" xfId="39" xr:uid="{00000000-0005-0000-0000-000026000000}"/>
    <cellStyle name="20% - Accent2 6 2" xfId="971" xr:uid="{6832A860-5657-40C1-9574-DFD2986DAC2C}"/>
    <cellStyle name="20% - Accent2 7" xfId="40" xr:uid="{00000000-0005-0000-0000-000027000000}"/>
    <cellStyle name="20% - Accent2 7 2" xfId="972" xr:uid="{30A0D286-31B4-4982-B7C2-EA75263BF047}"/>
    <cellStyle name="20% - Accent2 8" xfId="41" xr:uid="{00000000-0005-0000-0000-000028000000}"/>
    <cellStyle name="20% - Accent2 9" xfId="957" xr:uid="{71EC6A89-9743-4AC8-BD44-E43629D52BD6}"/>
    <cellStyle name="20% - Accent3" xfId="42" builtinId="38" customBuiltin="1"/>
    <cellStyle name="20% - Accent3 2" xfId="43" xr:uid="{00000000-0005-0000-0000-00002A000000}"/>
    <cellStyle name="20% - Accent3 2 2" xfId="44" xr:uid="{00000000-0005-0000-0000-00002B000000}"/>
    <cellStyle name="20% - Accent3 3" xfId="45" xr:uid="{00000000-0005-0000-0000-00002C000000}"/>
    <cellStyle name="20% - Accent3 3 2" xfId="46" xr:uid="{00000000-0005-0000-0000-00002D000000}"/>
    <cellStyle name="20% - Accent3 3 2 2" xfId="975" xr:uid="{07E9CF63-9BA7-470B-864A-AA264FDC4E48}"/>
    <cellStyle name="20% - Accent3 3 3" xfId="47" xr:uid="{00000000-0005-0000-0000-00002E000000}"/>
    <cellStyle name="20% - Accent3 3 3 2" xfId="976" xr:uid="{9A520AC3-4EBE-4D6D-BE33-33B71CF9BF25}"/>
    <cellStyle name="20% - Accent3 3 4" xfId="48" xr:uid="{00000000-0005-0000-0000-00002F000000}"/>
    <cellStyle name="20% - Accent3 3 4 2" xfId="977" xr:uid="{B56DC93E-B680-4AD1-9AB1-80003CAFACF3}"/>
    <cellStyle name="20% - Accent3 3 5" xfId="49" xr:uid="{00000000-0005-0000-0000-000030000000}"/>
    <cellStyle name="20% - Accent3 3 5 2" xfId="978" xr:uid="{DD05626F-69BB-4CDD-91FD-71877637C042}"/>
    <cellStyle name="20% - Accent3 3 6" xfId="50" xr:uid="{00000000-0005-0000-0000-000031000000}"/>
    <cellStyle name="20% - Accent3 3 6 2" xfId="979" xr:uid="{835782B0-7EAA-4B8A-8F28-B12B1D92689A}"/>
    <cellStyle name="20% - Accent3 3 7" xfId="974" xr:uid="{025AB97A-0572-474D-8EB6-A9D68CBE0156}"/>
    <cellStyle name="20% - Accent3 4" xfId="51" xr:uid="{00000000-0005-0000-0000-000032000000}"/>
    <cellStyle name="20% - Accent3 4 2" xfId="52" xr:uid="{00000000-0005-0000-0000-000033000000}"/>
    <cellStyle name="20% - Accent3 4 2 2" xfId="981" xr:uid="{53A979E6-4098-4398-907F-7176313F5839}"/>
    <cellStyle name="20% - Accent3 4 3" xfId="53" xr:uid="{00000000-0005-0000-0000-000034000000}"/>
    <cellStyle name="20% - Accent3 4 3 2" xfId="982" xr:uid="{7FA68D20-7C7D-4FF3-B028-DEC8B36721F4}"/>
    <cellStyle name="20% - Accent3 4 4" xfId="54" xr:uid="{00000000-0005-0000-0000-000035000000}"/>
    <cellStyle name="20% - Accent3 4 4 2" xfId="983" xr:uid="{3EE15E9E-B34C-47B5-BF40-B8262441F400}"/>
    <cellStyle name="20% - Accent3 4 5" xfId="55" xr:uid="{00000000-0005-0000-0000-000036000000}"/>
    <cellStyle name="20% - Accent3 4 5 2" xfId="984" xr:uid="{45D9D297-5EB3-45E6-A162-AB05ED1E4514}"/>
    <cellStyle name="20% - Accent3 4 6" xfId="56" xr:uid="{00000000-0005-0000-0000-000037000000}"/>
    <cellStyle name="20% - Accent3 4 6 2" xfId="985" xr:uid="{6A1D7C33-6059-408D-B5E3-76F782359702}"/>
    <cellStyle name="20% - Accent3 4 7" xfId="980" xr:uid="{6DB40135-F01F-4CE8-9003-47424FD21104}"/>
    <cellStyle name="20% - Accent3 5" xfId="57" xr:uid="{00000000-0005-0000-0000-000038000000}"/>
    <cellStyle name="20% - Accent3 5 2" xfId="986" xr:uid="{63EECDE4-37DE-4DAC-9AD2-2F0C9D802112}"/>
    <cellStyle name="20% - Accent3 6" xfId="58" xr:uid="{00000000-0005-0000-0000-000039000000}"/>
    <cellStyle name="20% - Accent3 6 2" xfId="987" xr:uid="{7D33DA98-8349-49E9-A559-09343CFC80A7}"/>
    <cellStyle name="20% - Accent3 7" xfId="59" xr:uid="{00000000-0005-0000-0000-00003A000000}"/>
    <cellStyle name="20% - Accent3 7 2" xfId="988" xr:uid="{B9C17644-1F08-4BB6-8EBE-57CF2B0D53E4}"/>
    <cellStyle name="20% - Accent3 8" xfId="60" xr:uid="{00000000-0005-0000-0000-00003B000000}"/>
    <cellStyle name="20% - Accent3 9" xfId="973" xr:uid="{D5B95D1E-35D7-436E-999A-ADE7C987A4C5}"/>
    <cellStyle name="20% - Accent4" xfId="61" builtinId="42" customBuiltin="1"/>
    <cellStyle name="20% - Accent4 2" xfId="62" xr:uid="{00000000-0005-0000-0000-00003D000000}"/>
    <cellStyle name="20% - Accent4 2 2" xfId="63" xr:uid="{00000000-0005-0000-0000-00003E000000}"/>
    <cellStyle name="20% - Accent4 3" xfId="64" xr:uid="{00000000-0005-0000-0000-00003F000000}"/>
    <cellStyle name="20% - Accent4 3 2" xfId="65" xr:uid="{00000000-0005-0000-0000-000040000000}"/>
    <cellStyle name="20% - Accent4 3 2 2" xfId="991" xr:uid="{8694B24F-28B1-4F21-B97B-BEE39F4F55BF}"/>
    <cellStyle name="20% - Accent4 3 3" xfId="66" xr:uid="{00000000-0005-0000-0000-000041000000}"/>
    <cellStyle name="20% - Accent4 3 3 2" xfId="992" xr:uid="{181B3381-F866-42C7-957F-7EEC8E6F8C4D}"/>
    <cellStyle name="20% - Accent4 3 4" xfId="67" xr:uid="{00000000-0005-0000-0000-000042000000}"/>
    <cellStyle name="20% - Accent4 3 4 2" xfId="993" xr:uid="{38E404F6-2022-4756-B835-94495FBF592E}"/>
    <cellStyle name="20% - Accent4 3 5" xfId="68" xr:uid="{00000000-0005-0000-0000-000043000000}"/>
    <cellStyle name="20% - Accent4 3 5 2" xfId="994" xr:uid="{ED7BD6AC-9DC0-4F6E-A104-D1ABD4FCBE63}"/>
    <cellStyle name="20% - Accent4 3 6" xfId="69" xr:uid="{00000000-0005-0000-0000-000044000000}"/>
    <cellStyle name="20% - Accent4 3 6 2" xfId="995" xr:uid="{999A8CDE-30D4-4823-8575-CD8EC8C4831B}"/>
    <cellStyle name="20% - Accent4 3 7" xfId="990" xr:uid="{1656D52B-2175-4B63-A2B4-7B792BFA1EA6}"/>
    <cellStyle name="20% - Accent4 4" xfId="70" xr:uid="{00000000-0005-0000-0000-000045000000}"/>
    <cellStyle name="20% - Accent4 4 2" xfId="71" xr:uid="{00000000-0005-0000-0000-000046000000}"/>
    <cellStyle name="20% - Accent4 4 2 2" xfId="997" xr:uid="{8459CE9E-BE17-4D80-ABD2-06A9AFE29638}"/>
    <cellStyle name="20% - Accent4 4 3" xfId="72" xr:uid="{00000000-0005-0000-0000-000047000000}"/>
    <cellStyle name="20% - Accent4 4 3 2" xfId="998" xr:uid="{CD8D6320-D63E-43F8-948C-E05FB79A03E0}"/>
    <cellStyle name="20% - Accent4 4 4" xfId="73" xr:uid="{00000000-0005-0000-0000-000048000000}"/>
    <cellStyle name="20% - Accent4 4 4 2" xfId="999" xr:uid="{54813AF0-5E49-49F8-A1CB-DB57AB5F5D59}"/>
    <cellStyle name="20% - Accent4 4 5" xfId="74" xr:uid="{00000000-0005-0000-0000-000049000000}"/>
    <cellStyle name="20% - Accent4 4 5 2" xfId="1000" xr:uid="{3E330A51-6FC7-4DF6-B877-35262F393E16}"/>
    <cellStyle name="20% - Accent4 4 6" xfId="75" xr:uid="{00000000-0005-0000-0000-00004A000000}"/>
    <cellStyle name="20% - Accent4 4 6 2" xfId="1001" xr:uid="{A28FBE45-D161-4348-8D16-59F251DD15E7}"/>
    <cellStyle name="20% - Accent4 4 7" xfId="996" xr:uid="{F5C6A089-AEDA-4306-B5D9-8CDF7600A9D3}"/>
    <cellStyle name="20% - Accent4 5" xfId="76" xr:uid="{00000000-0005-0000-0000-00004B000000}"/>
    <cellStyle name="20% - Accent4 5 2" xfId="1002" xr:uid="{02476EA0-4123-4D3A-B2A4-CB9840E29478}"/>
    <cellStyle name="20% - Accent4 6" xfId="77" xr:uid="{00000000-0005-0000-0000-00004C000000}"/>
    <cellStyle name="20% - Accent4 6 2" xfId="1003" xr:uid="{33286D47-7FA9-41FE-BD8E-619EA542FBC8}"/>
    <cellStyle name="20% - Accent4 7" xfId="78" xr:uid="{00000000-0005-0000-0000-00004D000000}"/>
    <cellStyle name="20% - Accent4 7 2" xfId="1004" xr:uid="{1C8DE962-9071-459C-B2A3-65F233FC9BA1}"/>
    <cellStyle name="20% - Accent4 8" xfId="79" xr:uid="{00000000-0005-0000-0000-00004E000000}"/>
    <cellStyle name="20% - Accent4 9" xfId="989" xr:uid="{0244602C-3C57-48D6-B38A-24B08C270D2C}"/>
    <cellStyle name="20% - Accent5" xfId="80" builtinId="46" customBuiltin="1"/>
    <cellStyle name="20% - Accent5 2" xfId="81" xr:uid="{00000000-0005-0000-0000-000050000000}"/>
    <cellStyle name="20% - Accent5 2 2" xfId="82" xr:uid="{00000000-0005-0000-0000-000051000000}"/>
    <cellStyle name="20% - Accent5 3" xfId="83" xr:uid="{00000000-0005-0000-0000-000052000000}"/>
    <cellStyle name="20% - Accent5 3 2" xfId="84" xr:uid="{00000000-0005-0000-0000-000053000000}"/>
    <cellStyle name="20% - Accent5 3 2 2" xfId="1007" xr:uid="{8E04BE0F-AA92-4A7E-B7B8-BB3CC14FA432}"/>
    <cellStyle name="20% - Accent5 3 3" xfId="85" xr:uid="{00000000-0005-0000-0000-000054000000}"/>
    <cellStyle name="20% - Accent5 3 3 2" xfId="1008" xr:uid="{B9110948-2B84-4410-AEE6-9247D1A86C02}"/>
    <cellStyle name="20% - Accent5 3 4" xfId="86" xr:uid="{00000000-0005-0000-0000-000055000000}"/>
    <cellStyle name="20% - Accent5 3 4 2" xfId="1009" xr:uid="{E1A975C3-0533-4549-A196-221688460427}"/>
    <cellStyle name="20% - Accent5 3 5" xfId="87" xr:uid="{00000000-0005-0000-0000-000056000000}"/>
    <cellStyle name="20% - Accent5 3 5 2" xfId="1010" xr:uid="{33CAA923-E41D-4E33-BD02-18661A1BA020}"/>
    <cellStyle name="20% - Accent5 3 6" xfId="88" xr:uid="{00000000-0005-0000-0000-000057000000}"/>
    <cellStyle name="20% - Accent5 3 6 2" xfId="1011" xr:uid="{AFE6BC9F-EB49-42B9-A9B7-B07F031B302B}"/>
    <cellStyle name="20% - Accent5 3 7" xfId="1006" xr:uid="{E01D7C65-7B9F-4E21-AF8B-DC23EC2A2F71}"/>
    <cellStyle name="20% - Accent5 4" xfId="89" xr:uid="{00000000-0005-0000-0000-000058000000}"/>
    <cellStyle name="20% - Accent5 4 2" xfId="90" xr:uid="{00000000-0005-0000-0000-000059000000}"/>
    <cellStyle name="20% - Accent5 4 2 2" xfId="1013" xr:uid="{B2B30005-81C6-4FFD-AD45-6480CDA5C73D}"/>
    <cellStyle name="20% - Accent5 4 3" xfId="91" xr:uid="{00000000-0005-0000-0000-00005A000000}"/>
    <cellStyle name="20% - Accent5 4 3 2" xfId="1014" xr:uid="{F6C9F0F9-340C-40BA-970B-6D4A26EA3DD5}"/>
    <cellStyle name="20% - Accent5 4 4" xfId="92" xr:uid="{00000000-0005-0000-0000-00005B000000}"/>
    <cellStyle name="20% - Accent5 4 4 2" xfId="1015" xr:uid="{BC5783C0-6A57-4FFD-87AC-606EB52B86FB}"/>
    <cellStyle name="20% - Accent5 4 5" xfId="93" xr:uid="{00000000-0005-0000-0000-00005C000000}"/>
    <cellStyle name="20% - Accent5 4 5 2" xfId="1016" xr:uid="{D6ABABBC-451C-48FC-8443-F43A9FC6C00D}"/>
    <cellStyle name="20% - Accent5 4 6" xfId="94" xr:uid="{00000000-0005-0000-0000-00005D000000}"/>
    <cellStyle name="20% - Accent5 4 6 2" xfId="1017" xr:uid="{32049362-6D24-4289-81C4-804F62A47BB8}"/>
    <cellStyle name="20% - Accent5 4 7" xfId="1012" xr:uid="{D08E3687-C718-46DB-A977-E4B72FEB6BA0}"/>
    <cellStyle name="20% - Accent5 5" xfId="95" xr:uid="{00000000-0005-0000-0000-00005E000000}"/>
    <cellStyle name="20% - Accent5 5 2" xfId="1018" xr:uid="{D7ABE4B1-8DBB-411D-9B61-A6F9AF438471}"/>
    <cellStyle name="20% - Accent5 6" xfId="96" xr:uid="{00000000-0005-0000-0000-00005F000000}"/>
    <cellStyle name="20% - Accent5 6 2" xfId="1019" xr:uid="{6A318F4B-310D-4523-9EF4-F9B127D13912}"/>
    <cellStyle name="20% - Accent5 7" xfId="97" xr:uid="{00000000-0005-0000-0000-000060000000}"/>
    <cellStyle name="20% - Accent5 7 2" xfId="1020" xr:uid="{7740BB6D-0797-4C46-A0DE-16DA386D0F75}"/>
    <cellStyle name="20% - Accent5 8" xfId="98" xr:uid="{00000000-0005-0000-0000-000061000000}"/>
    <cellStyle name="20% - Accent5 9" xfId="1005" xr:uid="{501EAD27-C3F1-4BA9-8A19-1EA740D6FC1C}"/>
    <cellStyle name="20% - Accent6" xfId="99" builtinId="50" customBuiltin="1"/>
    <cellStyle name="20% - Accent6 2" xfId="100" xr:uid="{00000000-0005-0000-0000-000063000000}"/>
    <cellStyle name="20% - Accent6 2 2" xfId="101" xr:uid="{00000000-0005-0000-0000-000064000000}"/>
    <cellStyle name="20% - Accent6 3" xfId="102" xr:uid="{00000000-0005-0000-0000-000065000000}"/>
    <cellStyle name="20% - Accent6 3 2" xfId="103" xr:uid="{00000000-0005-0000-0000-000066000000}"/>
    <cellStyle name="20% - Accent6 3 2 2" xfId="1023" xr:uid="{90D91D5F-A1D1-43EE-B468-714864124DAE}"/>
    <cellStyle name="20% - Accent6 3 3" xfId="104" xr:uid="{00000000-0005-0000-0000-000067000000}"/>
    <cellStyle name="20% - Accent6 3 3 2" xfId="1024" xr:uid="{579D6AE4-E34D-4B43-86DD-A38D51499DF8}"/>
    <cellStyle name="20% - Accent6 3 4" xfId="105" xr:uid="{00000000-0005-0000-0000-000068000000}"/>
    <cellStyle name="20% - Accent6 3 4 2" xfId="1025" xr:uid="{7EBDCEA8-A4C1-47D5-BBF8-34B5FBCCA77D}"/>
    <cellStyle name="20% - Accent6 3 5" xfId="106" xr:uid="{00000000-0005-0000-0000-000069000000}"/>
    <cellStyle name="20% - Accent6 3 5 2" xfId="1026" xr:uid="{21CB6553-256E-401E-8AA6-5E42D41A5A33}"/>
    <cellStyle name="20% - Accent6 3 6" xfId="107" xr:uid="{00000000-0005-0000-0000-00006A000000}"/>
    <cellStyle name="20% - Accent6 3 6 2" xfId="1027" xr:uid="{2F291D73-C9A0-4830-8DE3-2400FA3C7C52}"/>
    <cellStyle name="20% - Accent6 3 7" xfId="1022" xr:uid="{5F33D4F6-161E-4ADF-A34F-B905856F4D97}"/>
    <cellStyle name="20% - Accent6 4" xfId="108" xr:uid="{00000000-0005-0000-0000-00006B000000}"/>
    <cellStyle name="20% - Accent6 4 2" xfId="109" xr:uid="{00000000-0005-0000-0000-00006C000000}"/>
    <cellStyle name="20% - Accent6 4 2 2" xfId="1029" xr:uid="{0A16251C-6BCB-4390-9DC2-90CE0409671F}"/>
    <cellStyle name="20% - Accent6 4 3" xfId="110" xr:uid="{00000000-0005-0000-0000-00006D000000}"/>
    <cellStyle name="20% - Accent6 4 3 2" xfId="1030" xr:uid="{23AD3DAD-95B1-40E5-84BE-1FD7593ADA8F}"/>
    <cellStyle name="20% - Accent6 4 4" xfId="111" xr:uid="{00000000-0005-0000-0000-00006E000000}"/>
    <cellStyle name="20% - Accent6 4 4 2" xfId="1031" xr:uid="{F9528EFC-B0F4-48F8-B79A-D81236B33612}"/>
    <cellStyle name="20% - Accent6 4 5" xfId="112" xr:uid="{00000000-0005-0000-0000-00006F000000}"/>
    <cellStyle name="20% - Accent6 4 5 2" xfId="1032" xr:uid="{EEF73D80-8F97-42A3-BA79-50D22229DCE3}"/>
    <cellStyle name="20% - Accent6 4 6" xfId="113" xr:uid="{00000000-0005-0000-0000-000070000000}"/>
    <cellStyle name="20% - Accent6 4 6 2" xfId="1033" xr:uid="{4CD45D18-B651-4A66-9BC0-9E9BF087F12F}"/>
    <cellStyle name="20% - Accent6 4 7" xfId="1028" xr:uid="{AD78A8FF-0ECB-4236-8381-2F729CE816E4}"/>
    <cellStyle name="20% - Accent6 5" xfId="114" xr:uid="{00000000-0005-0000-0000-000071000000}"/>
    <cellStyle name="20% - Accent6 5 2" xfId="1034" xr:uid="{9CC7147F-B312-4B61-BAAC-1D2A5C6EA7FA}"/>
    <cellStyle name="20% - Accent6 6" xfId="115" xr:uid="{00000000-0005-0000-0000-000072000000}"/>
    <cellStyle name="20% - Accent6 6 2" xfId="1035" xr:uid="{ACF77F03-0A78-488C-8EC6-D84D4916D24E}"/>
    <cellStyle name="20% - Accent6 7" xfId="116" xr:uid="{00000000-0005-0000-0000-000073000000}"/>
    <cellStyle name="20% - Accent6 7 2" xfId="1036" xr:uid="{428B4DF6-3CB3-44EC-A13A-318E6F6675DC}"/>
    <cellStyle name="20% - Accent6 8" xfId="117" xr:uid="{00000000-0005-0000-0000-000074000000}"/>
    <cellStyle name="20% - Accent6 9" xfId="1021" xr:uid="{8B562B0E-3E3A-4C48-9DB7-FED1126DFECE}"/>
    <cellStyle name="3 indents" xfId="118" xr:uid="{00000000-0005-0000-0000-000075000000}"/>
    <cellStyle name="4 indents" xfId="119" xr:uid="{00000000-0005-0000-0000-000076000000}"/>
    <cellStyle name="40% - Accent1" xfId="120" builtinId="31" customBuiltin="1"/>
    <cellStyle name="40% - Accent1 2" xfId="121" xr:uid="{00000000-0005-0000-0000-000078000000}"/>
    <cellStyle name="40% - Accent1 2 2" xfId="122" xr:uid="{00000000-0005-0000-0000-000079000000}"/>
    <cellStyle name="40% - Accent1 3" xfId="123" xr:uid="{00000000-0005-0000-0000-00007A000000}"/>
    <cellStyle name="40% - Accent1 3 2" xfId="124" xr:uid="{00000000-0005-0000-0000-00007B000000}"/>
    <cellStyle name="40% - Accent1 3 2 2" xfId="1039" xr:uid="{5AE6C5FB-50A9-4CA0-B575-7B43D929F9DB}"/>
    <cellStyle name="40% - Accent1 3 3" xfId="125" xr:uid="{00000000-0005-0000-0000-00007C000000}"/>
    <cellStyle name="40% - Accent1 3 3 2" xfId="1040" xr:uid="{5B2CEA2C-BF16-4C3A-B146-D5B05F43B8B4}"/>
    <cellStyle name="40% - Accent1 3 4" xfId="126" xr:uid="{00000000-0005-0000-0000-00007D000000}"/>
    <cellStyle name="40% - Accent1 3 4 2" xfId="1041" xr:uid="{95371F6D-31CB-4225-935A-A58613E33CE9}"/>
    <cellStyle name="40% - Accent1 3 5" xfId="127" xr:uid="{00000000-0005-0000-0000-00007E000000}"/>
    <cellStyle name="40% - Accent1 3 5 2" xfId="1042" xr:uid="{609DB5B9-DAD1-4AA5-AC1B-B7A140116053}"/>
    <cellStyle name="40% - Accent1 3 6" xfId="128" xr:uid="{00000000-0005-0000-0000-00007F000000}"/>
    <cellStyle name="40% - Accent1 3 6 2" xfId="1043" xr:uid="{7D18FE1D-1A7F-4AA0-ACD7-11A3C27124B5}"/>
    <cellStyle name="40% - Accent1 3 7" xfId="1038" xr:uid="{600AC7BA-918C-4767-825D-3E21CA8DFB3C}"/>
    <cellStyle name="40% - Accent1 4" xfId="129" xr:uid="{00000000-0005-0000-0000-000080000000}"/>
    <cellStyle name="40% - Accent1 4 2" xfId="130" xr:uid="{00000000-0005-0000-0000-000081000000}"/>
    <cellStyle name="40% - Accent1 4 2 2" xfId="1045" xr:uid="{15ECD38E-1B24-43B4-90D4-5F25B92E423A}"/>
    <cellStyle name="40% - Accent1 4 3" xfId="131" xr:uid="{00000000-0005-0000-0000-000082000000}"/>
    <cellStyle name="40% - Accent1 4 3 2" xfId="1046" xr:uid="{F58761D0-56D7-46B4-9688-AAD12490F20B}"/>
    <cellStyle name="40% - Accent1 4 4" xfId="132" xr:uid="{00000000-0005-0000-0000-000083000000}"/>
    <cellStyle name="40% - Accent1 4 4 2" xfId="1047" xr:uid="{12C66A86-BEA1-433F-8AC2-73E935B524C9}"/>
    <cellStyle name="40% - Accent1 4 5" xfId="133" xr:uid="{00000000-0005-0000-0000-000084000000}"/>
    <cellStyle name="40% - Accent1 4 5 2" xfId="1048" xr:uid="{22DE8D7B-3E8E-4E05-B0B2-A0B6D7E80509}"/>
    <cellStyle name="40% - Accent1 4 6" xfId="134" xr:uid="{00000000-0005-0000-0000-000085000000}"/>
    <cellStyle name="40% - Accent1 4 6 2" xfId="1049" xr:uid="{A1EE6FF7-EF9E-4E6F-A028-91F9FB4FF02E}"/>
    <cellStyle name="40% - Accent1 4 7" xfId="1044" xr:uid="{32C8183C-8D79-456C-948B-207E6A133B43}"/>
    <cellStyle name="40% - Accent1 5" xfId="135" xr:uid="{00000000-0005-0000-0000-000086000000}"/>
    <cellStyle name="40% - Accent1 5 2" xfId="1050" xr:uid="{1F25D627-16AF-4921-AFB3-661CB926CA7F}"/>
    <cellStyle name="40% - Accent1 6" xfId="136" xr:uid="{00000000-0005-0000-0000-000087000000}"/>
    <cellStyle name="40% - Accent1 6 2" xfId="1051" xr:uid="{1DD9F650-9871-4C53-A7C7-7973D2453487}"/>
    <cellStyle name="40% - Accent1 7" xfId="137" xr:uid="{00000000-0005-0000-0000-000088000000}"/>
    <cellStyle name="40% - Accent1 7 2" xfId="1052" xr:uid="{60855249-4457-47A8-BA1B-027C8AAAE125}"/>
    <cellStyle name="40% - Accent1 8" xfId="138" xr:uid="{00000000-0005-0000-0000-000089000000}"/>
    <cellStyle name="40% - Accent1 9" xfId="1037" xr:uid="{9C0F5BA8-8B62-4187-9BB1-537471076BAF}"/>
    <cellStyle name="40% - Accent2" xfId="139" builtinId="35" customBuiltin="1"/>
    <cellStyle name="40% - Accent2 2" xfId="140" xr:uid="{00000000-0005-0000-0000-00008B000000}"/>
    <cellStyle name="40% - Accent2 2 2" xfId="141" xr:uid="{00000000-0005-0000-0000-00008C000000}"/>
    <cellStyle name="40% - Accent2 3" xfId="142" xr:uid="{00000000-0005-0000-0000-00008D000000}"/>
    <cellStyle name="40% - Accent2 3 2" xfId="143" xr:uid="{00000000-0005-0000-0000-00008E000000}"/>
    <cellStyle name="40% - Accent2 3 2 2" xfId="1055" xr:uid="{5689F142-ACFE-40D1-AC72-3EC12F6E29CA}"/>
    <cellStyle name="40% - Accent2 3 3" xfId="144" xr:uid="{00000000-0005-0000-0000-00008F000000}"/>
    <cellStyle name="40% - Accent2 3 3 2" xfId="1056" xr:uid="{9000E2CD-F325-4FE7-AF4C-8035DD0BC183}"/>
    <cellStyle name="40% - Accent2 3 4" xfId="145" xr:uid="{00000000-0005-0000-0000-000090000000}"/>
    <cellStyle name="40% - Accent2 3 4 2" xfId="1057" xr:uid="{B73359BD-9D70-430A-A74A-EDCEE39F9771}"/>
    <cellStyle name="40% - Accent2 3 5" xfId="146" xr:uid="{00000000-0005-0000-0000-000091000000}"/>
    <cellStyle name="40% - Accent2 3 5 2" xfId="1058" xr:uid="{3E920DFD-DC33-464B-BF3D-E74FB6D3A0A2}"/>
    <cellStyle name="40% - Accent2 3 6" xfId="147" xr:uid="{00000000-0005-0000-0000-000092000000}"/>
    <cellStyle name="40% - Accent2 3 6 2" xfId="1059" xr:uid="{2A5E11B1-6C3F-45CE-A4B9-E56BAEB67E9F}"/>
    <cellStyle name="40% - Accent2 3 7" xfId="1054" xr:uid="{1B62BD80-6C59-4724-B762-43DB5D7513EF}"/>
    <cellStyle name="40% - Accent2 4" xfId="148" xr:uid="{00000000-0005-0000-0000-000093000000}"/>
    <cellStyle name="40% - Accent2 4 2" xfId="149" xr:uid="{00000000-0005-0000-0000-000094000000}"/>
    <cellStyle name="40% - Accent2 4 2 2" xfId="1061" xr:uid="{351B2ECE-6170-4A4B-A67E-868D2236F868}"/>
    <cellStyle name="40% - Accent2 4 3" xfId="150" xr:uid="{00000000-0005-0000-0000-000095000000}"/>
    <cellStyle name="40% - Accent2 4 3 2" xfId="1062" xr:uid="{AE041877-A66C-432B-AF6E-77778EF00A68}"/>
    <cellStyle name="40% - Accent2 4 4" xfId="151" xr:uid="{00000000-0005-0000-0000-000096000000}"/>
    <cellStyle name="40% - Accent2 4 4 2" xfId="1063" xr:uid="{BE0FE54B-C406-4F94-83DE-D50F0FFBC798}"/>
    <cellStyle name="40% - Accent2 4 5" xfId="152" xr:uid="{00000000-0005-0000-0000-000097000000}"/>
    <cellStyle name="40% - Accent2 4 5 2" xfId="1064" xr:uid="{1979C716-E7FF-4DAF-8932-0988A3AEA4D6}"/>
    <cellStyle name="40% - Accent2 4 6" xfId="153" xr:uid="{00000000-0005-0000-0000-000098000000}"/>
    <cellStyle name="40% - Accent2 4 6 2" xfId="1065" xr:uid="{936A8E1E-E6DF-4B13-9665-C3C3C00C5C77}"/>
    <cellStyle name="40% - Accent2 4 7" xfId="1060" xr:uid="{B719003C-66B0-41C6-B2AA-37D6DACE10FE}"/>
    <cellStyle name="40% - Accent2 5" xfId="154" xr:uid="{00000000-0005-0000-0000-000099000000}"/>
    <cellStyle name="40% - Accent2 5 2" xfId="1066" xr:uid="{8F461401-98EE-46B6-8089-D83CA04100B1}"/>
    <cellStyle name="40% - Accent2 6" xfId="155" xr:uid="{00000000-0005-0000-0000-00009A000000}"/>
    <cellStyle name="40% - Accent2 6 2" xfId="1067" xr:uid="{0C1E360B-D179-4A7E-A16D-DC335E0D51D9}"/>
    <cellStyle name="40% - Accent2 7" xfId="156" xr:uid="{00000000-0005-0000-0000-00009B000000}"/>
    <cellStyle name="40% - Accent2 7 2" xfId="1068" xr:uid="{AABD82F0-96FB-4717-9B1F-F7EA3F2137BB}"/>
    <cellStyle name="40% - Accent2 8" xfId="157" xr:uid="{00000000-0005-0000-0000-00009C000000}"/>
    <cellStyle name="40% - Accent2 9" xfId="1053" xr:uid="{555382AF-FA1B-4604-9F8F-E5B71B76078C}"/>
    <cellStyle name="40% - Accent3" xfId="158" builtinId="39" customBuiltin="1"/>
    <cellStyle name="40% - Accent3 2" xfId="159" xr:uid="{00000000-0005-0000-0000-00009E000000}"/>
    <cellStyle name="40% - Accent3 2 2" xfId="160" xr:uid="{00000000-0005-0000-0000-00009F000000}"/>
    <cellStyle name="40% - Accent3 3" xfId="161" xr:uid="{00000000-0005-0000-0000-0000A0000000}"/>
    <cellStyle name="40% - Accent3 3 2" xfId="162" xr:uid="{00000000-0005-0000-0000-0000A1000000}"/>
    <cellStyle name="40% - Accent3 3 2 2" xfId="1071" xr:uid="{4A3A1C27-3077-491C-AF6F-7943F2477E96}"/>
    <cellStyle name="40% - Accent3 3 3" xfId="163" xr:uid="{00000000-0005-0000-0000-0000A2000000}"/>
    <cellStyle name="40% - Accent3 3 3 2" xfId="1072" xr:uid="{7C647802-24EC-48B0-88B7-AF060C59C719}"/>
    <cellStyle name="40% - Accent3 3 4" xfId="164" xr:uid="{00000000-0005-0000-0000-0000A3000000}"/>
    <cellStyle name="40% - Accent3 3 4 2" xfId="1073" xr:uid="{3CC49968-CBA2-4132-B1CE-6BBC292078B5}"/>
    <cellStyle name="40% - Accent3 3 5" xfId="165" xr:uid="{00000000-0005-0000-0000-0000A4000000}"/>
    <cellStyle name="40% - Accent3 3 5 2" xfId="1074" xr:uid="{0B28B57B-9552-4BBB-85F3-DF7F5310A087}"/>
    <cellStyle name="40% - Accent3 3 6" xfId="166" xr:uid="{00000000-0005-0000-0000-0000A5000000}"/>
    <cellStyle name="40% - Accent3 3 6 2" xfId="1075" xr:uid="{2FCB2A87-1772-4047-A6F0-92C10A3EAA77}"/>
    <cellStyle name="40% - Accent3 3 7" xfId="1070" xr:uid="{2333812E-E039-480B-8B60-77D8B80641B6}"/>
    <cellStyle name="40% - Accent3 4" xfId="167" xr:uid="{00000000-0005-0000-0000-0000A6000000}"/>
    <cellStyle name="40% - Accent3 4 2" xfId="168" xr:uid="{00000000-0005-0000-0000-0000A7000000}"/>
    <cellStyle name="40% - Accent3 4 2 2" xfId="1077" xr:uid="{32D9B9C7-5F25-4D2E-958E-87A6A7348FE6}"/>
    <cellStyle name="40% - Accent3 4 3" xfId="169" xr:uid="{00000000-0005-0000-0000-0000A8000000}"/>
    <cellStyle name="40% - Accent3 4 3 2" xfId="1078" xr:uid="{BF96AA44-DE1D-4DF4-8971-A67AD22017A4}"/>
    <cellStyle name="40% - Accent3 4 4" xfId="170" xr:uid="{00000000-0005-0000-0000-0000A9000000}"/>
    <cellStyle name="40% - Accent3 4 4 2" xfId="1079" xr:uid="{79158E48-3B10-44C3-A813-7DA4434D3C0F}"/>
    <cellStyle name="40% - Accent3 4 5" xfId="171" xr:uid="{00000000-0005-0000-0000-0000AA000000}"/>
    <cellStyle name="40% - Accent3 4 5 2" xfId="1080" xr:uid="{2491F8C1-45E8-41FB-B1E8-9A827D42D5EE}"/>
    <cellStyle name="40% - Accent3 4 6" xfId="172" xr:uid="{00000000-0005-0000-0000-0000AB000000}"/>
    <cellStyle name="40% - Accent3 4 6 2" xfId="1081" xr:uid="{3223055A-2031-47AA-9A4B-6E4FB390C739}"/>
    <cellStyle name="40% - Accent3 4 7" xfId="1076" xr:uid="{9F2B2F99-FA05-472D-B6F3-20979AEBEDD1}"/>
    <cellStyle name="40% - Accent3 5" xfId="173" xr:uid="{00000000-0005-0000-0000-0000AC000000}"/>
    <cellStyle name="40% - Accent3 5 2" xfId="1082" xr:uid="{6536C1C0-94FC-4491-9CC6-9AD4C773F002}"/>
    <cellStyle name="40% - Accent3 6" xfId="174" xr:uid="{00000000-0005-0000-0000-0000AD000000}"/>
    <cellStyle name="40% - Accent3 6 2" xfId="1083" xr:uid="{E5C6F15C-36F9-472D-BBBF-BC0615844CDB}"/>
    <cellStyle name="40% - Accent3 7" xfId="175" xr:uid="{00000000-0005-0000-0000-0000AE000000}"/>
    <cellStyle name="40% - Accent3 7 2" xfId="1084" xr:uid="{90B85945-32A3-4E91-B7C0-4675F7995EAB}"/>
    <cellStyle name="40% - Accent3 8" xfId="176" xr:uid="{00000000-0005-0000-0000-0000AF000000}"/>
    <cellStyle name="40% - Accent3 9" xfId="1069" xr:uid="{BD34E997-C791-4DF4-8EF8-0806D2D313FF}"/>
    <cellStyle name="40% - Accent4" xfId="177" builtinId="43" customBuiltin="1"/>
    <cellStyle name="40% - Accent4 2" xfId="178" xr:uid="{00000000-0005-0000-0000-0000B1000000}"/>
    <cellStyle name="40% - Accent4 2 2" xfId="179" xr:uid="{00000000-0005-0000-0000-0000B2000000}"/>
    <cellStyle name="40% - Accent4 3" xfId="180" xr:uid="{00000000-0005-0000-0000-0000B3000000}"/>
    <cellStyle name="40% - Accent4 3 2" xfId="181" xr:uid="{00000000-0005-0000-0000-0000B4000000}"/>
    <cellStyle name="40% - Accent4 3 2 2" xfId="1087" xr:uid="{2D5DD673-8E1C-4BA3-8CA0-6639DEFD5761}"/>
    <cellStyle name="40% - Accent4 3 3" xfId="182" xr:uid="{00000000-0005-0000-0000-0000B5000000}"/>
    <cellStyle name="40% - Accent4 3 3 2" xfId="1088" xr:uid="{493CE820-8D1E-4E35-B3CC-F5E21B28F488}"/>
    <cellStyle name="40% - Accent4 3 4" xfId="183" xr:uid="{00000000-0005-0000-0000-0000B6000000}"/>
    <cellStyle name="40% - Accent4 3 4 2" xfId="1089" xr:uid="{81A7224A-AA13-4B76-A57B-0283DFD45926}"/>
    <cellStyle name="40% - Accent4 3 5" xfId="184" xr:uid="{00000000-0005-0000-0000-0000B7000000}"/>
    <cellStyle name="40% - Accent4 3 5 2" xfId="1090" xr:uid="{83AACE0D-2BD5-427A-8B3D-A6588471C131}"/>
    <cellStyle name="40% - Accent4 3 6" xfId="185" xr:uid="{00000000-0005-0000-0000-0000B8000000}"/>
    <cellStyle name="40% - Accent4 3 6 2" xfId="1091" xr:uid="{1E55BF8D-BDEA-44A3-AA6B-28FF853F8832}"/>
    <cellStyle name="40% - Accent4 3 7" xfId="1086" xr:uid="{92068E19-E0A1-42DA-BD84-C0D967897F91}"/>
    <cellStyle name="40% - Accent4 4" xfId="186" xr:uid="{00000000-0005-0000-0000-0000B9000000}"/>
    <cellStyle name="40% - Accent4 4 2" xfId="187" xr:uid="{00000000-0005-0000-0000-0000BA000000}"/>
    <cellStyle name="40% - Accent4 4 2 2" xfId="1093" xr:uid="{9B2BB783-C07D-49FA-871E-72457852E610}"/>
    <cellStyle name="40% - Accent4 4 3" xfId="188" xr:uid="{00000000-0005-0000-0000-0000BB000000}"/>
    <cellStyle name="40% - Accent4 4 3 2" xfId="1094" xr:uid="{86A55862-9F77-426B-88A5-3F419D0538F2}"/>
    <cellStyle name="40% - Accent4 4 4" xfId="189" xr:uid="{00000000-0005-0000-0000-0000BC000000}"/>
    <cellStyle name="40% - Accent4 4 4 2" xfId="1095" xr:uid="{448D6668-E1E6-41E7-BA46-4EF0C039886C}"/>
    <cellStyle name="40% - Accent4 4 5" xfId="190" xr:uid="{00000000-0005-0000-0000-0000BD000000}"/>
    <cellStyle name="40% - Accent4 4 5 2" xfId="1096" xr:uid="{AFE8AC75-00AC-4426-92D0-1F3B414356B7}"/>
    <cellStyle name="40% - Accent4 4 6" xfId="191" xr:uid="{00000000-0005-0000-0000-0000BE000000}"/>
    <cellStyle name="40% - Accent4 4 6 2" xfId="1097" xr:uid="{84563991-0BB2-488B-9991-0C0C1C0456D4}"/>
    <cellStyle name="40% - Accent4 4 7" xfId="1092" xr:uid="{FCE1C102-CECA-4FC9-857D-71217D733BB1}"/>
    <cellStyle name="40% - Accent4 5" xfId="192" xr:uid="{00000000-0005-0000-0000-0000BF000000}"/>
    <cellStyle name="40% - Accent4 5 2" xfId="1098" xr:uid="{92307DBB-E9A3-484B-A120-185C5CFD13CA}"/>
    <cellStyle name="40% - Accent4 6" xfId="193" xr:uid="{00000000-0005-0000-0000-0000C0000000}"/>
    <cellStyle name="40% - Accent4 6 2" xfId="1099" xr:uid="{AFA98B95-F5DE-44E0-B0AC-07903B814BE5}"/>
    <cellStyle name="40% - Accent4 7" xfId="194" xr:uid="{00000000-0005-0000-0000-0000C1000000}"/>
    <cellStyle name="40% - Accent4 7 2" xfId="1100" xr:uid="{C96762C7-C249-4C20-A69C-69108E2B1063}"/>
    <cellStyle name="40% - Accent4 8" xfId="195" xr:uid="{00000000-0005-0000-0000-0000C2000000}"/>
    <cellStyle name="40% - Accent4 9" xfId="1085" xr:uid="{59C8F24A-EA24-40A4-976E-B45C501DFA38}"/>
    <cellStyle name="40% - Accent5" xfId="196" builtinId="47" customBuiltin="1"/>
    <cellStyle name="40% - Accent5 2" xfId="197" xr:uid="{00000000-0005-0000-0000-0000C4000000}"/>
    <cellStyle name="40% - Accent5 2 2" xfId="198" xr:uid="{00000000-0005-0000-0000-0000C5000000}"/>
    <cellStyle name="40% - Accent5 3" xfId="199" xr:uid="{00000000-0005-0000-0000-0000C6000000}"/>
    <cellStyle name="40% - Accent5 3 2" xfId="200" xr:uid="{00000000-0005-0000-0000-0000C7000000}"/>
    <cellStyle name="40% - Accent5 3 2 2" xfId="1103" xr:uid="{799A7FFA-5E4A-4A1C-A664-4ACBF677BE41}"/>
    <cellStyle name="40% - Accent5 3 3" xfId="201" xr:uid="{00000000-0005-0000-0000-0000C8000000}"/>
    <cellStyle name="40% - Accent5 3 3 2" xfId="1104" xr:uid="{4C94E8D7-EE20-4EB0-BA48-984F51059EE6}"/>
    <cellStyle name="40% - Accent5 3 4" xfId="202" xr:uid="{00000000-0005-0000-0000-0000C9000000}"/>
    <cellStyle name="40% - Accent5 3 4 2" xfId="1105" xr:uid="{042A060D-2559-41E4-9C95-3761BDC683BB}"/>
    <cellStyle name="40% - Accent5 3 5" xfId="203" xr:uid="{00000000-0005-0000-0000-0000CA000000}"/>
    <cellStyle name="40% - Accent5 3 5 2" xfId="1106" xr:uid="{E7D01CD3-138D-4B0A-8FCE-FC75DE61C040}"/>
    <cellStyle name="40% - Accent5 3 6" xfId="204" xr:uid="{00000000-0005-0000-0000-0000CB000000}"/>
    <cellStyle name="40% - Accent5 3 6 2" xfId="1107" xr:uid="{3A2EDDC6-F253-48BA-BC7D-8F5E61917E10}"/>
    <cellStyle name="40% - Accent5 3 7" xfId="1102" xr:uid="{214F2A86-3BED-4DCE-BC9B-4C64544F6748}"/>
    <cellStyle name="40% - Accent5 4" xfId="205" xr:uid="{00000000-0005-0000-0000-0000CC000000}"/>
    <cellStyle name="40% - Accent5 4 2" xfId="206" xr:uid="{00000000-0005-0000-0000-0000CD000000}"/>
    <cellStyle name="40% - Accent5 4 2 2" xfId="1109" xr:uid="{9159E18A-56E8-4A89-AAB0-DBF4BF58CB0B}"/>
    <cellStyle name="40% - Accent5 4 3" xfId="207" xr:uid="{00000000-0005-0000-0000-0000CE000000}"/>
    <cellStyle name="40% - Accent5 4 3 2" xfId="1110" xr:uid="{C9AB9D3A-997D-4C22-AE50-F95B0375D139}"/>
    <cellStyle name="40% - Accent5 4 4" xfId="208" xr:uid="{00000000-0005-0000-0000-0000CF000000}"/>
    <cellStyle name="40% - Accent5 4 4 2" xfId="1111" xr:uid="{2CDB102C-A4B9-433A-9667-04A1C7715171}"/>
    <cellStyle name="40% - Accent5 4 5" xfId="209" xr:uid="{00000000-0005-0000-0000-0000D0000000}"/>
    <cellStyle name="40% - Accent5 4 5 2" xfId="1112" xr:uid="{F9885C4A-02A7-4BBB-A7BA-2987719B7B43}"/>
    <cellStyle name="40% - Accent5 4 6" xfId="210" xr:uid="{00000000-0005-0000-0000-0000D1000000}"/>
    <cellStyle name="40% - Accent5 4 6 2" xfId="1113" xr:uid="{EAD36CEF-2C2D-437D-9A3D-8D327DE1A434}"/>
    <cellStyle name="40% - Accent5 4 7" xfId="1108" xr:uid="{7BEC533B-2FA4-4B1F-A433-F5831D232C13}"/>
    <cellStyle name="40% - Accent5 5" xfId="211" xr:uid="{00000000-0005-0000-0000-0000D2000000}"/>
    <cellStyle name="40% - Accent5 5 2" xfId="1114" xr:uid="{E61D6029-A23C-4719-8135-0D8C82B3C451}"/>
    <cellStyle name="40% - Accent5 6" xfId="212" xr:uid="{00000000-0005-0000-0000-0000D3000000}"/>
    <cellStyle name="40% - Accent5 6 2" xfId="1115" xr:uid="{AA499155-EB96-4218-AED8-F2A759C4470D}"/>
    <cellStyle name="40% - Accent5 7" xfId="213" xr:uid="{00000000-0005-0000-0000-0000D4000000}"/>
    <cellStyle name="40% - Accent5 7 2" xfId="1116" xr:uid="{D937E63B-E76F-4007-A1B8-F7BCA1C9CD5B}"/>
    <cellStyle name="40% - Accent5 8" xfId="214" xr:uid="{00000000-0005-0000-0000-0000D5000000}"/>
    <cellStyle name="40% - Accent5 9" xfId="1101" xr:uid="{8EDCE0DB-D89C-421B-8F99-D18742986A77}"/>
    <cellStyle name="40% - Accent6" xfId="215" builtinId="51" customBuiltin="1"/>
    <cellStyle name="40% - Accent6 2" xfId="216" xr:uid="{00000000-0005-0000-0000-0000D7000000}"/>
    <cellStyle name="40% - Accent6 2 2" xfId="217" xr:uid="{00000000-0005-0000-0000-0000D8000000}"/>
    <cellStyle name="40% - Accent6 3" xfId="218" xr:uid="{00000000-0005-0000-0000-0000D9000000}"/>
    <cellStyle name="40% - Accent6 3 2" xfId="219" xr:uid="{00000000-0005-0000-0000-0000DA000000}"/>
    <cellStyle name="40% - Accent6 3 2 2" xfId="1119" xr:uid="{1FCCB561-9CF4-4781-8526-D6070F98FA35}"/>
    <cellStyle name="40% - Accent6 3 3" xfId="220" xr:uid="{00000000-0005-0000-0000-0000DB000000}"/>
    <cellStyle name="40% - Accent6 3 3 2" xfId="1120" xr:uid="{6C5C3A57-3B92-455E-B74F-30DF5637EFBE}"/>
    <cellStyle name="40% - Accent6 3 4" xfId="221" xr:uid="{00000000-0005-0000-0000-0000DC000000}"/>
    <cellStyle name="40% - Accent6 3 4 2" xfId="1121" xr:uid="{4C84E77B-6D49-4DEE-8189-2672657634CD}"/>
    <cellStyle name="40% - Accent6 3 5" xfId="222" xr:uid="{00000000-0005-0000-0000-0000DD000000}"/>
    <cellStyle name="40% - Accent6 3 5 2" xfId="1122" xr:uid="{0D2BB45D-1797-41D9-A588-714169159640}"/>
    <cellStyle name="40% - Accent6 3 6" xfId="223" xr:uid="{00000000-0005-0000-0000-0000DE000000}"/>
    <cellStyle name="40% - Accent6 3 6 2" xfId="1123" xr:uid="{E24A762A-F540-4B6C-B1E3-C51984071E18}"/>
    <cellStyle name="40% - Accent6 3 7" xfId="1118" xr:uid="{7D61A241-2444-436F-86FB-98F0E3B42480}"/>
    <cellStyle name="40% - Accent6 4" xfId="224" xr:uid="{00000000-0005-0000-0000-0000DF000000}"/>
    <cellStyle name="40% - Accent6 4 2" xfId="225" xr:uid="{00000000-0005-0000-0000-0000E0000000}"/>
    <cellStyle name="40% - Accent6 4 2 2" xfId="1125" xr:uid="{370B598A-0888-4176-A116-CAD9A92CD93D}"/>
    <cellStyle name="40% - Accent6 4 3" xfId="226" xr:uid="{00000000-0005-0000-0000-0000E1000000}"/>
    <cellStyle name="40% - Accent6 4 3 2" xfId="1126" xr:uid="{B40C5597-3D56-488F-B7F6-65BB5F0339BF}"/>
    <cellStyle name="40% - Accent6 4 4" xfId="227" xr:uid="{00000000-0005-0000-0000-0000E2000000}"/>
    <cellStyle name="40% - Accent6 4 4 2" xfId="1127" xr:uid="{1F70ADDD-9505-4E19-90B4-1CC65AB75FED}"/>
    <cellStyle name="40% - Accent6 4 5" xfId="228" xr:uid="{00000000-0005-0000-0000-0000E3000000}"/>
    <cellStyle name="40% - Accent6 4 5 2" xfId="1128" xr:uid="{F729E265-1AE3-4349-8751-BFE2D2BF1B0E}"/>
    <cellStyle name="40% - Accent6 4 6" xfId="229" xr:uid="{00000000-0005-0000-0000-0000E4000000}"/>
    <cellStyle name="40% - Accent6 4 6 2" xfId="1129" xr:uid="{D56D324E-5366-4172-9915-9A344EE9D00F}"/>
    <cellStyle name="40% - Accent6 4 7" xfId="1124" xr:uid="{24F6DC36-CD7A-48B9-9E74-0DD0554F4ECC}"/>
    <cellStyle name="40% - Accent6 5" xfId="230" xr:uid="{00000000-0005-0000-0000-0000E5000000}"/>
    <cellStyle name="40% - Accent6 5 2" xfId="1130" xr:uid="{9A7DDE86-A8EF-44B8-BB5A-BD5920EB368D}"/>
    <cellStyle name="40% - Accent6 6" xfId="231" xr:uid="{00000000-0005-0000-0000-0000E6000000}"/>
    <cellStyle name="40% - Accent6 6 2" xfId="1131" xr:uid="{3D1AFFF4-0869-4846-8280-ABB238FBDDEF}"/>
    <cellStyle name="40% - Accent6 7" xfId="232" xr:uid="{00000000-0005-0000-0000-0000E7000000}"/>
    <cellStyle name="40% - Accent6 7 2" xfId="1132" xr:uid="{C8A2EB2D-CDEA-4886-AD05-27CA81F751E4}"/>
    <cellStyle name="40% - Accent6 8" xfId="233" xr:uid="{00000000-0005-0000-0000-0000E8000000}"/>
    <cellStyle name="40% - Accent6 9" xfId="1117" xr:uid="{F204968D-6468-43A4-B583-195C50999B76}"/>
    <cellStyle name="5 indents" xfId="234" xr:uid="{00000000-0005-0000-0000-0000E9000000}"/>
    <cellStyle name="60% - Accent1" xfId="235" builtinId="32" customBuiltin="1"/>
    <cellStyle name="60% - Accent1 2" xfId="236" xr:uid="{00000000-0005-0000-0000-0000EB000000}"/>
    <cellStyle name="60% - Accent1 3" xfId="237" xr:uid="{00000000-0005-0000-0000-0000EC000000}"/>
    <cellStyle name="60% - Accent2" xfId="238" builtinId="36" customBuiltin="1"/>
    <cellStyle name="60% - Accent2 2" xfId="239" xr:uid="{00000000-0005-0000-0000-0000EE000000}"/>
    <cellStyle name="60% - Accent2 3" xfId="240" xr:uid="{00000000-0005-0000-0000-0000EF000000}"/>
    <cellStyle name="60% - Accent3" xfId="241" builtinId="40" customBuiltin="1"/>
    <cellStyle name="60% - Accent3 2" xfId="242" xr:uid="{00000000-0005-0000-0000-0000F1000000}"/>
    <cellStyle name="60% - Accent3 3" xfId="243" xr:uid="{00000000-0005-0000-0000-0000F2000000}"/>
    <cellStyle name="60% - Accent4" xfId="244" builtinId="44" customBuiltin="1"/>
    <cellStyle name="60% - Accent4 2" xfId="245" xr:uid="{00000000-0005-0000-0000-0000F4000000}"/>
    <cellStyle name="60% - Accent4 3" xfId="246" xr:uid="{00000000-0005-0000-0000-0000F5000000}"/>
    <cellStyle name="60% - Accent5" xfId="247" builtinId="48" customBuiltin="1"/>
    <cellStyle name="60% - Accent5 2" xfId="248" xr:uid="{00000000-0005-0000-0000-0000F7000000}"/>
    <cellStyle name="60% - Accent5 3" xfId="249" xr:uid="{00000000-0005-0000-0000-0000F8000000}"/>
    <cellStyle name="60% - Accent6" xfId="250" builtinId="52" customBuiltin="1"/>
    <cellStyle name="60% - Accent6 2" xfId="251" xr:uid="{00000000-0005-0000-0000-0000FA000000}"/>
    <cellStyle name="60% - Accent6 3" xfId="252" xr:uid="{00000000-0005-0000-0000-0000FB000000}"/>
    <cellStyle name="Accent1" xfId="253" builtinId="29" customBuiltin="1"/>
    <cellStyle name="Accent1 2" xfId="254" xr:uid="{00000000-0005-0000-0000-0000FD000000}"/>
    <cellStyle name="Accent1 3" xfId="255" xr:uid="{00000000-0005-0000-0000-0000FE000000}"/>
    <cellStyle name="Accent2" xfId="256" builtinId="33" customBuiltin="1"/>
    <cellStyle name="Accent2 2" xfId="257" xr:uid="{00000000-0005-0000-0000-000000010000}"/>
    <cellStyle name="Accent2 3" xfId="258" xr:uid="{00000000-0005-0000-0000-000001010000}"/>
    <cellStyle name="Accent3" xfId="259" builtinId="37" customBuiltin="1"/>
    <cellStyle name="Accent3 2" xfId="260" xr:uid="{00000000-0005-0000-0000-000003010000}"/>
    <cellStyle name="Accent3 3" xfId="261" xr:uid="{00000000-0005-0000-0000-000004010000}"/>
    <cellStyle name="Accent4" xfId="262" builtinId="41" customBuiltin="1"/>
    <cellStyle name="Accent4 2" xfId="263" xr:uid="{00000000-0005-0000-0000-000006010000}"/>
    <cellStyle name="Accent4 3" xfId="264" xr:uid="{00000000-0005-0000-0000-000007010000}"/>
    <cellStyle name="Accent5" xfId="265" builtinId="45" customBuiltin="1"/>
    <cellStyle name="Accent5 2" xfId="266" xr:uid="{00000000-0005-0000-0000-000009010000}"/>
    <cellStyle name="Accent5 3" xfId="267" xr:uid="{00000000-0005-0000-0000-00000A010000}"/>
    <cellStyle name="Accent6" xfId="268" builtinId="49" customBuiltin="1"/>
    <cellStyle name="Accent6 2" xfId="269" xr:uid="{00000000-0005-0000-0000-00000C010000}"/>
    <cellStyle name="Accent6 3" xfId="270" xr:uid="{00000000-0005-0000-0000-00000D010000}"/>
    <cellStyle name="Bad" xfId="271" builtinId="27" customBuiltin="1"/>
    <cellStyle name="Bad 2" xfId="272" xr:uid="{00000000-0005-0000-0000-00000F010000}"/>
    <cellStyle name="Bad 3" xfId="273" xr:uid="{00000000-0005-0000-0000-000010010000}"/>
    <cellStyle name="Calculation" xfId="274" builtinId="22" customBuiltin="1"/>
    <cellStyle name="Calculation 2" xfId="275" xr:uid="{00000000-0005-0000-0000-000012010000}"/>
    <cellStyle name="Calculation 3" xfId="276" xr:uid="{00000000-0005-0000-0000-000013010000}"/>
    <cellStyle name="Check Cell" xfId="277" builtinId="23" customBuiltin="1"/>
    <cellStyle name="Check Cell 2" xfId="278" xr:uid="{00000000-0005-0000-0000-000015010000}"/>
    <cellStyle name="Check Cell 3" xfId="279" xr:uid="{00000000-0005-0000-0000-000016010000}"/>
    <cellStyle name="clsAltData" xfId="280" xr:uid="{00000000-0005-0000-0000-000017010000}"/>
    <cellStyle name="clsAltMRVData" xfId="281" xr:uid="{00000000-0005-0000-0000-000018010000}"/>
    <cellStyle name="clsBlank" xfId="282" xr:uid="{00000000-0005-0000-0000-000019010000}"/>
    <cellStyle name="clsBlank 2" xfId="1133" xr:uid="{022AB452-BEF0-4B8D-9B38-8995458763BF}"/>
    <cellStyle name="clsColumnHeader" xfId="283" xr:uid="{00000000-0005-0000-0000-00001A010000}"/>
    <cellStyle name="clsData" xfId="284" xr:uid="{00000000-0005-0000-0000-00001B010000}"/>
    <cellStyle name="clsDefault" xfId="285" xr:uid="{00000000-0005-0000-0000-00001C010000}"/>
    <cellStyle name="clsDefault 2" xfId="1134" xr:uid="{FD1312A2-DC39-4FAA-ABCE-45145B98CB7C}"/>
    <cellStyle name="clsFooter" xfId="286" xr:uid="{00000000-0005-0000-0000-00001D010000}"/>
    <cellStyle name="clsIndexTableTitle" xfId="287" xr:uid="{00000000-0005-0000-0000-00001E010000}"/>
    <cellStyle name="clsMRVData" xfId="288" xr:uid="{00000000-0005-0000-0000-00001F010000}"/>
    <cellStyle name="clsReportFooter" xfId="289" xr:uid="{00000000-0005-0000-0000-000020010000}"/>
    <cellStyle name="clsReportHeader" xfId="290" xr:uid="{00000000-0005-0000-0000-000021010000}"/>
    <cellStyle name="clsRowHeader" xfId="291" xr:uid="{00000000-0005-0000-0000-000022010000}"/>
    <cellStyle name="clsScale" xfId="292" xr:uid="{00000000-0005-0000-0000-000023010000}"/>
    <cellStyle name="clsSection" xfId="293" xr:uid="{00000000-0005-0000-0000-000024010000}"/>
    <cellStyle name="Comma" xfId="294" builtinId="3"/>
    <cellStyle name="Comma 10" xfId="295" xr:uid="{00000000-0005-0000-0000-000026010000}"/>
    <cellStyle name="Comma 10 2" xfId="296" xr:uid="{00000000-0005-0000-0000-000027010000}"/>
    <cellStyle name="Comma 10 2 2" xfId="297" xr:uid="{00000000-0005-0000-0000-000028010000}"/>
    <cellStyle name="Comma 10 2 2 2" xfId="1138" xr:uid="{63FF9FFA-682F-46E9-98DE-0455EFB7A241}"/>
    <cellStyle name="Comma 10 2 3" xfId="1137" xr:uid="{1355A4B0-0A97-41DA-9DD2-A595A9807187}"/>
    <cellStyle name="Comma 10 3" xfId="298" xr:uid="{00000000-0005-0000-0000-000029010000}"/>
    <cellStyle name="Comma 10 3 2" xfId="1139" xr:uid="{3D2B8A8F-1C48-4B64-9419-F3D8731C860D}"/>
    <cellStyle name="Comma 10 4" xfId="1136" xr:uid="{1EE8C069-231A-4A53-B09E-329D2C5EB546}"/>
    <cellStyle name="Comma 11" xfId="299" xr:uid="{00000000-0005-0000-0000-00002A010000}"/>
    <cellStyle name="Comma 11 2" xfId="1140" xr:uid="{03D766F6-015F-4FF5-8AFC-397A29134BBF}"/>
    <cellStyle name="Comma 12" xfId="300" xr:uid="{00000000-0005-0000-0000-00002B010000}"/>
    <cellStyle name="Comma 12 2" xfId="1141" xr:uid="{DEA46E55-9640-4D0E-B733-365A446C3E3E}"/>
    <cellStyle name="Comma 13" xfId="1135" xr:uid="{07D11C37-A7B2-4E00-82C7-14ECEC03B066}"/>
    <cellStyle name="Comma 19" xfId="301" xr:uid="{00000000-0005-0000-0000-00002C010000}"/>
    <cellStyle name="Comma 19 2" xfId="1142" xr:uid="{54B1AFB6-5DA1-48BB-B337-7335838DCBA4}"/>
    <cellStyle name="Comma 2" xfId="302" xr:uid="{00000000-0005-0000-0000-00002D010000}"/>
    <cellStyle name="Comma 2 10" xfId="1143" xr:uid="{EABFF932-7F5E-4440-88B9-D46C3D900133}"/>
    <cellStyle name="Comma 2 2" xfId="303" xr:uid="{00000000-0005-0000-0000-00002E010000}"/>
    <cellStyle name="Comma 2 2 2" xfId="304" xr:uid="{00000000-0005-0000-0000-00002F010000}"/>
    <cellStyle name="Comma 2 2 2 2" xfId="1145" xr:uid="{BA4368A4-1D74-4373-9451-8718D25BA01D}"/>
    <cellStyle name="Comma 2 2 3" xfId="305" xr:uid="{00000000-0005-0000-0000-000030010000}"/>
    <cellStyle name="Comma 2 2 3 2" xfId="1146" xr:uid="{236962BA-5D7D-485B-971A-72AF73AF0A42}"/>
    <cellStyle name="Comma 2 2 4" xfId="1144" xr:uid="{51E8D1EE-B75E-4AE6-987B-C6524A130A25}"/>
    <cellStyle name="Comma 2 3" xfId="306" xr:uid="{00000000-0005-0000-0000-000031010000}"/>
    <cellStyle name="Comma 2 3 2" xfId="307" xr:uid="{00000000-0005-0000-0000-000032010000}"/>
    <cellStyle name="Comma 2 3 2 2" xfId="1148" xr:uid="{4C4D06A1-7A6A-4715-8855-529848875F71}"/>
    <cellStyle name="Comma 2 3 3" xfId="308" xr:uid="{00000000-0005-0000-0000-000033010000}"/>
    <cellStyle name="Comma 2 3 3 2" xfId="1149" xr:uid="{AABB7F1D-D8A3-45E1-BEC4-A8953B4C12AD}"/>
    <cellStyle name="Comma 2 3 4" xfId="1147" xr:uid="{9CE07B73-630E-4FA5-84D9-5C379D59F059}"/>
    <cellStyle name="Comma 2 4" xfId="309" xr:uid="{00000000-0005-0000-0000-000034010000}"/>
    <cellStyle name="Comma 2 4 2" xfId="310" xr:uid="{00000000-0005-0000-0000-000035010000}"/>
    <cellStyle name="Comma 2 4 2 2" xfId="1151" xr:uid="{0C9686C0-A555-4F23-9288-6A363789D752}"/>
    <cellStyle name="Comma 2 4 3" xfId="1150" xr:uid="{64A3E118-C306-4D33-B24E-506887ACBB13}"/>
    <cellStyle name="Comma 2 5" xfId="311" xr:uid="{00000000-0005-0000-0000-000036010000}"/>
    <cellStyle name="Comma 2 5 2" xfId="312" xr:uid="{00000000-0005-0000-0000-000037010000}"/>
    <cellStyle name="Comma 2 5 2 2" xfId="1153" xr:uid="{41C433C2-236D-4EB3-8E2F-DCE3898C49E0}"/>
    <cellStyle name="Comma 2 5 3" xfId="313" xr:uid="{00000000-0005-0000-0000-000038010000}"/>
    <cellStyle name="Comma 2 5 3 2" xfId="314" xr:uid="{00000000-0005-0000-0000-000039010000}"/>
    <cellStyle name="Comma 2 5 3 2 2" xfId="1155" xr:uid="{5711CBAB-922D-4F80-AF62-EB079AEDF26C}"/>
    <cellStyle name="Comma 2 5 3 3" xfId="1154" xr:uid="{388AB5DE-FE6C-4347-AB96-D80AFE8DC6E0}"/>
    <cellStyle name="Comma 2 5 4" xfId="1152" xr:uid="{028BBF39-B866-433E-9B80-89C8390850E4}"/>
    <cellStyle name="Comma 2 6" xfId="315" xr:uid="{00000000-0005-0000-0000-00003A010000}"/>
    <cellStyle name="Comma 2 6 2" xfId="1156" xr:uid="{3E0882E8-0B57-431A-9945-CB1392504990}"/>
    <cellStyle name="Comma 2 7" xfId="316" xr:uid="{00000000-0005-0000-0000-00003B010000}"/>
    <cellStyle name="Comma 2 7 2" xfId="317" xr:uid="{00000000-0005-0000-0000-00003C010000}"/>
    <cellStyle name="Comma 2 7 2 2" xfId="1158" xr:uid="{94D7AE93-5625-487D-8A88-6D7BB826FD8E}"/>
    <cellStyle name="Comma 2 7 3" xfId="1157" xr:uid="{71784252-189E-4E34-AE66-3A0485A13087}"/>
    <cellStyle name="Comma 2 8" xfId="318" xr:uid="{00000000-0005-0000-0000-00003D010000}"/>
    <cellStyle name="Comma 2 8 2" xfId="1159" xr:uid="{B319D97B-4243-4AF6-B5AF-92605C75E9A8}"/>
    <cellStyle name="Comma 2 9" xfId="319" xr:uid="{00000000-0005-0000-0000-00003E010000}"/>
    <cellStyle name="Comma 2 9 2" xfId="1160" xr:uid="{16C6A422-AF30-4768-94FB-B04D2E012208}"/>
    <cellStyle name="Comma 3" xfId="320" xr:uid="{00000000-0005-0000-0000-00003F010000}"/>
    <cellStyle name="Comma 3 2" xfId="321" xr:uid="{00000000-0005-0000-0000-000040010000}"/>
    <cellStyle name="Comma 3 2 2" xfId="1162" xr:uid="{B031BF1F-3B94-43C3-9456-A3F7AC2AE3C9}"/>
    <cellStyle name="Comma 3 3" xfId="322" xr:uid="{00000000-0005-0000-0000-000041010000}"/>
    <cellStyle name="Comma 3 3 2" xfId="1163" xr:uid="{56802F30-6A32-47D8-BAFD-A0E1D49A8753}"/>
    <cellStyle name="Comma 3 4" xfId="1161" xr:uid="{8F5CCB97-4469-4BBD-9859-CCA51E8DD7FD}"/>
    <cellStyle name="Comma 4" xfId="323" xr:uid="{00000000-0005-0000-0000-000042010000}"/>
    <cellStyle name="Comma 4 2" xfId="324" xr:uid="{00000000-0005-0000-0000-000043010000}"/>
    <cellStyle name="Comma 4 2 2" xfId="1165" xr:uid="{69D3C136-2746-4735-8EA0-B42E4D6C1FE7}"/>
    <cellStyle name="Comma 4 3" xfId="325" xr:uid="{00000000-0005-0000-0000-000044010000}"/>
    <cellStyle name="Comma 4 3 2" xfId="326" xr:uid="{00000000-0005-0000-0000-000045010000}"/>
    <cellStyle name="Comma 4 4" xfId="1164" xr:uid="{1E7F5950-34E0-476C-BDC6-BFF2958825DA}"/>
    <cellStyle name="Comma 5" xfId="327" xr:uid="{00000000-0005-0000-0000-000046010000}"/>
    <cellStyle name="Comma 5 2" xfId="328" xr:uid="{00000000-0005-0000-0000-000047010000}"/>
    <cellStyle name="Comma 5 2 2" xfId="329" xr:uid="{00000000-0005-0000-0000-000048010000}"/>
    <cellStyle name="Comma 5 2 2 2" xfId="1168" xr:uid="{78996862-8A0D-4CBA-8B14-6FC1F49AEDEB}"/>
    <cellStyle name="Comma 5 2 3" xfId="1167" xr:uid="{0B36A9A4-B48D-4A4F-8CE5-0F33491678F7}"/>
    <cellStyle name="Comma 5 3" xfId="330" xr:uid="{00000000-0005-0000-0000-000049010000}"/>
    <cellStyle name="Comma 5 3 2" xfId="1169" xr:uid="{2D046728-F3B7-4BB5-9F53-BFB969BCE3F8}"/>
    <cellStyle name="Comma 5 4" xfId="331" xr:uid="{00000000-0005-0000-0000-00004A010000}"/>
    <cellStyle name="Comma 5 4 2" xfId="1170" xr:uid="{2B4AA1CE-8CA9-40AD-AA16-00EB010D4796}"/>
    <cellStyle name="Comma 5 5" xfId="1166" xr:uid="{F4F3068B-A402-4CC1-B606-778356D9FFD3}"/>
    <cellStyle name="Comma 6" xfId="332" xr:uid="{00000000-0005-0000-0000-00004B010000}"/>
    <cellStyle name="Comma 6 2" xfId="333" xr:uid="{00000000-0005-0000-0000-00004C010000}"/>
    <cellStyle name="Comma 6 2 2" xfId="1172" xr:uid="{088540A5-88AE-4A37-82E7-85B9B4448BA2}"/>
    <cellStyle name="Comma 6 3" xfId="1171" xr:uid="{1268D0B3-1DD5-49AF-8016-480357FCB74C}"/>
    <cellStyle name="Comma 7" xfId="334" xr:uid="{00000000-0005-0000-0000-00004D010000}"/>
    <cellStyle name="Comma 7 2" xfId="335" xr:uid="{00000000-0005-0000-0000-00004E010000}"/>
    <cellStyle name="Comma 7 2 2" xfId="1174" xr:uid="{606CEF4C-0C5A-48E5-BA02-F80D53887FEB}"/>
    <cellStyle name="Comma 7 3" xfId="336" xr:uid="{00000000-0005-0000-0000-00004F010000}"/>
    <cellStyle name="Comma 7 3 2" xfId="1175" xr:uid="{EBB34678-D9AE-4475-BE8E-F5CF6FA9D724}"/>
    <cellStyle name="Comma 7 4" xfId="337" xr:uid="{00000000-0005-0000-0000-000050010000}"/>
    <cellStyle name="Comma 7 4 2" xfId="1176" xr:uid="{4461A68D-2D81-4D0D-BFE7-F2ECB3677C60}"/>
    <cellStyle name="Comma 7 5" xfId="1173" xr:uid="{596699A1-67B5-488B-8CF4-70DEF6DC65CD}"/>
    <cellStyle name="Comma 8" xfId="338" xr:uid="{00000000-0005-0000-0000-000051010000}"/>
    <cellStyle name="Comma 8 2" xfId="339" xr:uid="{00000000-0005-0000-0000-000052010000}"/>
    <cellStyle name="Comma 8 2 2" xfId="1178" xr:uid="{04D43B4C-C548-4074-8C12-97C005283BC2}"/>
    <cellStyle name="Comma 8 3" xfId="340" xr:uid="{00000000-0005-0000-0000-000053010000}"/>
    <cellStyle name="Comma 8 3 2" xfId="1179" xr:uid="{7E847079-36C8-4217-A145-5C944077329B}"/>
    <cellStyle name="Comma 8 4" xfId="1177" xr:uid="{F828A204-B209-4566-AAE7-F0920180BA40}"/>
    <cellStyle name="Comma 9" xfId="341" xr:uid="{00000000-0005-0000-0000-000054010000}"/>
    <cellStyle name="Comma 9 2" xfId="342" xr:uid="{00000000-0005-0000-0000-000055010000}"/>
    <cellStyle name="Comma 9 2 2" xfId="1181" xr:uid="{941CC4E0-FA4D-4939-BB80-EBD347D4DD48}"/>
    <cellStyle name="Comma 9 3" xfId="343" xr:uid="{00000000-0005-0000-0000-000056010000}"/>
    <cellStyle name="Comma 9 3 2" xfId="1182" xr:uid="{58D6D2B5-3EC8-4421-A8D2-F5E405D79343}"/>
    <cellStyle name="Comma 9 4" xfId="344" xr:uid="{00000000-0005-0000-0000-000057010000}"/>
    <cellStyle name="Comma 9 4 2" xfId="1183" xr:uid="{230BD63F-B5A7-4284-9EE2-D6F7A552E280}"/>
    <cellStyle name="Comma 9 5" xfId="1180" xr:uid="{99A42D60-5AE9-411B-B497-913F6FBCDDC6}"/>
    <cellStyle name="Comma0" xfId="345" xr:uid="{00000000-0005-0000-0000-000058010000}"/>
    <cellStyle name="Comma0 2" xfId="1184" xr:uid="{90499668-99E4-4B6D-9FA9-0DA43DDAD2EC}"/>
    <cellStyle name="Currency 10" xfId="346" xr:uid="{00000000-0005-0000-0000-000059010000}"/>
    <cellStyle name="Currency 10 2" xfId="1185" xr:uid="{625AA918-F4B8-4B22-B44A-A36F008AAF2A}"/>
    <cellStyle name="Currency 11" xfId="347" xr:uid="{00000000-0005-0000-0000-00005A010000}"/>
    <cellStyle name="Currency 11 2" xfId="1186" xr:uid="{41BA13E4-2156-4613-AB7B-BC0E84E72BD4}"/>
    <cellStyle name="Currency 12" xfId="348" xr:uid="{00000000-0005-0000-0000-00005B010000}"/>
    <cellStyle name="Currency 12 2" xfId="1187" xr:uid="{CAB85499-D176-4CAA-8CB0-1A4AA1586AF2}"/>
    <cellStyle name="Currency 13" xfId="349" xr:uid="{00000000-0005-0000-0000-00005C010000}"/>
    <cellStyle name="Currency 13 2" xfId="1188" xr:uid="{CB00E977-F085-4826-8DE2-E09FA116A3B8}"/>
    <cellStyle name="Currency 14" xfId="350" xr:uid="{00000000-0005-0000-0000-00005D010000}"/>
    <cellStyle name="Currency 14 2" xfId="1189" xr:uid="{6B6B9574-D432-48A0-B726-08D5862A214B}"/>
    <cellStyle name="Currency 15" xfId="351" xr:uid="{00000000-0005-0000-0000-00005E010000}"/>
    <cellStyle name="Currency 15 2" xfId="1190" xr:uid="{2D3DB0CE-93D9-428F-B01F-F10E7D9603A5}"/>
    <cellStyle name="Currency 16" xfId="352" xr:uid="{00000000-0005-0000-0000-00005F010000}"/>
    <cellStyle name="Currency 16 2" xfId="1191" xr:uid="{795F187D-3979-48E9-9506-B999555742D8}"/>
    <cellStyle name="Currency 17" xfId="353" xr:uid="{00000000-0005-0000-0000-000060010000}"/>
    <cellStyle name="Currency 17 2" xfId="1192" xr:uid="{31D77339-C49D-41FA-BF25-165F41D227D0}"/>
    <cellStyle name="Currency 18" xfId="354" xr:uid="{00000000-0005-0000-0000-000061010000}"/>
    <cellStyle name="Currency 18 2" xfId="1193" xr:uid="{A5165CA6-8A59-4A6C-A185-A0943F079172}"/>
    <cellStyle name="Currency 19" xfId="355" xr:uid="{00000000-0005-0000-0000-000062010000}"/>
    <cellStyle name="Currency 19 10" xfId="356" xr:uid="{00000000-0005-0000-0000-000063010000}"/>
    <cellStyle name="Currency 19 10 2" xfId="1195" xr:uid="{363C2615-9CA7-4590-9F7F-B9B8B904B55E}"/>
    <cellStyle name="Currency 19 11" xfId="1194" xr:uid="{2ECA78DE-6434-46E0-9B3C-8E856C201457}"/>
    <cellStyle name="Currency 19 2" xfId="357" xr:uid="{00000000-0005-0000-0000-000064010000}"/>
    <cellStyle name="Currency 19 2 2" xfId="1196" xr:uid="{3CE961DF-9605-4698-9042-0FCE9D08D3A4}"/>
    <cellStyle name="Currency 19 3" xfId="358" xr:uid="{00000000-0005-0000-0000-000065010000}"/>
    <cellStyle name="Currency 19 3 2" xfId="1197" xr:uid="{AEEB1867-E26A-4A4C-943B-D58260D7CBCC}"/>
    <cellStyle name="Currency 19 4" xfId="359" xr:uid="{00000000-0005-0000-0000-000066010000}"/>
    <cellStyle name="Currency 19 4 2" xfId="1198" xr:uid="{7E52B428-1934-4714-AC14-CD2236C1468F}"/>
    <cellStyle name="Currency 19 5" xfId="360" xr:uid="{00000000-0005-0000-0000-000067010000}"/>
    <cellStyle name="Currency 19 5 2" xfId="1199" xr:uid="{AF7222A0-A680-473A-8F56-E4446D1ACD3B}"/>
    <cellStyle name="Currency 19 6" xfId="361" xr:uid="{00000000-0005-0000-0000-000068010000}"/>
    <cellStyle name="Currency 19 6 2" xfId="1200" xr:uid="{12502D90-CF2B-4367-9CAB-676C5F3D048F}"/>
    <cellStyle name="Currency 19 7" xfId="362" xr:uid="{00000000-0005-0000-0000-000069010000}"/>
    <cellStyle name="Currency 19 7 2" xfId="1201" xr:uid="{0152BF2E-BB8E-4A88-9723-34D53992D4AF}"/>
    <cellStyle name="Currency 19 8" xfId="363" xr:uid="{00000000-0005-0000-0000-00006A010000}"/>
    <cellStyle name="Currency 19 8 2" xfId="1202" xr:uid="{69DF0A2F-0B61-4DCC-A4CC-9D467ECA260D}"/>
    <cellStyle name="Currency 19 9" xfId="364" xr:uid="{00000000-0005-0000-0000-00006B010000}"/>
    <cellStyle name="Currency 19 9 2" xfId="1203" xr:uid="{7722A3D5-025D-4A0A-9012-665A9A59C836}"/>
    <cellStyle name="Currency 2" xfId="365" xr:uid="{00000000-0005-0000-0000-00006C010000}"/>
    <cellStyle name="Currency 2 2" xfId="1204" xr:uid="{A24957F7-066F-412D-A32F-B0E0444AE469}"/>
    <cellStyle name="Currency 3" xfId="366" xr:uid="{00000000-0005-0000-0000-00006D010000}"/>
    <cellStyle name="Currency 3 2" xfId="1205" xr:uid="{41AFBC70-3B1B-460B-A83A-5F31917D76B8}"/>
    <cellStyle name="Currency 4" xfId="367" xr:uid="{00000000-0005-0000-0000-00006E010000}"/>
    <cellStyle name="Currency 4 2" xfId="1206" xr:uid="{2F404C94-6B35-48A8-AC46-47290960BB23}"/>
    <cellStyle name="Currency 5" xfId="368" xr:uid="{00000000-0005-0000-0000-00006F010000}"/>
    <cellStyle name="Currency 5 2" xfId="1207" xr:uid="{2DAEB25F-8AE1-4637-8E65-9D86091E041C}"/>
    <cellStyle name="Currency 6" xfId="369" xr:uid="{00000000-0005-0000-0000-000070010000}"/>
    <cellStyle name="Currency 6 2" xfId="1208" xr:uid="{01D7BA2C-76B8-4849-9AB5-568A6E693A01}"/>
    <cellStyle name="Currency 7" xfId="370" xr:uid="{00000000-0005-0000-0000-000071010000}"/>
    <cellStyle name="Currency 7 2" xfId="1209" xr:uid="{7B180263-918F-4BB4-A669-5426E94E09D3}"/>
    <cellStyle name="Currency 8" xfId="371" xr:uid="{00000000-0005-0000-0000-000072010000}"/>
    <cellStyle name="Currency 8 2" xfId="1210" xr:uid="{459038D9-0A9C-4FBC-8F67-25C954D80BDD}"/>
    <cellStyle name="Currency 9" xfId="372" xr:uid="{00000000-0005-0000-0000-000073010000}"/>
    <cellStyle name="Currency 9 2" xfId="1211" xr:uid="{3800ADE2-696A-4C8A-8070-9B83848EE833}"/>
    <cellStyle name="Currency0" xfId="373" xr:uid="{00000000-0005-0000-0000-000074010000}"/>
    <cellStyle name="Currency0 2" xfId="1212" xr:uid="{0B259A6C-64DD-4A58-8BE9-BF10AEBFDC43}"/>
    <cellStyle name="Date" xfId="374" xr:uid="{00000000-0005-0000-0000-000075010000}"/>
    <cellStyle name="Date 2" xfId="375" xr:uid="{00000000-0005-0000-0000-000076010000}"/>
    <cellStyle name="Date 3" xfId="1213" xr:uid="{CA8A68EA-2912-4A7E-84F4-C67015C27DCE}"/>
    <cellStyle name="Euro" xfId="376" xr:uid="{00000000-0005-0000-0000-000077010000}"/>
    <cellStyle name="Euro 2" xfId="1214" xr:uid="{B9A2360C-A4E9-43ED-A66F-7F45D6E5A902}"/>
    <cellStyle name="Explanatory Text" xfId="377" builtinId="53" customBuiltin="1"/>
    <cellStyle name="Explanatory Text 2" xfId="378" xr:uid="{00000000-0005-0000-0000-000079010000}"/>
    <cellStyle name="Explanatory Text 3" xfId="379" xr:uid="{00000000-0005-0000-0000-00007A010000}"/>
    <cellStyle name="F2" xfId="380" xr:uid="{00000000-0005-0000-0000-00007B010000}"/>
    <cellStyle name="F2 2" xfId="381" xr:uid="{00000000-0005-0000-0000-00007C010000}"/>
    <cellStyle name="F2 2 2" xfId="382" xr:uid="{00000000-0005-0000-0000-00007D010000}"/>
    <cellStyle name="F3" xfId="383" xr:uid="{00000000-0005-0000-0000-00007E010000}"/>
    <cellStyle name="F3 2" xfId="384" xr:uid="{00000000-0005-0000-0000-00007F010000}"/>
    <cellStyle name="F3 2 2" xfId="385" xr:uid="{00000000-0005-0000-0000-000080010000}"/>
    <cellStyle name="F4" xfId="386" xr:uid="{00000000-0005-0000-0000-000081010000}"/>
    <cellStyle name="F4 2" xfId="387" xr:uid="{00000000-0005-0000-0000-000082010000}"/>
    <cellStyle name="F4 2 2" xfId="388" xr:uid="{00000000-0005-0000-0000-000083010000}"/>
    <cellStyle name="F5" xfId="389" xr:uid="{00000000-0005-0000-0000-000084010000}"/>
    <cellStyle name="F5 10" xfId="390" xr:uid="{00000000-0005-0000-0000-000085010000}"/>
    <cellStyle name="F5 11" xfId="391" xr:uid="{00000000-0005-0000-0000-000086010000}"/>
    <cellStyle name="F5 12" xfId="392" xr:uid="{00000000-0005-0000-0000-000087010000}"/>
    <cellStyle name="F5 13" xfId="393" xr:uid="{00000000-0005-0000-0000-000088010000}"/>
    <cellStyle name="F5 14" xfId="394" xr:uid="{00000000-0005-0000-0000-000089010000}"/>
    <cellStyle name="F5 2" xfId="395" xr:uid="{00000000-0005-0000-0000-00008A010000}"/>
    <cellStyle name="F5 2 2" xfId="396" xr:uid="{00000000-0005-0000-0000-00008B010000}"/>
    <cellStyle name="F5 3" xfId="397" xr:uid="{00000000-0005-0000-0000-00008C010000}"/>
    <cellStyle name="F5 4" xfId="398" xr:uid="{00000000-0005-0000-0000-00008D010000}"/>
    <cellStyle name="F5 5" xfId="399" xr:uid="{00000000-0005-0000-0000-00008E010000}"/>
    <cellStyle name="F5 6" xfId="400" xr:uid="{00000000-0005-0000-0000-00008F010000}"/>
    <cellStyle name="F5 7" xfId="401" xr:uid="{00000000-0005-0000-0000-000090010000}"/>
    <cellStyle name="F5 8" xfId="402" xr:uid="{00000000-0005-0000-0000-000091010000}"/>
    <cellStyle name="F5 9" xfId="403" xr:uid="{00000000-0005-0000-0000-000092010000}"/>
    <cellStyle name="F6" xfId="404" xr:uid="{00000000-0005-0000-0000-000093010000}"/>
    <cellStyle name="F6 2" xfId="405" xr:uid="{00000000-0005-0000-0000-000094010000}"/>
    <cellStyle name="F6 2 2" xfId="406" xr:uid="{00000000-0005-0000-0000-000095010000}"/>
    <cellStyle name="F7" xfId="407" xr:uid="{00000000-0005-0000-0000-000096010000}"/>
    <cellStyle name="F7 10" xfId="408" xr:uid="{00000000-0005-0000-0000-000097010000}"/>
    <cellStyle name="F7 11" xfId="409" xr:uid="{00000000-0005-0000-0000-000098010000}"/>
    <cellStyle name="F7 12" xfId="410" xr:uid="{00000000-0005-0000-0000-000099010000}"/>
    <cellStyle name="F7 13" xfId="411" xr:uid="{00000000-0005-0000-0000-00009A010000}"/>
    <cellStyle name="F7 14" xfId="412" xr:uid="{00000000-0005-0000-0000-00009B010000}"/>
    <cellStyle name="F7 2" xfId="413" xr:uid="{00000000-0005-0000-0000-00009C010000}"/>
    <cellStyle name="F7 3" xfId="414" xr:uid="{00000000-0005-0000-0000-00009D010000}"/>
    <cellStyle name="F7 4" xfId="415" xr:uid="{00000000-0005-0000-0000-00009E010000}"/>
    <cellStyle name="F7 5" xfId="416" xr:uid="{00000000-0005-0000-0000-00009F010000}"/>
    <cellStyle name="F7 6" xfId="417" xr:uid="{00000000-0005-0000-0000-0000A0010000}"/>
    <cellStyle name="F7 6 2" xfId="418" xr:uid="{00000000-0005-0000-0000-0000A1010000}"/>
    <cellStyle name="F7 7" xfId="419" xr:uid="{00000000-0005-0000-0000-0000A2010000}"/>
    <cellStyle name="F7 8" xfId="420" xr:uid="{00000000-0005-0000-0000-0000A3010000}"/>
    <cellStyle name="F7 9" xfId="421" xr:uid="{00000000-0005-0000-0000-0000A4010000}"/>
    <cellStyle name="F8" xfId="422" xr:uid="{00000000-0005-0000-0000-0000A5010000}"/>
    <cellStyle name="F8 2" xfId="423" xr:uid="{00000000-0005-0000-0000-0000A6010000}"/>
    <cellStyle name="F8 2 2" xfId="424" xr:uid="{00000000-0005-0000-0000-0000A7010000}"/>
    <cellStyle name="Fixed" xfId="425" xr:uid="{00000000-0005-0000-0000-0000A8010000}"/>
    <cellStyle name="Fixed 2" xfId="426" xr:uid="{00000000-0005-0000-0000-0000A9010000}"/>
    <cellStyle name="Fixed 3" xfId="1215" xr:uid="{0AB17064-7F3C-40C2-B7C8-13B1EAC3772F}"/>
    <cellStyle name="Good" xfId="427" builtinId="26" customBuiltin="1"/>
    <cellStyle name="Good 2" xfId="428" xr:uid="{00000000-0005-0000-0000-0000AB010000}"/>
    <cellStyle name="Good 3" xfId="429" xr:uid="{00000000-0005-0000-0000-0000AC010000}"/>
    <cellStyle name="Heading 1" xfId="430" builtinId="16" customBuiltin="1"/>
    <cellStyle name="Heading 1 2" xfId="431" xr:uid="{00000000-0005-0000-0000-0000AE010000}"/>
    <cellStyle name="Heading 1 2 2" xfId="432" xr:uid="{00000000-0005-0000-0000-0000AF010000}"/>
    <cellStyle name="Heading 1 3" xfId="433" xr:uid="{00000000-0005-0000-0000-0000B0010000}"/>
    <cellStyle name="Heading 2" xfId="434" builtinId="17" customBuiltin="1"/>
    <cellStyle name="Heading 2 2" xfId="435" xr:uid="{00000000-0005-0000-0000-0000B2010000}"/>
    <cellStyle name="Heading 2 2 2" xfId="436" xr:uid="{00000000-0005-0000-0000-0000B3010000}"/>
    <cellStyle name="Heading 2 3" xfId="437" xr:uid="{00000000-0005-0000-0000-0000B4010000}"/>
    <cellStyle name="Heading 3" xfId="438" builtinId="18" customBuiltin="1"/>
    <cellStyle name="Heading 3 2" xfId="439" xr:uid="{00000000-0005-0000-0000-0000B6010000}"/>
    <cellStyle name="Heading 3 3" xfId="440" xr:uid="{00000000-0005-0000-0000-0000B7010000}"/>
    <cellStyle name="Heading 4" xfId="441" builtinId="19" customBuiltin="1"/>
    <cellStyle name="Heading 4 2" xfId="442" xr:uid="{00000000-0005-0000-0000-0000B9010000}"/>
    <cellStyle name="Heading 4 3" xfId="443" xr:uid="{00000000-0005-0000-0000-0000BA010000}"/>
    <cellStyle name="HEADING1" xfId="444" xr:uid="{00000000-0005-0000-0000-0000BB010000}"/>
    <cellStyle name="HEADING2" xfId="445" xr:uid="{00000000-0005-0000-0000-0000BC010000}"/>
    <cellStyle name="Hipervínculo" xfId="446" xr:uid="{00000000-0005-0000-0000-0000BD010000}"/>
    <cellStyle name="Hipervínculo visitado" xfId="447" xr:uid="{00000000-0005-0000-0000-0000BE010000}"/>
    <cellStyle name="imf-one decimal" xfId="448" xr:uid="{00000000-0005-0000-0000-0000BF010000}"/>
    <cellStyle name="imf-zero decimal" xfId="449" xr:uid="{00000000-0005-0000-0000-0000C0010000}"/>
    <cellStyle name="Input" xfId="450" builtinId="20" customBuiltin="1"/>
    <cellStyle name="Input 2" xfId="451" xr:uid="{00000000-0005-0000-0000-0000C2010000}"/>
    <cellStyle name="Input 3" xfId="452" xr:uid="{00000000-0005-0000-0000-0000C3010000}"/>
    <cellStyle name="Linked Cell" xfId="453" builtinId="24" customBuiltin="1"/>
    <cellStyle name="Linked Cell 2" xfId="454" xr:uid="{00000000-0005-0000-0000-0000C5010000}"/>
    <cellStyle name="Linked Cell 3" xfId="455" xr:uid="{00000000-0005-0000-0000-0000C6010000}"/>
    <cellStyle name="Neutral" xfId="456" builtinId="28" customBuiltin="1"/>
    <cellStyle name="Neutral 2" xfId="457" xr:uid="{00000000-0005-0000-0000-0000C8010000}"/>
    <cellStyle name="Neutral 3" xfId="458" xr:uid="{00000000-0005-0000-0000-0000C9010000}"/>
    <cellStyle name="Normal" xfId="0" builtinId="0"/>
    <cellStyle name="Normal - Style1" xfId="459" xr:uid="{00000000-0005-0000-0000-0000CB010000}"/>
    <cellStyle name="Normal 10" xfId="460" xr:uid="{00000000-0005-0000-0000-0000CC010000}"/>
    <cellStyle name="Normal 10 2" xfId="461" xr:uid="{00000000-0005-0000-0000-0000CD010000}"/>
    <cellStyle name="Normal 10 2 2" xfId="1217" xr:uid="{AAB27DA2-ED76-49E7-9962-19E14EC23009}"/>
    <cellStyle name="Normal 10 3" xfId="1216" xr:uid="{02B504A0-A9F1-47C0-8898-09EF95072B32}"/>
    <cellStyle name="Normal 11" xfId="462" xr:uid="{00000000-0005-0000-0000-0000CE010000}"/>
    <cellStyle name="Normal 11 2" xfId="463" xr:uid="{00000000-0005-0000-0000-0000CF010000}"/>
    <cellStyle name="Normal 11 2 2" xfId="1219" xr:uid="{2257E53B-199F-4CE4-872D-4F3D50143FA4}"/>
    <cellStyle name="Normal 11 3" xfId="1218" xr:uid="{14E48CE6-953C-4A17-B806-00F01D4ED538}"/>
    <cellStyle name="Normal 12" xfId="464" xr:uid="{00000000-0005-0000-0000-0000D0010000}"/>
    <cellStyle name="Normal 12 2" xfId="465" xr:uid="{00000000-0005-0000-0000-0000D1010000}"/>
    <cellStyle name="Normal 12 3" xfId="466" xr:uid="{00000000-0005-0000-0000-0000D2010000}"/>
    <cellStyle name="Normal 13" xfId="467" xr:uid="{00000000-0005-0000-0000-0000D3010000}"/>
    <cellStyle name="Normal 13 2" xfId="468" xr:uid="{00000000-0005-0000-0000-0000D4010000}"/>
    <cellStyle name="Normal 13 3" xfId="469" xr:uid="{00000000-0005-0000-0000-0000D5010000}"/>
    <cellStyle name="Normal 14" xfId="470" xr:uid="{00000000-0005-0000-0000-0000D6010000}"/>
    <cellStyle name="Normal 14 2" xfId="471" xr:uid="{00000000-0005-0000-0000-0000D7010000}"/>
    <cellStyle name="Normal 15" xfId="472" xr:uid="{00000000-0005-0000-0000-0000D8010000}"/>
    <cellStyle name="Normal 15 2" xfId="473" xr:uid="{00000000-0005-0000-0000-0000D9010000}"/>
    <cellStyle name="Normal 16" xfId="474" xr:uid="{00000000-0005-0000-0000-0000DA010000}"/>
    <cellStyle name="Normal 16 2" xfId="475" xr:uid="{00000000-0005-0000-0000-0000DB010000}"/>
    <cellStyle name="Normal 17" xfId="476" xr:uid="{00000000-0005-0000-0000-0000DC010000}"/>
    <cellStyle name="Normal 17 2" xfId="477" xr:uid="{00000000-0005-0000-0000-0000DD010000}"/>
    <cellStyle name="Normal 17 2 2" xfId="1221" xr:uid="{1EE88EA8-EBF0-43B5-97B0-E52450E265D6}"/>
    <cellStyle name="Normal 17 3" xfId="478" xr:uid="{00000000-0005-0000-0000-0000DE010000}"/>
    <cellStyle name="Normal 17 3 2" xfId="1222" xr:uid="{8E98AC92-409C-40F9-B6DB-BE0F2FEB23FC}"/>
    <cellStyle name="Normal 17 4" xfId="1220" xr:uid="{2B85E847-24A9-499E-A0DF-D695C67D34C7}"/>
    <cellStyle name="Normal 18" xfId="479" xr:uid="{00000000-0005-0000-0000-0000DF010000}"/>
    <cellStyle name="Normal 18 2" xfId="480" xr:uid="{00000000-0005-0000-0000-0000E0010000}"/>
    <cellStyle name="Normal 18 3" xfId="1223" xr:uid="{A701EF69-3015-430E-B5FD-5FD108147DCA}"/>
    <cellStyle name="Normal 19" xfId="481" xr:uid="{00000000-0005-0000-0000-0000E1010000}"/>
    <cellStyle name="Normal 19 2" xfId="1224" xr:uid="{A0AA3FAC-C55B-48E1-90FD-DE9D8BCFFBAB}"/>
    <cellStyle name="Normal 2" xfId="482" xr:uid="{00000000-0005-0000-0000-0000E2010000}"/>
    <cellStyle name="Normal 2 10" xfId="483" xr:uid="{00000000-0005-0000-0000-0000E3010000}"/>
    <cellStyle name="Normal 2 11" xfId="1225" xr:uid="{CB01156C-83FE-482A-8FB6-E09D4137E69B}"/>
    <cellStyle name="Normal 2 2" xfId="484" xr:uid="{00000000-0005-0000-0000-0000E4010000}"/>
    <cellStyle name="Normal 2 2 2" xfId="485" xr:uid="{00000000-0005-0000-0000-0000E5010000}"/>
    <cellStyle name="Normal 2 2 2 2" xfId="486" xr:uid="{00000000-0005-0000-0000-0000E6010000}"/>
    <cellStyle name="Normal 2 2 2 3" xfId="1227" xr:uid="{0268067E-BCAA-45C7-9851-C923C7B7EE06}"/>
    <cellStyle name="Normal 2 2 3" xfId="487" xr:uid="{00000000-0005-0000-0000-0000E7010000}"/>
    <cellStyle name="Normal 2 2 3 2" xfId="488" xr:uid="{00000000-0005-0000-0000-0000E8010000}"/>
    <cellStyle name="Normal 2 2 4" xfId="1226" xr:uid="{3E242A01-AE93-4235-BBCC-00918BB7692C}"/>
    <cellStyle name="Normal 2 3" xfId="489" xr:uid="{00000000-0005-0000-0000-0000E9010000}"/>
    <cellStyle name="Normal 2 3 2" xfId="490" xr:uid="{00000000-0005-0000-0000-0000EA010000}"/>
    <cellStyle name="Normal 2 3 2 2" xfId="1229" xr:uid="{C1800DEB-D9A7-493B-BDCC-4F8534A0FD98}"/>
    <cellStyle name="Normal 2 3 3" xfId="491" xr:uid="{00000000-0005-0000-0000-0000EB010000}"/>
    <cellStyle name="Normal 2 3 3 2" xfId="1230" xr:uid="{D69F84C9-27D0-4A45-B621-C91E246E475F}"/>
    <cellStyle name="Normal 2 3 4" xfId="1228" xr:uid="{8476821F-53C7-4F75-93ED-B1428EC2D9D8}"/>
    <cellStyle name="Normal 2 4" xfId="492" xr:uid="{00000000-0005-0000-0000-0000EC010000}"/>
    <cellStyle name="Normal 2 4 2" xfId="493" xr:uid="{00000000-0005-0000-0000-0000ED010000}"/>
    <cellStyle name="Normal 2 4 2 2" xfId="1232" xr:uid="{783BA006-3D7A-4D8C-A756-6DAC794D4EF1}"/>
    <cellStyle name="Normal 2 4 3" xfId="494" xr:uid="{00000000-0005-0000-0000-0000EE010000}"/>
    <cellStyle name="Normal 2 4 3 2" xfId="1233" xr:uid="{47A9480F-4FAB-4601-9C5F-7B2466D2B511}"/>
    <cellStyle name="Normal 2 4 4" xfId="1231" xr:uid="{A23A15E8-8244-451A-9EA0-3E9280A7F6C7}"/>
    <cellStyle name="Normal 2 5" xfId="495" xr:uid="{00000000-0005-0000-0000-0000EF010000}"/>
    <cellStyle name="Normal 2 5 2" xfId="1234" xr:uid="{F9EBF6F2-E1F5-4F76-80D7-BB6DF7BFC98D}"/>
    <cellStyle name="Normal 2 6" xfId="496" xr:uid="{00000000-0005-0000-0000-0000F0010000}"/>
    <cellStyle name="Normal 2 6 2" xfId="1235" xr:uid="{D21C0310-A0A3-469E-AFDE-AA5FB97B18A4}"/>
    <cellStyle name="Normal 2 7" xfId="497" xr:uid="{00000000-0005-0000-0000-0000F1010000}"/>
    <cellStyle name="Normal 2 7 2" xfId="1236" xr:uid="{6DD3AFB5-A0A8-4E7E-883F-C0AA0D829571}"/>
    <cellStyle name="Normal 2 8" xfId="498" xr:uid="{00000000-0005-0000-0000-0000F2010000}"/>
    <cellStyle name="Normal 2 8 2" xfId="1237" xr:uid="{D0F64771-0E6E-4AB2-8ECB-5513E40C96B3}"/>
    <cellStyle name="Normal 2 9" xfId="499" xr:uid="{00000000-0005-0000-0000-0000F3010000}"/>
    <cellStyle name="Normal 20" xfId="500" xr:uid="{00000000-0005-0000-0000-0000F4010000}"/>
    <cellStyle name="Normal 20 2" xfId="1238" xr:uid="{3EBD2BB8-377D-4BA5-A9BF-95708415407E}"/>
    <cellStyle name="Normal 21" xfId="501" xr:uid="{00000000-0005-0000-0000-0000F5010000}"/>
    <cellStyle name="Normal 21 2" xfId="1239" xr:uid="{12905C63-B3FD-461C-A88C-0431E218E6D9}"/>
    <cellStyle name="Normal 22" xfId="502" xr:uid="{00000000-0005-0000-0000-0000F6010000}"/>
    <cellStyle name="Normal 22 2" xfId="1240" xr:uid="{CF50FF52-4A6E-4C67-BAF2-F45402572FAE}"/>
    <cellStyle name="Normal 23" xfId="503" xr:uid="{00000000-0005-0000-0000-0000F7010000}"/>
    <cellStyle name="Normal 23 2" xfId="1241" xr:uid="{F2150810-D6E8-4631-9659-F48660A2ED25}"/>
    <cellStyle name="Normal 24" xfId="504" xr:uid="{00000000-0005-0000-0000-0000F8010000}"/>
    <cellStyle name="Normal 24 2" xfId="1242" xr:uid="{CDC4BADB-F63A-40CF-8771-F21E05121BD7}"/>
    <cellStyle name="Normal 25" xfId="505" xr:uid="{00000000-0005-0000-0000-0000F9010000}"/>
    <cellStyle name="Normal 25 2" xfId="1243" xr:uid="{9D525D94-B05F-489A-BED2-589362E4A62F}"/>
    <cellStyle name="Normal 26" xfId="506" xr:uid="{00000000-0005-0000-0000-0000FA010000}"/>
    <cellStyle name="Normal 26 2" xfId="1244" xr:uid="{5393D266-1741-423B-955B-7F146E4EBFA9}"/>
    <cellStyle name="Normal 27" xfId="507" xr:uid="{00000000-0005-0000-0000-0000FB010000}"/>
    <cellStyle name="Normal 28" xfId="508" xr:uid="{00000000-0005-0000-0000-0000FC010000}"/>
    <cellStyle name="Normal 29" xfId="509" xr:uid="{00000000-0005-0000-0000-0000FD010000}"/>
    <cellStyle name="Normal 3" xfId="510" xr:uid="{00000000-0005-0000-0000-0000FE010000}"/>
    <cellStyle name="Normal 3 2" xfId="511" xr:uid="{00000000-0005-0000-0000-0000FF010000}"/>
    <cellStyle name="Normal 3 2 2" xfId="1246" xr:uid="{7AE29B51-E030-4404-837A-D6288C7FB250}"/>
    <cellStyle name="Normal 3 3" xfId="512" xr:uid="{00000000-0005-0000-0000-000000020000}"/>
    <cellStyle name="Normal 3 3 2" xfId="1247" xr:uid="{C3EB18F4-0725-4E3C-84C0-DEFD4E5E1B4C}"/>
    <cellStyle name="Normal 3 4" xfId="513" xr:uid="{00000000-0005-0000-0000-000001020000}"/>
    <cellStyle name="Normal 3 4 2" xfId="1248" xr:uid="{BE446E7D-72CD-4750-8812-6B4B24EEB824}"/>
    <cellStyle name="Normal 3 5" xfId="514" xr:uid="{00000000-0005-0000-0000-000002020000}"/>
    <cellStyle name="Normal 3 5 2" xfId="1249" xr:uid="{F2133076-382B-490E-9B86-7203921BDA06}"/>
    <cellStyle name="Normal 3 6" xfId="515" xr:uid="{00000000-0005-0000-0000-000003020000}"/>
    <cellStyle name="Normal 3 6 2" xfId="1250" xr:uid="{D059F7C5-8242-48EF-BDEB-931625426208}"/>
    <cellStyle name="Normal 3 7" xfId="516" xr:uid="{00000000-0005-0000-0000-000004020000}"/>
    <cellStyle name="Normal 3 8" xfId="517" xr:uid="{00000000-0005-0000-0000-000005020000}"/>
    <cellStyle name="Normal 3 9" xfId="1245" xr:uid="{7E438116-4274-4280-A9B9-59490D7DF4F6}"/>
    <cellStyle name="Normal 30" xfId="518" xr:uid="{00000000-0005-0000-0000-000006020000}"/>
    <cellStyle name="Normal 31" xfId="519" xr:uid="{00000000-0005-0000-0000-000007020000}"/>
    <cellStyle name="Normal 32" xfId="520" xr:uid="{00000000-0005-0000-0000-000008020000}"/>
    <cellStyle name="Normal 33" xfId="521" xr:uid="{00000000-0005-0000-0000-000009020000}"/>
    <cellStyle name="Normal 34" xfId="522" xr:uid="{00000000-0005-0000-0000-00000A020000}"/>
    <cellStyle name="Normal 35" xfId="523" xr:uid="{00000000-0005-0000-0000-00000B020000}"/>
    <cellStyle name="Normal 36" xfId="524" xr:uid="{00000000-0005-0000-0000-00000C020000}"/>
    <cellStyle name="Normal 37" xfId="525" xr:uid="{00000000-0005-0000-0000-00000D020000}"/>
    <cellStyle name="Normal 37 2" xfId="1251" xr:uid="{2ED70981-1E5D-4461-8CAE-30D92D36102A}"/>
    <cellStyle name="Normal 38" xfId="526" xr:uid="{00000000-0005-0000-0000-00000E020000}"/>
    <cellStyle name="Normal 39" xfId="527" xr:uid="{00000000-0005-0000-0000-00000F020000}"/>
    <cellStyle name="Normal 4" xfId="528" xr:uid="{00000000-0005-0000-0000-000010020000}"/>
    <cellStyle name="Normal 4 2" xfId="529" xr:uid="{00000000-0005-0000-0000-000011020000}"/>
    <cellStyle name="Normal 4 2 2" xfId="530" xr:uid="{00000000-0005-0000-0000-000012020000}"/>
    <cellStyle name="Normal 4 3" xfId="531" xr:uid="{00000000-0005-0000-0000-000013020000}"/>
    <cellStyle name="Normal 4 3 2" xfId="1252" xr:uid="{863AC917-F0ED-4964-A77D-962A59AD93EB}"/>
    <cellStyle name="Normal 4 4" xfId="532" xr:uid="{00000000-0005-0000-0000-000014020000}"/>
    <cellStyle name="Normal 40" xfId="533" xr:uid="{00000000-0005-0000-0000-000015020000}"/>
    <cellStyle name="Normal 41" xfId="534" xr:uid="{00000000-0005-0000-0000-000016020000}"/>
    <cellStyle name="Normal 42" xfId="535" xr:uid="{00000000-0005-0000-0000-000017020000}"/>
    <cellStyle name="Normal 43" xfId="536" xr:uid="{00000000-0005-0000-0000-000018020000}"/>
    <cellStyle name="Normal 44" xfId="537" xr:uid="{00000000-0005-0000-0000-000019020000}"/>
    <cellStyle name="Normal 45" xfId="538" xr:uid="{00000000-0005-0000-0000-00001A020000}"/>
    <cellStyle name="Normal 46" xfId="539" xr:uid="{00000000-0005-0000-0000-00001B020000}"/>
    <cellStyle name="Normal 47" xfId="540" xr:uid="{00000000-0005-0000-0000-00001C020000}"/>
    <cellStyle name="Normal 48" xfId="541" xr:uid="{00000000-0005-0000-0000-00001D020000}"/>
    <cellStyle name="Normal 49" xfId="542" xr:uid="{00000000-0005-0000-0000-00001E020000}"/>
    <cellStyle name="Normal 5" xfId="543" xr:uid="{00000000-0005-0000-0000-00001F020000}"/>
    <cellStyle name="Normal 5 2" xfId="544" xr:uid="{00000000-0005-0000-0000-000020020000}"/>
    <cellStyle name="Normal 5 2 2" xfId="1253" xr:uid="{0D604A9C-DFF1-4954-8ED4-A7413D1049D8}"/>
    <cellStyle name="Normal 5 3" xfId="545" xr:uid="{00000000-0005-0000-0000-000021020000}"/>
    <cellStyle name="Normal 50" xfId="546" xr:uid="{00000000-0005-0000-0000-000022020000}"/>
    <cellStyle name="Normal 51" xfId="547" xr:uid="{00000000-0005-0000-0000-000023020000}"/>
    <cellStyle name="Normal 52" xfId="548" xr:uid="{00000000-0005-0000-0000-000024020000}"/>
    <cellStyle name="Normal 52 2" xfId="1254" xr:uid="{445DFF24-D2BE-440F-98B5-DEC7FD5CC3DF}"/>
    <cellStyle name="Normal 53" xfId="549" xr:uid="{00000000-0005-0000-0000-000025020000}"/>
    <cellStyle name="Normal 6" xfId="550" xr:uid="{00000000-0005-0000-0000-000026020000}"/>
    <cellStyle name="Normal 6 2" xfId="551" xr:uid="{00000000-0005-0000-0000-000027020000}"/>
    <cellStyle name="Normal 6 2 2" xfId="1256" xr:uid="{78A8519B-7335-492C-B36B-DB319C7B1024}"/>
    <cellStyle name="Normal 6 3" xfId="1255" xr:uid="{421FF0BC-48BB-4E38-8BF3-8BA6219C3D0C}"/>
    <cellStyle name="Normal 7" xfId="552" xr:uid="{00000000-0005-0000-0000-000028020000}"/>
    <cellStyle name="Normal 7 2" xfId="553" xr:uid="{00000000-0005-0000-0000-000029020000}"/>
    <cellStyle name="Normal 7 2 2" xfId="1258" xr:uid="{326F0679-368E-4B37-9D4A-D468FE3A9A6C}"/>
    <cellStyle name="Normal 7 3" xfId="1257" xr:uid="{26F2D061-EF8A-456B-B584-7C9FFFF081FA}"/>
    <cellStyle name="Normal 8" xfId="554" xr:uid="{00000000-0005-0000-0000-00002A020000}"/>
    <cellStyle name="Normal 8 2" xfId="555" xr:uid="{00000000-0005-0000-0000-00002B020000}"/>
    <cellStyle name="Normal 8 2 2" xfId="1260" xr:uid="{C8F7FE5F-3133-4DAA-9DC5-30C83BC943D6}"/>
    <cellStyle name="Normal 8 3" xfId="1259" xr:uid="{D19185BC-268D-4282-9F3A-90540C2F9096}"/>
    <cellStyle name="Normal 9" xfId="556" xr:uid="{00000000-0005-0000-0000-00002C020000}"/>
    <cellStyle name="Normal 9 2" xfId="557" xr:uid="{00000000-0005-0000-0000-00002D020000}"/>
    <cellStyle name="Normal 9 2 2" xfId="1262" xr:uid="{A6C349F3-DA0F-4EB9-A1DE-0DD2BE3FCC00}"/>
    <cellStyle name="Normal 9 3" xfId="1261" xr:uid="{C93B2F14-C178-4AC0-874F-46716254827F}"/>
    <cellStyle name="Note 10" xfId="558" xr:uid="{00000000-0005-0000-0000-00002E020000}"/>
    <cellStyle name="Note 10 2" xfId="559" xr:uid="{00000000-0005-0000-0000-00002F020000}"/>
    <cellStyle name="Note 10 3" xfId="560" xr:uid="{00000000-0005-0000-0000-000030020000}"/>
    <cellStyle name="Note 10 3 2" xfId="1263" xr:uid="{742D10D1-D5B9-4714-B09B-17379638F186}"/>
    <cellStyle name="Note 11" xfId="561" xr:uid="{00000000-0005-0000-0000-000031020000}"/>
    <cellStyle name="Note 11 2" xfId="562" xr:uid="{00000000-0005-0000-0000-000032020000}"/>
    <cellStyle name="Note 11 3" xfId="563" xr:uid="{00000000-0005-0000-0000-000033020000}"/>
    <cellStyle name="Note 11 3 2" xfId="1264" xr:uid="{66B3905B-3FA3-4C17-8821-2300651362AD}"/>
    <cellStyle name="Note 12" xfId="564" xr:uid="{00000000-0005-0000-0000-000034020000}"/>
    <cellStyle name="Note 12 2" xfId="565" xr:uid="{00000000-0005-0000-0000-000035020000}"/>
    <cellStyle name="Note 12 3" xfId="566" xr:uid="{00000000-0005-0000-0000-000036020000}"/>
    <cellStyle name="Note 12 3 2" xfId="1265" xr:uid="{58FF5034-A015-4937-9775-0C01FFA7602B}"/>
    <cellStyle name="Note 13" xfId="567" xr:uid="{00000000-0005-0000-0000-000037020000}"/>
    <cellStyle name="Note 13 2" xfId="568" xr:uid="{00000000-0005-0000-0000-000038020000}"/>
    <cellStyle name="Note 13 2 2" xfId="569" xr:uid="{00000000-0005-0000-0000-000039020000}"/>
    <cellStyle name="Note 2" xfId="570" xr:uid="{00000000-0005-0000-0000-00003A020000}"/>
    <cellStyle name="Note 2 10" xfId="571" xr:uid="{00000000-0005-0000-0000-00003B020000}"/>
    <cellStyle name="Note 2 10 2" xfId="572" xr:uid="{00000000-0005-0000-0000-00003C020000}"/>
    <cellStyle name="Note 2 10 3" xfId="573" xr:uid="{00000000-0005-0000-0000-00003D020000}"/>
    <cellStyle name="Note 2 10 3 2" xfId="1267" xr:uid="{56883299-2374-456F-B39B-5FD6B319CE5B}"/>
    <cellStyle name="Note 2 11" xfId="574" xr:uid="{00000000-0005-0000-0000-00003E020000}"/>
    <cellStyle name="Note 2 12" xfId="575" xr:uid="{00000000-0005-0000-0000-00003F020000}"/>
    <cellStyle name="Note 2 13" xfId="1266" xr:uid="{1A4610E9-21CE-44CA-A8AF-C5AAF394E33E}"/>
    <cellStyle name="Note 2 2" xfId="576" xr:uid="{00000000-0005-0000-0000-000040020000}"/>
    <cellStyle name="Note 2 2 2" xfId="577" xr:uid="{00000000-0005-0000-0000-000041020000}"/>
    <cellStyle name="Note 2 2 2 2" xfId="578" xr:uid="{00000000-0005-0000-0000-000042020000}"/>
    <cellStyle name="Note 2 2 2 3" xfId="579" xr:uid="{00000000-0005-0000-0000-000043020000}"/>
    <cellStyle name="Note 2 2 2 3 2" xfId="1268" xr:uid="{FE368B51-71DD-4F2F-AFDC-853BB3E500A7}"/>
    <cellStyle name="Note 2 2 3" xfId="580" xr:uid="{00000000-0005-0000-0000-000044020000}"/>
    <cellStyle name="Note 2 2 3 2" xfId="581" xr:uid="{00000000-0005-0000-0000-000045020000}"/>
    <cellStyle name="Note 2 2 3 3" xfId="582" xr:uid="{00000000-0005-0000-0000-000046020000}"/>
    <cellStyle name="Note 2 2 3 3 2" xfId="1269" xr:uid="{299C318D-CC8B-48D0-A2E0-7B076C977F4A}"/>
    <cellStyle name="Note 2 2 4" xfId="583" xr:uid="{00000000-0005-0000-0000-000047020000}"/>
    <cellStyle name="Note 2 2 4 2" xfId="584" xr:uid="{00000000-0005-0000-0000-000048020000}"/>
    <cellStyle name="Note 2 2 4 3" xfId="585" xr:uid="{00000000-0005-0000-0000-000049020000}"/>
    <cellStyle name="Note 2 2 4 3 2" xfId="1270" xr:uid="{6704DA92-5379-40D6-A04C-8564666C7490}"/>
    <cellStyle name="Note 2 2 5" xfId="586" xr:uid="{00000000-0005-0000-0000-00004A020000}"/>
    <cellStyle name="Note 2 2 5 2" xfId="587" xr:uid="{00000000-0005-0000-0000-00004B020000}"/>
    <cellStyle name="Note 2 2 5 3" xfId="588" xr:uid="{00000000-0005-0000-0000-00004C020000}"/>
    <cellStyle name="Note 2 2 5 3 2" xfId="1271" xr:uid="{FAB51DDD-A19E-4D11-95FA-1D5DC5D151D4}"/>
    <cellStyle name="Note 2 2 6" xfId="589" xr:uid="{00000000-0005-0000-0000-00004D020000}"/>
    <cellStyle name="Note 2 2 6 2" xfId="590" xr:uid="{00000000-0005-0000-0000-00004E020000}"/>
    <cellStyle name="Note 2 2 6 3" xfId="591" xr:uid="{00000000-0005-0000-0000-00004F020000}"/>
    <cellStyle name="Note 2 2 6 3 2" xfId="1272" xr:uid="{347F1C67-8B19-44D3-8717-84290BCAB63E}"/>
    <cellStyle name="Note 2 2 7" xfId="592" xr:uid="{00000000-0005-0000-0000-000050020000}"/>
    <cellStyle name="Note 2 2 8" xfId="593" xr:uid="{00000000-0005-0000-0000-000051020000}"/>
    <cellStyle name="Note 2 2 8 2" xfId="1273" xr:uid="{BE0ED1E4-CB06-4B81-AF49-5D9830EF8134}"/>
    <cellStyle name="Note 2 3" xfId="594" xr:uid="{00000000-0005-0000-0000-000052020000}"/>
    <cellStyle name="Note 2 3 2" xfId="595" xr:uid="{00000000-0005-0000-0000-000053020000}"/>
    <cellStyle name="Note 2 3 2 2" xfId="596" xr:uid="{00000000-0005-0000-0000-000054020000}"/>
    <cellStyle name="Note 2 3 2 3" xfId="597" xr:uid="{00000000-0005-0000-0000-000055020000}"/>
    <cellStyle name="Note 2 3 2 3 2" xfId="1274" xr:uid="{FF14F600-C834-493D-9999-2626447EDF9E}"/>
    <cellStyle name="Note 2 3 3" xfId="598" xr:uid="{00000000-0005-0000-0000-000056020000}"/>
    <cellStyle name="Note 2 3 3 2" xfId="599" xr:uid="{00000000-0005-0000-0000-000057020000}"/>
    <cellStyle name="Note 2 3 3 3" xfId="600" xr:uid="{00000000-0005-0000-0000-000058020000}"/>
    <cellStyle name="Note 2 3 3 3 2" xfId="1275" xr:uid="{477E40B1-7E25-4132-B099-6739E9B07A6D}"/>
    <cellStyle name="Note 2 3 4" xfId="601" xr:uid="{00000000-0005-0000-0000-000059020000}"/>
    <cellStyle name="Note 2 3 4 2" xfId="602" xr:uid="{00000000-0005-0000-0000-00005A020000}"/>
    <cellStyle name="Note 2 3 4 3" xfId="603" xr:uid="{00000000-0005-0000-0000-00005B020000}"/>
    <cellStyle name="Note 2 3 4 3 2" xfId="1276" xr:uid="{698EA27E-2839-473A-A85A-D13A669A74C4}"/>
    <cellStyle name="Note 2 3 5" xfId="604" xr:uid="{00000000-0005-0000-0000-00005C020000}"/>
    <cellStyle name="Note 2 3 5 2" xfId="605" xr:uid="{00000000-0005-0000-0000-00005D020000}"/>
    <cellStyle name="Note 2 3 5 3" xfId="606" xr:uid="{00000000-0005-0000-0000-00005E020000}"/>
    <cellStyle name="Note 2 3 5 3 2" xfId="1277" xr:uid="{BBA9A799-ACE3-4F4E-83E1-7A040CAD35B4}"/>
    <cellStyle name="Note 2 3 6" xfId="607" xr:uid="{00000000-0005-0000-0000-00005F020000}"/>
    <cellStyle name="Note 2 3 6 2" xfId="608" xr:uid="{00000000-0005-0000-0000-000060020000}"/>
    <cellStyle name="Note 2 3 6 3" xfId="609" xr:uid="{00000000-0005-0000-0000-000061020000}"/>
    <cellStyle name="Note 2 3 6 3 2" xfId="1278" xr:uid="{0E537FF4-BCD0-4CB2-AD4A-B516F45EB257}"/>
    <cellStyle name="Note 2 3 7" xfId="610" xr:uid="{00000000-0005-0000-0000-000062020000}"/>
    <cellStyle name="Note 2 3 8" xfId="611" xr:uid="{00000000-0005-0000-0000-000063020000}"/>
    <cellStyle name="Note 2 3 8 2" xfId="1279" xr:uid="{ED24DA7E-256A-4D2C-A38A-D872C469EE64}"/>
    <cellStyle name="Note 2 4" xfId="612" xr:uid="{00000000-0005-0000-0000-000064020000}"/>
    <cellStyle name="Note 2 4 2" xfId="613" xr:uid="{00000000-0005-0000-0000-000065020000}"/>
    <cellStyle name="Note 2 4 2 2" xfId="614" xr:uid="{00000000-0005-0000-0000-000066020000}"/>
    <cellStyle name="Note 2 4 2 3" xfId="615" xr:uid="{00000000-0005-0000-0000-000067020000}"/>
    <cellStyle name="Note 2 4 2 3 2" xfId="1280" xr:uid="{0B373A22-A2B8-4301-BDFC-A6F72525DF77}"/>
    <cellStyle name="Note 2 4 3" xfId="616" xr:uid="{00000000-0005-0000-0000-000068020000}"/>
    <cellStyle name="Note 2 4 3 2" xfId="617" xr:uid="{00000000-0005-0000-0000-000069020000}"/>
    <cellStyle name="Note 2 4 3 3" xfId="618" xr:uid="{00000000-0005-0000-0000-00006A020000}"/>
    <cellStyle name="Note 2 4 3 3 2" xfId="1281" xr:uid="{6512F3C1-7E6E-45A3-B5B0-BABA51879083}"/>
    <cellStyle name="Note 2 4 4" xfId="619" xr:uid="{00000000-0005-0000-0000-00006B020000}"/>
    <cellStyle name="Note 2 4 4 2" xfId="620" xr:uid="{00000000-0005-0000-0000-00006C020000}"/>
    <cellStyle name="Note 2 4 4 3" xfId="621" xr:uid="{00000000-0005-0000-0000-00006D020000}"/>
    <cellStyle name="Note 2 4 4 3 2" xfId="1282" xr:uid="{84EC5F30-7191-406B-98B1-6E5D8CB26441}"/>
    <cellStyle name="Note 2 4 5" xfId="622" xr:uid="{00000000-0005-0000-0000-00006E020000}"/>
    <cellStyle name="Note 2 4 5 2" xfId="623" xr:uid="{00000000-0005-0000-0000-00006F020000}"/>
    <cellStyle name="Note 2 4 5 3" xfId="624" xr:uid="{00000000-0005-0000-0000-000070020000}"/>
    <cellStyle name="Note 2 4 5 3 2" xfId="1283" xr:uid="{7E70B9ED-B7C0-4AB4-AA31-250ECC80830E}"/>
    <cellStyle name="Note 2 4 6" xfId="625" xr:uid="{00000000-0005-0000-0000-000071020000}"/>
    <cellStyle name="Note 2 4 6 2" xfId="626" xr:uid="{00000000-0005-0000-0000-000072020000}"/>
    <cellStyle name="Note 2 4 6 3" xfId="627" xr:uid="{00000000-0005-0000-0000-000073020000}"/>
    <cellStyle name="Note 2 4 6 3 2" xfId="1284" xr:uid="{4BED21DE-73DD-41EE-A5D4-6D96DDF3699E}"/>
    <cellStyle name="Note 2 4 7" xfId="628" xr:uid="{00000000-0005-0000-0000-000074020000}"/>
    <cellStyle name="Note 2 4 8" xfId="629" xr:uid="{00000000-0005-0000-0000-000075020000}"/>
    <cellStyle name="Note 2 4 8 2" xfId="1285" xr:uid="{46B642C5-79CC-4C26-808B-937C07BEBCE8}"/>
    <cellStyle name="Note 2 5" xfId="630" xr:uid="{00000000-0005-0000-0000-000076020000}"/>
    <cellStyle name="Note 2 5 2" xfId="631" xr:uid="{00000000-0005-0000-0000-000077020000}"/>
    <cellStyle name="Note 2 5 2 2" xfId="632" xr:uid="{00000000-0005-0000-0000-000078020000}"/>
    <cellStyle name="Note 2 5 2 3" xfId="633" xr:uid="{00000000-0005-0000-0000-000079020000}"/>
    <cellStyle name="Note 2 5 2 3 2" xfId="1286" xr:uid="{3E9D6F1E-F74D-434F-A66C-83BC23854AE6}"/>
    <cellStyle name="Note 2 5 3" xfId="634" xr:uid="{00000000-0005-0000-0000-00007A020000}"/>
    <cellStyle name="Note 2 5 3 2" xfId="635" xr:uid="{00000000-0005-0000-0000-00007B020000}"/>
    <cellStyle name="Note 2 5 3 3" xfId="636" xr:uid="{00000000-0005-0000-0000-00007C020000}"/>
    <cellStyle name="Note 2 5 3 3 2" xfId="1287" xr:uid="{D4D12DDA-28D3-4003-B626-FC7501C820D1}"/>
    <cellStyle name="Note 2 5 4" xfId="637" xr:uid="{00000000-0005-0000-0000-00007D020000}"/>
    <cellStyle name="Note 2 5 4 2" xfId="638" xr:uid="{00000000-0005-0000-0000-00007E020000}"/>
    <cellStyle name="Note 2 5 4 3" xfId="639" xr:uid="{00000000-0005-0000-0000-00007F020000}"/>
    <cellStyle name="Note 2 5 4 3 2" xfId="1288" xr:uid="{E39D23A2-99A5-4BA7-B4D6-269F5405918F}"/>
    <cellStyle name="Note 2 5 5" xfId="640" xr:uid="{00000000-0005-0000-0000-000080020000}"/>
    <cellStyle name="Note 2 5 5 2" xfId="641" xr:uid="{00000000-0005-0000-0000-000081020000}"/>
    <cellStyle name="Note 2 5 5 3" xfId="642" xr:uid="{00000000-0005-0000-0000-000082020000}"/>
    <cellStyle name="Note 2 5 5 3 2" xfId="1289" xr:uid="{480A66F2-85CD-4E1E-9CD5-CC4D370DC879}"/>
    <cellStyle name="Note 2 5 6" xfId="643" xr:uid="{00000000-0005-0000-0000-000083020000}"/>
    <cellStyle name="Note 2 5 6 2" xfId="644" xr:uid="{00000000-0005-0000-0000-000084020000}"/>
    <cellStyle name="Note 2 5 6 3" xfId="645" xr:uid="{00000000-0005-0000-0000-000085020000}"/>
    <cellStyle name="Note 2 5 6 3 2" xfId="1290" xr:uid="{DE12FDFE-A29E-4790-BB5B-6B0244E7914C}"/>
    <cellStyle name="Note 2 5 7" xfId="646" xr:uid="{00000000-0005-0000-0000-000086020000}"/>
    <cellStyle name="Note 2 5 8" xfId="647" xr:uid="{00000000-0005-0000-0000-000087020000}"/>
    <cellStyle name="Note 2 5 8 2" xfId="1291" xr:uid="{CAC5CA9F-DD66-409C-9929-38F004A5D1A9}"/>
    <cellStyle name="Note 2 6" xfId="648" xr:uid="{00000000-0005-0000-0000-000088020000}"/>
    <cellStyle name="Note 2 6 2" xfId="649" xr:uid="{00000000-0005-0000-0000-000089020000}"/>
    <cellStyle name="Note 2 6 3" xfId="650" xr:uid="{00000000-0005-0000-0000-00008A020000}"/>
    <cellStyle name="Note 2 6 3 2" xfId="1292" xr:uid="{3132539F-D6FC-42B1-8851-D21DDDDE4B9A}"/>
    <cellStyle name="Note 2 7" xfId="651" xr:uid="{00000000-0005-0000-0000-00008B020000}"/>
    <cellStyle name="Note 2 7 2" xfId="652" xr:uid="{00000000-0005-0000-0000-00008C020000}"/>
    <cellStyle name="Note 2 7 3" xfId="653" xr:uid="{00000000-0005-0000-0000-00008D020000}"/>
    <cellStyle name="Note 2 7 3 2" xfId="1293" xr:uid="{E0D83973-D222-4500-BDDB-D119B8ECB11A}"/>
    <cellStyle name="Note 2 8" xfId="654" xr:uid="{00000000-0005-0000-0000-00008E020000}"/>
    <cellStyle name="Note 2 8 2" xfId="655" xr:uid="{00000000-0005-0000-0000-00008F020000}"/>
    <cellStyle name="Note 2 8 3" xfId="656" xr:uid="{00000000-0005-0000-0000-000090020000}"/>
    <cellStyle name="Note 2 8 3 2" xfId="1294" xr:uid="{DBE17C9D-FD90-4145-BE9E-C47D9C84A29E}"/>
    <cellStyle name="Note 2 9" xfId="657" xr:uid="{00000000-0005-0000-0000-000091020000}"/>
    <cellStyle name="Note 2 9 2" xfId="658" xr:uid="{00000000-0005-0000-0000-000092020000}"/>
    <cellStyle name="Note 2 9 3" xfId="659" xr:uid="{00000000-0005-0000-0000-000093020000}"/>
    <cellStyle name="Note 2 9 3 2" xfId="1295" xr:uid="{3997A8FB-4F45-4176-91AE-C5EAC62ECC58}"/>
    <cellStyle name="Note 3" xfId="660" xr:uid="{00000000-0005-0000-0000-000094020000}"/>
    <cellStyle name="Note 3 10" xfId="661" xr:uid="{00000000-0005-0000-0000-000095020000}"/>
    <cellStyle name="Note 3 10 2" xfId="1296" xr:uid="{71B889CD-C66B-4927-998A-F691DD556F2D}"/>
    <cellStyle name="Note 3 2" xfId="662" xr:uid="{00000000-0005-0000-0000-000096020000}"/>
    <cellStyle name="Note 3 2 2" xfId="663" xr:uid="{00000000-0005-0000-0000-000097020000}"/>
    <cellStyle name="Note 3 2 2 2" xfId="664" xr:uid="{00000000-0005-0000-0000-000098020000}"/>
    <cellStyle name="Note 3 2 2 3" xfId="665" xr:uid="{00000000-0005-0000-0000-000099020000}"/>
    <cellStyle name="Note 3 2 2 3 2" xfId="1297" xr:uid="{CD8A2DC6-E89E-4F93-B843-56F1D94BD0FA}"/>
    <cellStyle name="Note 3 2 3" xfId="666" xr:uid="{00000000-0005-0000-0000-00009A020000}"/>
    <cellStyle name="Note 3 2 3 2" xfId="667" xr:uid="{00000000-0005-0000-0000-00009B020000}"/>
    <cellStyle name="Note 3 2 3 3" xfId="668" xr:uid="{00000000-0005-0000-0000-00009C020000}"/>
    <cellStyle name="Note 3 2 3 3 2" xfId="1298" xr:uid="{8289984B-5AD4-4FDD-83A8-18AE9E5956F0}"/>
    <cellStyle name="Note 3 2 4" xfId="669" xr:uid="{00000000-0005-0000-0000-00009D020000}"/>
    <cellStyle name="Note 3 2 4 2" xfId="670" xr:uid="{00000000-0005-0000-0000-00009E020000}"/>
    <cellStyle name="Note 3 2 4 3" xfId="671" xr:uid="{00000000-0005-0000-0000-00009F020000}"/>
    <cellStyle name="Note 3 2 4 3 2" xfId="1299" xr:uid="{6FC5030F-D0DD-4EF6-9853-CD6B4CCC6A7C}"/>
    <cellStyle name="Note 3 2 5" xfId="672" xr:uid="{00000000-0005-0000-0000-0000A0020000}"/>
    <cellStyle name="Note 3 2 5 2" xfId="673" xr:uid="{00000000-0005-0000-0000-0000A1020000}"/>
    <cellStyle name="Note 3 2 5 3" xfId="674" xr:uid="{00000000-0005-0000-0000-0000A2020000}"/>
    <cellStyle name="Note 3 2 5 3 2" xfId="1300" xr:uid="{6FABE6C2-1C9B-4E40-A0FB-149B25E9CC3D}"/>
    <cellStyle name="Note 3 2 6" xfId="675" xr:uid="{00000000-0005-0000-0000-0000A3020000}"/>
    <cellStyle name="Note 3 2 6 2" xfId="676" xr:uid="{00000000-0005-0000-0000-0000A4020000}"/>
    <cellStyle name="Note 3 2 6 3" xfId="677" xr:uid="{00000000-0005-0000-0000-0000A5020000}"/>
    <cellStyle name="Note 3 2 6 3 2" xfId="1301" xr:uid="{CCF45690-897F-439E-A99E-C82D58D70C0F}"/>
    <cellStyle name="Note 3 2 7" xfId="678" xr:uid="{00000000-0005-0000-0000-0000A6020000}"/>
    <cellStyle name="Note 3 2 8" xfId="679" xr:uid="{00000000-0005-0000-0000-0000A7020000}"/>
    <cellStyle name="Note 3 2 8 2" xfId="1302" xr:uid="{F1008D08-4F90-48FC-9A82-FC4C4172D3EB}"/>
    <cellStyle name="Note 3 3" xfId="680" xr:uid="{00000000-0005-0000-0000-0000A8020000}"/>
    <cellStyle name="Note 3 3 2" xfId="681" xr:uid="{00000000-0005-0000-0000-0000A9020000}"/>
    <cellStyle name="Note 3 3 2 2" xfId="682" xr:uid="{00000000-0005-0000-0000-0000AA020000}"/>
    <cellStyle name="Note 3 3 2 3" xfId="683" xr:uid="{00000000-0005-0000-0000-0000AB020000}"/>
    <cellStyle name="Note 3 3 2 3 2" xfId="1303" xr:uid="{357549CA-EB61-4337-8E85-58D313424F6B}"/>
    <cellStyle name="Note 3 3 3" xfId="684" xr:uid="{00000000-0005-0000-0000-0000AC020000}"/>
    <cellStyle name="Note 3 3 3 2" xfId="685" xr:uid="{00000000-0005-0000-0000-0000AD020000}"/>
    <cellStyle name="Note 3 3 3 3" xfId="686" xr:uid="{00000000-0005-0000-0000-0000AE020000}"/>
    <cellStyle name="Note 3 3 3 3 2" xfId="1304" xr:uid="{1B054A78-84AB-4801-A833-28C64224DC9F}"/>
    <cellStyle name="Note 3 3 4" xfId="687" xr:uid="{00000000-0005-0000-0000-0000AF020000}"/>
    <cellStyle name="Note 3 3 4 2" xfId="688" xr:uid="{00000000-0005-0000-0000-0000B0020000}"/>
    <cellStyle name="Note 3 3 4 3" xfId="689" xr:uid="{00000000-0005-0000-0000-0000B1020000}"/>
    <cellStyle name="Note 3 3 4 3 2" xfId="1305" xr:uid="{557AE351-7361-4594-9847-BDF250583645}"/>
    <cellStyle name="Note 3 3 5" xfId="690" xr:uid="{00000000-0005-0000-0000-0000B2020000}"/>
    <cellStyle name="Note 3 3 5 2" xfId="691" xr:uid="{00000000-0005-0000-0000-0000B3020000}"/>
    <cellStyle name="Note 3 3 5 3" xfId="692" xr:uid="{00000000-0005-0000-0000-0000B4020000}"/>
    <cellStyle name="Note 3 3 5 3 2" xfId="1306" xr:uid="{6B9EE94E-73D1-4F15-8AAD-7C71A93F4158}"/>
    <cellStyle name="Note 3 3 6" xfId="693" xr:uid="{00000000-0005-0000-0000-0000B5020000}"/>
    <cellStyle name="Note 3 3 6 2" xfId="694" xr:uid="{00000000-0005-0000-0000-0000B6020000}"/>
    <cellStyle name="Note 3 3 6 3" xfId="695" xr:uid="{00000000-0005-0000-0000-0000B7020000}"/>
    <cellStyle name="Note 3 3 6 3 2" xfId="1307" xr:uid="{C7B3564D-228F-4EE7-9593-BFE5039086A9}"/>
    <cellStyle name="Note 3 3 7" xfId="696" xr:uid="{00000000-0005-0000-0000-0000B8020000}"/>
    <cellStyle name="Note 3 3 8" xfId="697" xr:uid="{00000000-0005-0000-0000-0000B9020000}"/>
    <cellStyle name="Note 3 3 8 2" xfId="1308" xr:uid="{DB9726C3-90F2-4B9D-BF6B-01342DBE00F5}"/>
    <cellStyle name="Note 3 4" xfId="698" xr:uid="{00000000-0005-0000-0000-0000BA020000}"/>
    <cellStyle name="Note 3 4 2" xfId="699" xr:uid="{00000000-0005-0000-0000-0000BB020000}"/>
    <cellStyle name="Note 3 4 3" xfId="700" xr:uid="{00000000-0005-0000-0000-0000BC020000}"/>
    <cellStyle name="Note 3 4 3 2" xfId="1309" xr:uid="{67EDE874-C3C8-4FDF-9302-BB062D12D07B}"/>
    <cellStyle name="Note 3 5" xfId="701" xr:uid="{00000000-0005-0000-0000-0000BD020000}"/>
    <cellStyle name="Note 3 5 2" xfId="702" xr:uid="{00000000-0005-0000-0000-0000BE020000}"/>
    <cellStyle name="Note 3 5 3" xfId="703" xr:uid="{00000000-0005-0000-0000-0000BF020000}"/>
    <cellStyle name="Note 3 5 3 2" xfId="1310" xr:uid="{ED92A191-2618-47BA-A574-CB8864F1D202}"/>
    <cellStyle name="Note 3 6" xfId="704" xr:uid="{00000000-0005-0000-0000-0000C0020000}"/>
    <cellStyle name="Note 3 6 2" xfId="705" xr:uid="{00000000-0005-0000-0000-0000C1020000}"/>
    <cellStyle name="Note 3 6 3" xfId="706" xr:uid="{00000000-0005-0000-0000-0000C2020000}"/>
    <cellStyle name="Note 3 6 3 2" xfId="1311" xr:uid="{52782361-1598-4AD1-B670-87EB140B7D74}"/>
    <cellStyle name="Note 3 7" xfId="707" xr:uid="{00000000-0005-0000-0000-0000C3020000}"/>
    <cellStyle name="Note 3 7 2" xfId="708" xr:uid="{00000000-0005-0000-0000-0000C4020000}"/>
    <cellStyle name="Note 3 7 3" xfId="709" xr:uid="{00000000-0005-0000-0000-0000C5020000}"/>
    <cellStyle name="Note 3 7 3 2" xfId="1312" xr:uid="{C8AD5EFC-A76D-4782-BB79-398E685048AB}"/>
    <cellStyle name="Note 3 8" xfId="710" xr:uid="{00000000-0005-0000-0000-0000C6020000}"/>
    <cellStyle name="Note 3 8 2" xfId="711" xr:uid="{00000000-0005-0000-0000-0000C7020000}"/>
    <cellStyle name="Note 3 8 3" xfId="712" xr:uid="{00000000-0005-0000-0000-0000C8020000}"/>
    <cellStyle name="Note 3 8 3 2" xfId="1313" xr:uid="{B8E5A10F-2EC0-420D-9CF4-2685376C3C47}"/>
    <cellStyle name="Note 3 9" xfId="713" xr:uid="{00000000-0005-0000-0000-0000C9020000}"/>
    <cellStyle name="Note 4" xfId="714" xr:uid="{00000000-0005-0000-0000-0000CA020000}"/>
    <cellStyle name="Note 4 10" xfId="715" xr:uid="{00000000-0005-0000-0000-0000CB020000}"/>
    <cellStyle name="Note 4 10 2" xfId="1314" xr:uid="{66BB5B5C-72B0-435C-84F3-708D34772592}"/>
    <cellStyle name="Note 4 2" xfId="716" xr:uid="{00000000-0005-0000-0000-0000CC020000}"/>
    <cellStyle name="Note 4 2 2" xfId="717" xr:uid="{00000000-0005-0000-0000-0000CD020000}"/>
    <cellStyle name="Note 4 2 2 2" xfId="718" xr:uid="{00000000-0005-0000-0000-0000CE020000}"/>
    <cellStyle name="Note 4 2 2 3" xfId="719" xr:uid="{00000000-0005-0000-0000-0000CF020000}"/>
    <cellStyle name="Note 4 2 2 3 2" xfId="1315" xr:uid="{E41059F7-393E-4547-A720-FB53BB6A30AE}"/>
    <cellStyle name="Note 4 2 3" xfId="720" xr:uid="{00000000-0005-0000-0000-0000D0020000}"/>
    <cellStyle name="Note 4 2 3 2" xfId="721" xr:uid="{00000000-0005-0000-0000-0000D1020000}"/>
    <cellStyle name="Note 4 2 3 3" xfId="722" xr:uid="{00000000-0005-0000-0000-0000D2020000}"/>
    <cellStyle name="Note 4 2 3 3 2" xfId="1316" xr:uid="{8ADBA1B8-1A3E-400C-BBF2-EE9216A3049F}"/>
    <cellStyle name="Note 4 2 4" xfId="723" xr:uid="{00000000-0005-0000-0000-0000D3020000}"/>
    <cellStyle name="Note 4 2 4 2" xfId="724" xr:uid="{00000000-0005-0000-0000-0000D4020000}"/>
    <cellStyle name="Note 4 2 4 3" xfId="725" xr:uid="{00000000-0005-0000-0000-0000D5020000}"/>
    <cellStyle name="Note 4 2 4 3 2" xfId="1317" xr:uid="{4F00A1CF-B6A7-4590-A12B-975A6B463350}"/>
    <cellStyle name="Note 4 2 5" xfId="726" xr:uid="{00000000-0005-0000-0000-0000D6020000}"/>
    <cellStyle name="Note 4 2 5 2" xfId="727" xr:uid="{00000000-0005-0000-0000-0000D7020000}"/>
    <cellStyle name="Note 4 2 5 3" xfId="728" xr:uid="{00000000-0005-0000-0000-0000D8020000}"/>
    <cellStyle name="Note 4 2 5 3 2" xfId="1318" xr:uid="{FD1198D8-4CF0-44F1-8D58-C8678DE8FE2A}"/>
    <cellStyle name="Note 4 2 6" xfId="729" xr:uid="{00000000-0005-0000-0000-0000D9020000}"/>
    <cellStyle name="Note 4 2 6 2" xfId="730" xr:uid="{00000000-0005-0000-0000-0000DA020000}"/>
    <cellStyle name="Note 4 2 6 3" xfId="731" xr:uid="{00000000-0005-0000-0000-0000DB020000}"/>
    <cellStyle name="Note 4 2 6 3 2" xfId="1319" xr:uid="{8C613788-9E64-4207-8582-4DE50D50E016}"/>
    <cellStyle name="Note 4 2 7" xfId="732" xr:uid="{00000000-0005-0000-0000-0000DC020000}"/>
    <cellStyle name="Note 4 2 8" xfId="733" xr:uid="{00000000-0005-0000-0000-0000DD020000}"/>
    <cellStyle name="Note 4 2 8 2" xfId="1320" xr:uid="{5154CCE7-2158-4593-81AC-BB1EEF199F8B}"/>
    <cellStyle name="Note 4 3" xfId="734" xr:uid="{00000000-0005-0000-0000-0000DE020000}"/>
    <cellStyle name="Note 4 3 2" xfId="735" xr:uid="{00000000-0005-0000-0000-0000DF020000}"/>
    <cellStyle name="Note 4 3 2 2" xfId="736" xr:uid="{00000000-0005-0000-0000-0000E0020000}"/>
    <cellStyle name="Note 4 3 2 3" xfId="737" xr:uid="{00000000-0005-0000-0000-0000E1020000}"/>
    <cellStyle name="Note 4 3 2 3 2" xfId="1321" xr:uid="{6B47428B-12E2-483B-ABEF-A525445DDB99}"/>
    <cellStyle name="Note 4 3 3" xfId="738" xr:uid="{00000000-0005-0000-0000-0000E2020000}"/>
    <cellStyle name="Note 4 3 3 2" xfId="739" xr:uid="{00000000-0005-0000-0000-0000E3020000}"/>
    <cellStyle name="Note 4 3 3 3" xfId="740" xr:uid="{00000000-0005-0000-0000-0000E4020000}"/>
    <cellStyle name="Note 4 3 3 3 2" xfId="1322" xr:uid="{111175E7-21AD-4F20-89CF-1C2DD102C897}"/>
    <cellStyle name="Note 4 3 4" xfId="741" xr:uid="{00000000-0005-0000-0000-0000E5020000}"/>
    <cellStyle name="Note 4 3 4 2" xfId="742" xr:uid="{00000000-0005-0000-0000-0000E6020000}"/>
    <cellStyle name="Note 4 3 4 3" xfId="743" xr:uid="{00000000-0005-0000-0000-0000E7020000}"/>
    <cellStyle name="Note 4 3 4 3 2" xfId="1323" xr:uid="{96F17157-AE76-4DF5-9352-39EF3717303E}"/>
    <cellStyle name="Note 4 3 5" xfId="744" xr:uid="{00000000-0005-0000-0000-0000E8020000}"/>
    <cellStyle name="Note 4 3 5 2" xfId="745" xr:uid="{00000000-0005-0000-0000-0000E9020000}"/>
    <cellStyle name="Note 4 3 5 3" xfId="746" xr:uid="{00000000-0005-0000-0000-0000EA020000}"/>
    <cellStyle name="Note 4 3 5 3 2" xfId="1324" xr:uid="{E7032C41-614A-4D93-A7E9-B01101FE46C9}"/>
    <cellStyle name="Note 4 3 6" xfId="747" xr:uid="{00000000-0005-0000-0000-0000EB020000}"/>
    <cellStyle name="Note 4 3 6 2" xfId="748" xr:uid="{00000000-0005-0000-0000-0000EC020000}"/>
    <cellStyle name="Note 4 3 6 3" xfId="749" xr:uid="{00000000-0005-0000-0000-0000ED020000}"/>
    <cellStyle name="Note 4 3 6 3 2" xfId="1325" xr:uid="{748B33D0-E919-4668-9C82-E4EC44D44C64}"/>
    <cellStyle name="Note 4 3 7" xfId="750" xr:uid="{00000000-0005-0000-0000-0000EE020000}"/>
    <cellStyle name="Note 4 3 8" xfId="751" xr:uid="{00000000-0005-0000-0000-0000EF020000}"/>
    <cellStyle name="Note 4 3 8 2" xfId="1326" xr:uid="{5E8D0892-E191-4BA4-BF2C-56F2468B9FA4}"/>
    <cellStyle name="Note 4 4" xfId="752" xr:uid="{00000000-0005-0000-0000-0000F0020000}"/>
    <cellStyle name="Note 4 4 2" xfId="753" xr:uid="{00000000-0005-0000-0000-0000F1020000}"/>
    <cellStyle name="Note 4 4 3" xfId="754" xr:uid="{00000000-0005-0000-0000-0000F2020000}"/>
    <cellStyle name="Note 4 4 3 2" xfId="1327" xr:uid="{014BFA0A-7DA4-492E-87B3-45820D41E1AF}"/>
    <cellStyle name="Note 4 5" xfId="755" xr:uid="{00000000-0005-0000-0000-0000F3020000}"/>
    <cellStyle name="Note 4 5 2" xfId="756" xr:uid="{00000000-0005-0000-0000-0000F4020000}"/>
    <cellStyle name="Note 4 5 3" xfId="757" xr:uid="{00000000-0005-0000-0000-0000F5020000}"/>
    <cellStyle name="Note 4 5 3 2" xfId="1328" xr:uid="{6B26F5D3-7395-4F43-A1DC-E16B53463BAF}"/>
    <cellStyle name="Note 4 6" xfId="758" xr:uid="{00000000-0005-0000-0000-0000F6020000}"/>
    <cellStyle name="Note 4 6 2" xfId="759" xr:uid="{00000000-0005-0000-0000-0000F7020000}"/>
    <cellStyle name="Note 4 6 3" xfId="760" xr:uid="{00000000-0005-0000-0000-0000F8020000}"/>
    <cellStyle name="Note 4 6 3 2" xfId="1329" xr:uid="{E1C9979A-1EBA-423E-992F-BC87F949C15A}"/>
    <cellStyle name="Note 4 7" xfId="761" xr:uid="{00000000-0005-0000-0000-0000F9020000}"/>
    <cellStyle name="Note 4 7 2" xfId="762" xr:uid="{00000000-0005-0000-0000-0000FA020000}"/>
    <cellStyle name="Note 4 7 3" xfId="763" xr:uid="{00000000-0005-0000-0000-0000FB020000}"/>
    <cellStyle name="Note 4 7 3 2" xfId="1330" xr:uid="{812A5700-BB24-4B7F-B1B0-21587AA3DD01}"/>
    <cellStyle name="Note 4 8" xfId="764" xr:uid="{00000000-0005-0000-0000-0000FC020000}"/>
    <cellStyle name="Note 4 8 2" xfId="765" xr:uid="{00000000-0005-0000-0000-0000FD020000}"/>
    <cellStyle name="Note 4 8 3" xfId="766" xr:uid="{00000000-0005-0000-0000-0000FE020000}"/>
    <cellStyle name="Note 4 8 3 2" xfId="1331" xr:uid="{8D85D1FF-5CA7-4761-A2E7-715B9670B533}"/>
    <cellStyle name="Note 4 9" xfId="767" xr:uid="{00000000-0005-0000-0000-0000FF020000}"/>
    <cellStyle name="Note 5" xfId="768" xr:uid="{00000000-0005-0000-0000-000000030000}"/>
    <cellStyle name="Note 5 10" xfId="769" xr:uid="{00000000-0005-0000-0000-000001030000}"/>
    <cellStyle name="Note 5 10 2" xfId="1332" xr:uid="{A03C663E-1878-4035-9832-751A7BDBACC6}"/>
    <cellStyle name="Note 5 2" xfId="770" xr:uid="{00000000-0005-0000-0000-000002030000}"/>
    <cellStyle name="Note 5 2 2" xfId="771" xr:uid="{00000000-0005-0000-0000-000003030000}"/>
    <cellStyle name="Note 5 2 2 2" xfId="772" xr:uid="{00000000-0005-0000-0000-000004030000}"/>
    <cellStyle name="Note 5 2 2 3" xfId="773" xr:uid="{00000000-0005-0000-0000-000005030000}"/>
    <cellStyle name="Note 5 2 2 3 2" xfId="1333" xr:uid="{25F999E3-58AB-4AAB-89A8-8C00BA3E7593}"/>
    <cellStyle name="Note 5 2 3" xfId="774" xr:uid="{00000000-0005-0000-0000-000006030000}"/>
    <cellStyle name="Note 5 2 3 2" xfId="775" xr:uid="{00000000-0005-0000-0000-000007030000}"/>
    <cellStyle name="Note 5 2 3 3" xfId="776" xr:uid="{00000000-0005-0000-0000-000008030000}"/>
    <cellStyle name="Note 5 2 3 3 2" xfId="1334" xr:uid="{12E6AA98-6E90-460F-83EF-43BA0AF9845E}"/>
    <cellStyle name="Note 5 2 4" xfId="777" xr:uid="{00000000-0005-0000-0000-000009030000}"/>
    <cellStyle name="Note 5 2 4 2" xfId="778" xr:uid="{00000000-0005-0000-0000-00000A030000}"/>
    <cellStyle name="Note 5 2 4 3" xfId="779" xr:uid="{00000000-0005-0000-0000-00000B030000}"/>
    <cellStyle name="Note 5 2 4 3 2" xfId="1335" xr:uid="{C0E3512D-6492-4E13-985C-D0AB3D8EF7FF}"/>
    <cellStyle name="Note 5 2 5" xfId="780" xr:uid="{00000000-0005-0000-0000-00000C030000}"/>
    <cellStyle name="Note 5 2 5 2" xfId="781" xr:uid="{00000000-0005-0000-0000-00000D030000}"/>
    <cellStyle name="Note 5 2 5 3" xfId="782" xr:uid="{00000000-0005-0000-0000-00000E030000}"/>
    <cellStyle name="Note 5 2 5 3 2" xfId="1336" xr:uid="{9D322D9D-991F-4FEF-8FE7-99C77BBB5F37}"/>
    <cellStyle name="Note 5 2 6" xfId="783" xr:uid="{00000000-0005-0000-0000-00000F030000}"/>
    <cellStyle name="Note 5 2 6 2" xfId="784" xr:uid="{00000000-0005-0000-0000-000010030000}"/>
    <cellStyle name="Note 5 2 6 3" xfId="785" xr:uid="{00000000-0005-0000-0000-000011030000}"/>
    <cellStyle name="Note 5 2 6 3 2" xfId="1337" xr:uid="{1B922E4B-15D4-45B7-8FD6-55F403B5CB2B}"/>
    <cellStyle name="Note 5 2 7" xfId="786" xr:uid="{00000000-0005-0000-0000-000012030000}"/>
    <cellStyle name="Note 5 2 8" xfId="787" xr:uid="{00000000-0005-0000-0000-000013030000}"/>
    <cellStyle name="Note 5 2 8 2" xfId="1338" xr:uid="{5E868E51-332E-4DED-AED2-FBC6B13A4C04}"/>
    <cellStyle name="Note 5 3" xfId="788" xr:uid="{00000000-0005-0000-0000-000014030000}"/>
    <cellStyle name="Note 5 3 2" xfId="789" xr:uid="{00000000-0005-0000-0000-000015030000}"/>
    <cellStyle name="Note 5 3 2 2" xfId="790" xr:uid="{00000000-0005-0000-0000-000016030000}"/>
    <cellStyle name="Note 5 3 2 3" xfId="791" xr:uid="{00000000-0005-0000-0000-000017030000}"/>
    <cellStyle name="Note 5 3 2 3 2" xfId="1339" xr:uid="{D612A30A-6403-4D91-B32A-59EE35A3AD67}"/>
    <cellStyle name="Note 5 3 3" xfId="792" xr:uid="{00000000-0005-0000-0000-000018030000}"/>
    <cellStyle name="Note 5 3 3 2" xfId="793" xr:uid="{00000000-0005-0000-0000-000019030000}"/>
    <cellStyle name="Note 5 3 3 3" xfId="794" xr:uid="{00000000-0005-0000-0000-00001A030000}"/>
    <cellStyle name="Note 5 3 3 3 2" xfId="1340" xr:uid="{994B0433-3F6C-4ADA-B930-43809CE31B0C}"/>
    <cellStyle name="Note 5 3 4" xfId="795" xr:uid="{00000000-0005-0000-0000-00001B030000}"/>
    <cellStyle name="Note 5 3 4 2" xfId="796" xr:uid="{00000000-0005-0000-0000-00001C030000}"/>
    <cellStyle name="Note 5 3 4 3" xfId="797" xr:uid="{00000000-0005-0000-0000-00001D030000}"/>
    <cellStyle name="Note 5 3 4 3 2" xfId="1341" xr:uid="{6B51F5C6-7E50-45B6-8631-8898F40A43B9}"/>
    <cellStyle name="Note 5 3 5" xfId="798" xr:uid="{00000000-0005-0000-0000-00001E030000}"/>
    <cellStyle name="Note 5 3 5 2" xfId="799" xr:uid="{00000000-0005-0000-0000-00001F030000}"/>
    <cellStyle name="Note 5 3 5 3" xfId="800" xr:uid="{00000000-0005-0000-0000-000020030000}"/>
    <cellStyle name="Note 5 3 5 3 2" xfId="1342" xr:uid="{08B8F7D9-E58D-4CC9-B438-DEA54DF4283D}"/>
    <cellStyle name="Note 5 3 6" xfId="801" xr:uid="{00000000-0005-0000-0000-000021030000}"/>
    <cellStyle name="Note 5 3 6 2" xfId="802" xr:uid="{00000000-0005-0000-0000-000022030000}"/>
    <cellStyle name="Note 5 3 6 3" xfId="803" xr:uid="{00000000-0005-0000-0000-000023030000}"/>
    <cellStyle name="Note 5 3 6 3 2" xfId="1343" xr:uid="{ED5ED9DC-4066-4ECF-AB4F-805A66D4628A}"/>
    <cellStyle name="Note 5 3 7" xfId="804" xr:uid="{00000000-0005-0000-0000-000024030000}"/>
    <cellStyle name="Note 5 3 8" xfId="805" xr:uid="{00000000-0005-0000-0000-000025030000}"/>
    <cellStyle name="Note 5 3 8 2" xfId="1344" xr:uid="{D780D88F-9D3E-4C36-80BD-A2837C45813B}"/>
    <cellStyle name="Note 5 4" xfId="806" xr:uid="{00000000-0005-0000-0000-000026030000}"/>
    <cellStyle name="Note 5 4 2" xfId="807" xr:uid="{00000000-0005-0000-0000-000027030000}"/>
    <cellStyle name="Note 5 4 3" xfId="808" xr:uid="{00000000-0005-0000-0000-000028030000}"/>
    <cellStyle name="Note 5 4 3 2" xfId="1345" xr:uid="{0F226FB3-A522-4E44-AD78-D7B1AB2E888F}"/>
    <cellStyle name="Note 5 5" xfId="809" xr:uid="{00000000-0005-0000-0000-000029030000}"/>
    <cellStyle name="Note 5 5 2" xfId="810" xr:uid="{00000000-0005-0000-0000-00002A030000}"/>
    <cellStyle name="Note 5 5 3" xfId="811" xr:uid="{00000000-0005-0000-0000-00002B030000}"/>
    <cellStyle name="Note 5 5 3 2" xfId="1346" xr:uid="{11CA8EE2-2E6B-4292-B666-CFF62F8771AC}"/>
    <cellStyle name="Note 5 6" xfId="812" xr:uid="{00000000-0005-0000-0000-00002C030000}"/>
    <cellStyle name="Note 5 6 2" xfId="813" xr:uid="{00000000-0005-0000-0000-00002D030000}"/>
    <cellStyle name="Note 5 6 3" xfId="814" xr:uid="{00000000-0005-0000-0000-00002E030000}"/>
    <cellStyle name="Note 5 6 3 2" xfId="1347" xr:uid="{D3AF488C-26E2-4F85-B4B8-82AE3C6DF882}"/>
    <cellStyle name="Note 5 7" xfId="815" xr:uid="{00000000-0005-0000-0000-00002F030000}"/>
    <cellStyle name="Note 5 7 2" xfId="816" xr:uid="{00000000-0005-0000-0000-000030030000}"/>
    <cellStyle name="Note 5 7 3" xfId="817" xr:uid="{00000000-0005-0000-0000-000031030000}"/>
    <cellStyle name="Note 5 7 3 2" xfId="1348" xr:uid="{82050F04-1732-42F3-9AF8-0BA94216896A}"/>
    <cellStyle name="Note 5 8" xfId="818" xr:uid="{00000000-0005-0000-0000-000032030000}"/>
    <cellStyle name="Note 5 8 2" xfId="819" xr:uid="{00000000-0005-0000-0000-000033030000}"/>
    <cellStyle name="Note 5 8 3" xfId="820" xr:uid="{00000000-0005-0000-0000-000034030000}"/>
    <cellStyle name="Note 5 8 3 2" xfId="1349" xr:uid="{7F464155-8732-4302-B1CE-916D9ACCA152}"/>
    <cellStyle name="Note 5 9" xfId="821" xr:uid="{00000000-0005-0000-0000-000035030000}"/>
    <cellStyle name="Note 6" xfId="822" xr:uid="{00000000-0005-0000-0000-000036030000}"/>
    <cellStyle name="Note 6 10" xfId="823" xr:uid="{00000000-0005-0000-0000-000037030000}"/>
    <cellStyle name="Note 6 10 2" xfId="1350" xr:uid="{1AE949B2-6AB0-4546-AE84-4C6CC537E3C6}"/>
    <cellStyle name="Note 6 2" xfId="824" xr:uid="{00000000-0005-0000-0000-000038030000}"/>
    <cellStyle name="Note 6 2 2" xfId="825" xr:uid="{00000000-0005-0000-0000-000039030000}"/>
    <cellStyle name="Note 6 2 2 2" xfId="826" xr:uid="{00000000-0005-0000-0000-00003A030000}"/>
    <cellStyle name="Note 6 2 2 3" xfId="827" xr:uid="{00000000-0005-0000-0000-00003B030000}"/>
    <cellStyle name="Note 6 2 2 3 2" xfId="1351" xr:uid="{4E6AED84-16AB-415A-8704-29A78A8530E8}"/>
    <cellStyle name="Note 6 2 3" xfId="828" xr:uid="{00000000-0005-0000-0000-00003C030000}"/>
    <cellStyle name="Note 6 2 3 2" xfId="829" xr:uid="{00000000-0005-0000-0000-00003D030000}"/>
    <cellStyle name="Note 6 2 3 3" xfId="830" xr:uid="{00000000-0005-0000-0000-00003E030000}"/>
    <cellStyle name="Note 6 2 3 3 2" xfId="1352" xr:uid="{7D733D2F-BFC2-47EF-A940-7FD4F04B04BF}"/>
    <cellStyle name="Note 6 2 4" xfId="831" xr:uid="{00000000-0005-0000-0000-00003F030000}"/>
    <cellStyle name="Note 6 2 4 2" xfId="832" xr:uid="{00000000-0005-0000-0000-000040030000}"/>
    <cellStyle name="Note 6 2 4 3" xfId="833" xr:uid="{00000000-0005-0000-0000-000041030000}"/>
    <cellStyle name="Note 6 2 4 3 2" xfId="1353" xr:uid="{BB15ECB5-F867-46DF-90B0-D9502CF97820}"/>
    <cellStyle name="Note 6 2 5" xfId="834" xr:uid="{00000000-0005-0000-0000-000042030000}"/>
    <cellStyle name="Note 6 2 5 2" xfId="835" xr:uid="{00000000-0005-0000-0000-000043030000}"/>
    <cellStyle name="Note 6 2 5 3" xfId="836" xr:uid="{00000000-0005-0000-0000-000044030000}"/>
    <cellStyle name="Note 6 2 5 3 2" xfId="1354" xr:uid="{F0D57F7C-C0C1-432E-9462-B1E60F513BEC}"/>
    <cellStyle name="Note 6 2 6" xfId="837" xr:uid="{00000000-0005-0000-0000-000045030000}"/>
    <cellStyle name="Note 6 2 6 2" xfId="838" xr:uid="{00000000-0005-0000-0000-000046030000}"/>
    <cellStyle name="Note 6 2 6 3" xfId="839" xr:uid="{00000000-0005-0000-0000-000047030000}"/>
    <cellStyle name="Note 6 2 6 3 2" xfId="1355" xr:uid="{35263163-EB1A-45BC-B774-9D26813EAE8A}"/>
    <cellStyle name="Note 6 2 7" xfId="840" xr:uid="{00000000-0005-0000-0000-000048030000}"/>
    <cellStyle name="Note 6 2 8" xfId="841" xr:uid="{00000000-0005-0000-0000-000049030000}"/>
    <cellStyle name="Note 6 2 8 2" xfId="1356" xr:uid="{D735F193-2A3A-4803-BF6D-0E6CF4448A2C}"/>
    <cellStyle name="Note 6 3" xfId="842" xr:uid="{00000000-0005-0000-0000-00004A030000}"/>
    <cellStyle name="Note 6 3 2" xfId="843" xr:uid="{00000000-0005-0000-0000-00004B030000}"/>
    <cellStyle name="Note 6 3 2 2" xfId="844" xr:uid="{00000000-0005-0000-0000-00004C030000}"/>
    <cellStyle name="Note 6 3 2 3" xfId="845" xr:uid="{00000000-0005-0000-0000-00004D030000}"/>
    <cellStyle name="Note 6 3 2 3 2" xfId="1357" xr:uid="{5D4773B2-5247-4314-AE4F-4F1C330580FD}"/>
    <cellStyle name="Note 6 3 3" xfId="846" xr:uid="{00000000-0005-0000-0000-00004E030000}"/>
    <cellStyle name="Note 6 3 3 2" xfId="847" xr:uid="{00000000-0005-0000-0000-00004F030000}"/>
    <cellStyle name="Note 6 3 3 3" xfId="848" xr:uid="{00000000-0005-0000-0000-000050030000}"/>
    <cellStyle name="Note 6 3 3 3 2" xfId="1358" xr:uid="{C702E37C-8CA7-4943-80D3-0299D927DD74}"/>
    <cellStyle name="Note 6 3 4" xfId="849" xr:uid="{00000000-0005-0000-0000-000051030000}"/>
    <cellStyle name="Note 6 3 4 2" xfId="850" xr:uid="{00000000-0005-0000-0000-000052030000}"/>
    <cellStyle name="Note 6 3 4 3" xfId="851" xr:uid="{00000000-0005-0000-0000-000053030000}"/>
    <cellStyle name="Note 6 3 4 3 2" xfId="1359" xr:uid="{28F6AADC-9CCA-4F05-A3C2-7B4AA6A3ECB4}"/>
    <cellStyle name="Note 6 3 5" xfId="852" xr:uid="{00000000-0005-0000-0000-000054030000}"/>
    <cellStyle name="Note 6 3 5 2" xfId="853" xr:uid="{00000000-0005-0000-0000-000055030000}"/>
    <cellStyle name="Note 6 3 5 3" xfId="854" xr:uid="{00000000-0005-0000-0000-000056030000}"/>
    <cellStyle name="Note 6 3 5 3 2" xfId="1360" xr:uid="{118B8CFF-266D-43E3-BAE6-979673B2F537}"/>
    <cellStyle name="Note 6 3 6" xfId="855" xr:uid="{00000000-0005-0000-0000-000057030000}"/>
    <cellStyle name="Note 6 3 6 2" xfId="856" xr:uid="{00000000-0005-0000-0000-000058030000}"/>
    <cellStyle name="Note 6 3 6 3" xfId="857" xr:uid="{00000000-0005-0000-0000-000059030000}"/>
    <cellStyle name="Note 6 3 6 3 2" xfId="1361" xr:uid="{91888A4A-3CC4-4BAF-9B90-7F9F440E5ED4}"/>
    <cellStyle name="Note 6 3 7" xfId="858" xr:uid="{00000000-0005-0000-0000-00005A030000}"/>
    <cellStyle name="Note 6 3 8" xfId="859" xr:uid="{00000000-0005-0000-0000-00005B030000}"/>
    <cellStyle name="Note 6 3 8 2" xfId="1362" xr:uid="{DAC39DC9-AFCA-4C42-ACC8-B5B0E29FECAB}"/>
    <cellStyle name="Note 6 4" xfId="860" xr:uid="{00000000-0005-0000-0000-00005C030000}"/>
    <cellStyle name="Note 6 4 2" xfId="861" xr:uid="{00000000-0005-0000-0000-00005D030000}"/>
    <cellStyle name="Note 6 4 3" xfId="862" xr:uid="{00000000-0005-0000-0000-00005E030000}"/>
    <cellStyle name="Note 6 4 3 2" xfId="1363" xr:uid="{EAA4AD47-5585-43D2-9873-9566E513203B}"/>
    <cellStyle name="Note 6 5" xfId="863" xr:uid="{00000000-0005-0000-0000-00005F030000}"/>
    <cellStyle name="Note 6 5 2" xfId="864" xr:uid="{00000000-0005-0000-0000-000060030000}"/>
    <cellStyle name="Note 6 5 3" xfId="865" xr:uid="{00000000-0005-0000-0000-000061030000}"/>
    <cellStyle name="Note 6 5 3 2" xfId="1364" xr:uid="{79808A14-4B02-407A-9712-58A7803D508B}"/>
    <cellStyle name="Note 6 6" xfId="866" xr:uid="{00000000-0005-0000-0000-000062030000}"/>
    <cellStyle name="Note 6 6 2" xfId="867" xr:uid="{00000000-0005-0000-0000-000063030000}"/>
    <cellStyle name="Note 6 6 3" xfId="868" xr:uid="{00000000-0005-0000-0000-000064030000}"/>
    <cellStyle name="Note 6 6 3 2" xfId="1365" xr:uid="{20651BFC-A395-4D27-A7BF-AF8B9F1A41EB}"/>
    <cellStyle name="Note 6 7" xfId="869" xr:uid="{00000000-0005-0000-0000-000065030000}"/>
    <cellStyle name="Note 6 7 2" xfId="870" xr:uid="{00000000-0005-0000-0000-000066030000}"/>
    <cellStyle name="Note 6 7 3" xfId="871" xr:uid="{00000000-0005-0000-0000-000067030000}"/>
    <cellStyle name="Note 6 7 3 2" xfId="1366" xr:uid="{A014018C-C6A1-4CF8-BE7D-9708A747F117}"/>
    <cellStyle name="Note 6 8" xfId="872" xr:uid="{00000000-0005-0000-0000-000068030000}"/>
    <cellStyle name="Note 6 8 2" xfId="873" xr:uid="{00000000-0005-0000-0000-000069030000}"/>
    <cellStyle name="Note 6 8 3" xfId="874" xr:uid="{00000000-0005-0000-0000-00006A030000}"/>
    <cellStyle name="Note 6 8 3 2" xfId="1367" xr:uid="{A9CBAFF1-0AB0-49BF-B6A0-3131010C6990}"/>
    <cellStyle name="Note 6 9" xfId="875" xr:uid="{00000000-0005-0000-0000-00006B030000}"/>
    <cellStyle name="Note 7" xfId="876" xr:uid="{00000000-0005-0000-0000-00006C030000}"/>
    <cellStyle name="Note 7 2" xfId="877" xr:uid="{00000000-0005-0000-0000-00006D030000}"/>
    <cellStyle name="Note 7 2 2" xfId="878" xr:uid="{00000000-0005-0000-0000-00006E030000}"/>
    <cellStyle name="Note 7 2 3" xfId="879" xr:uid="{00000000-0005-0000-0000-00006F030000}"/>
    <cellStyle name="Note 7 2 3 2" xfId="1368" xr:uid="{40DCAED3-96B5-4F20-B6DC-5C302A3D2DCA}"/>
    <cellStyle name="Note 7 3" xfId="880" xr:uid="{00000000-0005-0000-0000-000070030000}"/>
    <cellStyle name="Note 7 3 2" xfId="881" xr:uid="{00000000-0005-0000-0000-000071030000}"/>
    <cellStyle name="Note 7 3 3" xfId="882" xr:uid="{00000000-0005-0000-0000-000072030000}"/>
    <cellStyle name="Note 7 3 3 2" xfId="1369" xr:uid="{76BC5038-CF65-424B-B197-4D25B94F68D4}"/>
    <cellStyle name="Note 7 4" xfId="883" xr:uid="{00000000-0005-0000-0000-000073030000}"/>
    <cellStyle name="Note 7 4 2" xfId="884" xr:uid="{00000000-0005-0000-0000-000074030000}"/>
    <cellStyle name="Note 7 4 3" xfId="885" xr:uid="{00000000-0005-0000-0000-000075030000}"/>
    <cellStyle name="Note 7 4 3 2" xfId="1370" xr:uid="{E37B8310-26B2-447A-9DC2-5824DE9AD971}"/>
    <cellStyle name="Note 7 5" xfId="886" xr:uid="{00000000-0005-0000-0000-000076030000}"/>
    <cellStyle name="Note 7 5 2" xfId="887" xr:uid="{00000000-0005-0000-0000-000077030000}"/>
    <cellStyle name="Note 7 5 3" xfId="888" xr:uid="{00000000-0005-0000-0000-000078030000}"/>
    <cellStyle name="Note 7 5 3 2" xfId="1371" xr:uid="{9E5BA6CD-7672-4D91-B53D-AFF4C9C5E4C1}"/>
    <cellStyle name="Note 7 6" xfId="889" xr:uid="{00000000-0005-0000-0000-000079030000}"/>
    <cellStyle name="Note 7 6 2" xfId="890" xr:uid="{00000000-0005-0000-0000-00007A030000}"/>
    <cellStyle name="Note 7 6 3" xfId="891" xr:uid="{00000000-0005-0000-0000-00007B030000}"/>
    <cellStyle name="Note 7 6 3 2" xfId="1372" xr:uid="{4A84B5D7-733F-4032-ADF6-3B4C72BFCE8F}"/>
    <cellStyle name="Note 7 7" xfId="892" xr:uid="{00000000-0005-0000-0000-00007C030000}"/>
    <cellStyle name="Note 7 8" xfId="893" xr:uid="{00000000-0005-0000-0000-00007D030000}"/>
    <cellStyle name="Note 7 8 2" xfId="1373" xr:uid="{32BCDE59-26DA-4DBF-9086-BDAD483EE145}"/>
    <cellStyle name="Note 8" xfId="894" xr:uid="{00000000-0005-0000-0000-00007E030000}"/>
    <cellStyle name="Note 8 2" xfId="895" xr:uid="{00000000-0005-0000-0000-00007F030000}"/>
    <cellStyle name="Note 8 2 2" xfId="896" xr:uid="{00000000-0005-0000-0000-000080030000}"/>
    <cellStyle name="Note 8 3" xfId="897" xr:uid="{00000000-0005-0000-0000-000081030000}"/>
    <cellStyle name="Note 9" xfId="898" xr:uid="{00000000-0005-0000-0000-000082030000}"/>
    <cellStyle name="Note 9 2" xfId="899" xr:uid="{00000000-0005-0000-0000-000083030000}"/>
    <cellStyle name="Note 9 2 2" xfId="900" xr:uid="{00000000-0005-0000-0000-000084030000}"/>
    <cellStyle name="Note 9 2 3" xfId="901" xr:uid="{00000000-0005-0000-0000-000085030000}"/>
    <cellStyle name="Note 9 2 3 2" xfId="1374" xr:uid="{53E9D159-23F4-4147-9129-C2C3AB36E239}"/>
    <cellStyle name="Note 9 3" xfId="902" xr:uid="{00000000-0005-0000-0000-000086030000}"/>
    <cellStyle name="Note 9 3 2" xfId="903" xr:uid="{00000000-0005-0000-0000-000087030000}"/>
    <cellStyle name="Note 9 3 3" xfId="904" xr:uid="{00000000-0005-0000-0000-000088030000}"/>
    <cellStyle name="Note 9 3 3 2" xfId="1375" xr:uid="{7A1619E7-6213-4746-AE10-FB9198E17E0A}"/>
    <cellStyle name="Note 9 4" xfId="905" xr:uid="{00000000-0005-0000-0000-000089030000}"/>
    <cellStyle name="Note 9 4 2" xfId="906" xr:uid="{00000000-0005-0000-0000-00008A030000}"/>
    <cellStyle name="Note 9 4 3" xfId="907" xr:uid="{00000000-0005-0000-0000-00008B030000}"/>
    <cellStyle name="Note 9 4 3 2" xfId="1376" xr:uid="{86E81363-A1A1-48C5-8724-11029ECE45E0}"/>
    <cellStyle name="Note 9 5" xfId="908" xr:uid="{00000000-0005-0000-0000-00008C030000}"/>
    <cellStyle name="Note 9 5 2" xfId="909" xr:uid="{00000000-0005-0000-0000-00008D030000}"/>
    <cellStyle name="Note 9 5 3" xfId="910" xr:uid="{00000000-0005-0000-0000-00008E030000}"/>
    <cellStyle name="Note 9 5 3 2" xfId="1377" xr:uid="{23D063B1-E10B-4577-9556-9DC13A9C7EFE}"/>
    <cellStyle name="Note 9 6" xfId="911" xr:uid="{00000000-0005-0000-0000-00008F030000}"/>
    <cellStyle name="Note 9 6 2" xfId="912" xr:uid="{00000000-0005-0000-0000-000090030000}"/>
    <cellStyle name="Note 9 6 3" xfId="913" xr:uid="{00000000-0005-0000-0000-000091030000}"/>
    <cellStyle name="Note 9 6 3 2" xfId="1378" xr:uid="{40BF97DA-7BD8-420C-A1F9-F130C1B54076}"/>
    <cellStyle name="Note 9 7" xfId="914" xr:uid="{00000000-0005-0000-0000-000092030000}"/>
    <cellStyle name="Note 9 8" xfId="915" xr:uid="{00000000-0005-0000-0000-000093030000}"/>
    <cellStyle name="Note 9 8 2" xfId="1379" xr:uid="{7E57E0E7-9436-445C-ACF8-44F48DFB3BF3}"/>
    <cellStyle name="Output" xfId="916" builtinId="21" customBuiltin="1"/>
    <cellStyle name="Output 2" xfId="917" xr:uid="{00000000-0005-0000-0000-000095030000}"/>
    <cellStyle name="Output 3" xfId="918" xr:uid="{00000000-0005-0000-0000-000096030000}"/>
    <cellStyle name="Percent 2" xfId="919" xr:uid="{00000000-0005-0000-0000-000098030000}"/>
    <cellStyle name="Percent 2 2" xfId="920" xr:uid="{00000000-0005-0000-0000-000099030000}"/>
    <cellStyle name="Percent 3" xfId="921" xr:uid="{00000000-0005-0000-0000-00009A030000}"/>
    <cellStyle name="Percent 3 2" xfId="922" xr:uid="{00000000-0005-0000-0000-00009B030000}"/>
    <cellStyle name="Percent 3 3" xfId="923" xr:uid="{00000000-0005-0000-0000-00009C030000}"/>
    <cellStyle name="Percent 3 3 2" xfId="1381" xr:uid="{0B8F82BC-1E93-4011-9792-1C0D144F44EC}"/>
    <cellStyle name="Percent 4" xfId="924" xr:uid="{00000000-0005-0000-0000-00009D030000}"/>
    <cellStyle name="Percent 4 2" xfId="1382" xr:uid="{12EA68A5-82BC-43B2-81CB-0BAF8272F571}"/>
    <cellStyle name="Percent 5" xfId="925" xr:uid="{00000000-0005-0000-0000-00009E030000}"/>
    <cellStyle name="Percent 5 2" xfId="1383" xr:uid="{F4C0FACC-B692-4F1E-80A7-DF120FA36620}"/>
    <cellStyle name="Percent 6" xfId="926" xr:uid="{00000000-0005-0000-0000-00009F030000}"/>
    <cellStyle name="Percent 6 2" xfId="1384" xr:uid="{D3510F15-0026-4C04-B0C3-2312C869C5FC}"/>
    <cellStyle name="Percent 7" xfId="927" xr:uid="{00000000-0005-0000-0000-0000A0030000}"/>
    <cellStyle name="Percent 8" xfId="1380" xr:uid="{93BAED54-8E6F-4BD7-9FD4-52D845C3D698}"/>
    <cellStyle name="percentage difference one decimal" xfId="928" xr:uid="{00000000-0005-0000-0000-0000A1030000}"/>
    <cellStyle name="percentage difference zero decimal" xfId="929" xr:uid="{00000000-0005-0000-0000-0000A2030000}"/>
    <cellStyle name="Title" xfId="930" builtinId="15" customBuiltin="1"/>
    <cellStyle name="Title 2" xfId="931" xr:uid="{00000000-0005-0000-0000-0000A4030000}"/>
    <cellStyle name="Title 3" xfId="932" xr:uid="{00000000-0005-0000-0000-0000A5030000}"/>
    <cellStyle name="Total" xfId="933" builtinId="25" customBuiltin="1"/>
    <cellStyle name="Total 2" xfId="934" xr:uid="{00000000-0005-0000-0000-0000A7030000}"/>
    <cellStyle name="Total 2 2" xfId="935" xr:uid="{00000000-0005-0000-0000-0000A8030000}"/>
    <cellStyle name="Total 2 3" xfId="936" xr:uid="{00000000-0005-0000-0000-0000A9030000}"/>
    <cellStyle name="Total 2 4" xfId="1385" xr:uid="{0D433F3F-AC23-4AE4-B0EE-95277C7291BF}"/>
    <cellStyle name="Total 3" xfId="937" xr:uid="{00000000-0005-0000-0000-0000AA030000}"/>
    <cellStyle name="Warning Text" xfId="938" builtinId="11" customBuiltin="1"/>
    <cellStyle name="Warning Text 2" xfId="939" xr:uid="{00000000-0005-0000-0000-0000AC030000}"/>
    <cellStyle name="Warning Text 3" xfId="940" xr:uid="{00000000-0005-0000-0000-0000AD03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bankofnamibia.sharepoint.com/sites/ResearchandFinancialSectorDevelopment/Shared%20Documents/General/Statistics%20and%20Publications%20Division/Monetary%20and%20Financial%20Statistics/Operational%20Working%20Files%20Since%202010/Linked%20tables%20with%20MMU%20Farid%20Talishli%20Mission%20-%20Since%202010.xlsx" TargetMode="External"/><Relationship Id="rId2" Type="http://schemas.microsoft.com/office/2019/04/relationships/externalLinkLongPath" Target="/sites/ResearchandFinancialSectorDevelopment/Shared%20Documents/General/Statistics%20and%20Publications%20Division/Monetary%20and%20Financial%20Statistics/Operational%20Working%20Files%20Since%202010/Linked%20tables%20with%20MMU%20Farid%20Talishli%20Mission%20-%20Since%202010.xlsx?AEAA4DCD" TargetMode="External"/><Relationship Id="rId1" Type="http://schemas.openxmlformats.org/officeDocument/2006/relationships/externalLinkPath" Target="file:///\\AEAA4DCD\Linked%20tables%20with%20MMU%20Farid%20Talishli%20Mission%20-%20Since%202010.xlsx" TargetMode="External"/><Relationship Id="rId4" Type="http://schemas.openxmlformats.org/officeDocument/2006/relationships/externalLinkPath" Target="../Operational%20Working%20Files%20Since%202010/Linked%20tables%20with%20MMU%20Farid%20Talishli%20Mission%20-%20Since%2020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AEWIZcG0JEynF3Ds6v3yc49V5okTUeBJj5jO2TKo6NxxD1cSW2S-QbMWr2y209Gx" itemId="01LIP5YO5GDLNST7R37NA352PV2TUSHJ36">
      <xxl21:absoluteUrl r:id="rId3"/>
      <xxl21:relativeUrl r:id="rId4"/>
    </xxl21:alternateUrls>
    <sheetNames>
      <sheetName val="table ii.1(a)"/>
      <sheetName val="table ii.1 (b)"/>
      <sheetName val="table ii.2(a)"/>
      <sheetName val="table ii.2(b)"/>
      <sheetName val="table ii. 3"/>
      <sheetName val="table ii. 4"/>
      <sheetName val="table ii.5"/>
      <sheetName val="M1 M2 Chart"/>
      <sheetName val="Int reser chart"/>
      <sheetName val=" PSC chart"/>
      <sheetName val="table ii. 3 (2)"/>
    </sheetNames>
    <sheetDataSet>
      <sheetData sheetId="0"/>
      <sheetData sheetId="1"/>
      <sheetData sheetId="2"/>
      <sheetData sheetId="3"/>
      <sheetData sheetId="4"/>
      <sheetData sheetId="5">
        <row r="20">
          <cell r="GS20">
            <v>9215.992786545341</v>
          </cell>
          <cell r="GT20">
            <v>9483.4308863647202</v>
          </cell>
        </row>
        <row r="21">
          <cell r="GS21">
            <v>504.518874831559</v>
          </cell>
          <cell r="GT21">
            <v>502.56281744071072</v>
          </cell>
        </row>
        <row r="22">
          <cell r="GS22">
            <v>8184.7067129853895</v>
          </cell>
          <cell r="GT22">
            <v>8245.577330972259</v>
          </cell>
        </row>
        <row r="23">
          <cell r="GS23">
            <v>11049.614771791614</v>
          </cell>
          <cell r="GT23">
            <v>11715.636147216026</v>
          </cell>
        </row>
        <row r="31">
          <cell r="GS31">
            <v>11347.719727740747</v>
          </cell>
          <cell r="GT31">
            <v>11426.193618257095</v>
          </cell>
        </row>
        <row r="32">
          <cell r="GT32">
            <v>4.310836817322607</v>
          </cell>
        </row>
        <row r="33">
          <cell r="GT33">
            <v>9833.1463219696761</v>
          </cell>
        </row>
        <row r="34">
          <cell r="GS34">
            <v>2040.1786518705999</v>
          </cell>
          <cell r="GT34">
            <v>2069.3567323520001</v>
          </cell>
        </row>
        <row r="42">
          <cell r="GT42">
            <v>187.0939321154419</v>
          </cell>
        </row>
        <row r="45">
          <cell r="GT45">
            <v>9.3141471799999991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8"/>
  <sheetViews>
    <sheetView tabSelected="1" zoomScale="80" zoomScaleNormal="80" zoomScaleSheetLayoutView="70" workbookViewId="0">
      <pane xSplit="2" ySplit="4" topLeftCell="G35" activePane="bottomRight" state="frozen"/>
      <selection pane="topRight" activeCell="B1" sqref="B1"/>
      <selection pane="bottomLeft" activeCell="A6" sqref="A6"/>
      <selection pane="bottomRight" activeCell="O15" sqref="O15"/>
    </sheetView>
  </sheetViews>
  <sheetFormatPr defaultColWidth="8.88671875" defaultRowHeight="11.4"/>
  <cols>
    <col min="1" max="1" width="13.109375" style="7" customWidth="1"/>
    <col min="2" max="2" width="42.88671875" style="7" customWidth="1"/>
    <col min="3" max="10" width="11.33203125" style="7" customWidth="1"/>
    <col min="11" max="16384" width="8.88671875" style="7"/>
  </cols>
  <sheetData>
    <row r="1" spans="1:10" ht="13.8">
      <c r="B1" s="24" t="s">
        <v>22</v>
      </c>
    </row>
    <row r="2" spans="1:10" ht="13.8">
      <c r="B2" s="24" t="s">
        <v>23</v>
      </c>
    </row>
    <row r="3" spans="1:10" ht="13.8">
      <c r="B3" s="27"/>
    </row>
    <row r="4" spans="1:10" ht="13.8">
      <c r="A4" s="12"/>
      <c r="B4" s="49" t="s">
        <v>16</v>
      </c>
      <c r="C4" s="73">
        <v>46053</v>
      </c>
      <c r="D4" s="73">
        <v>46081</v>
      </c>
      <c r="E4" s="73">
        <v>46112</v>
      </c>
      <c r="F4" s="73">
        <v>46142</v>
      </c>
      <c r="G4" s="73">
        <v>46173</v>
      </c>
      <c r="H4" s="73">
        <v>46203</v>
      </c>
      <c r="I4" s="73">
        <v>46234</v>
      </c>
      <c r="J4" s="73">
        <v>46265</v>
      </c>
    </row>
    <row r="5" spans="1:10" ht="13.8">
      <c r="A5" s="14"/>
      <c r="B5" s="48"/>
      <c r="C5" s="64"/>
      <c r="D5" s="64"/>
      <c r="E5" s="64"/>
      <c r="F5" s="64"/>
      <c r="G5" s="64"/>
      <c r="H5" s="64"/>
      <c r="I5" s="64"/>
      <c r="J5" s="64"/>
    </row>
    <row r="6" spans="1:10" ht="13.8">
      <c r="A6" s="14" t="s">
        <v>98</v>
      </c>
      <c r="B6" s="30" t="s">
        <v>39</v>
      </c>
      <c r="C6" s="75">
        <v>48226.459147710433</v>
      </c>
      <c r="D6" s="75">
        <v>48005.029670715056</v>
      </c>
      <c r="E6" s="75">
        <v>47650.398516407047</v>
      </c>
      <c r="F6" s="75">
        <v>54290.722115658238</v>
      </c>
      <c r="G6" s="75">
        <v>51406.261912163303</v>
      </c>
      <c r="H6" s="75">
        <v>52286.727823817222</v>
      </c>
      <c r="I6" s="75">
        <v>53774.978390961638</v>
      </c>
      <c r="J6" s="75">
        <v>53981.581413718646</v>
      </c>
    </row>
    <row r="7" spans="1:10" ht="13.8">
      <c r="A7" s="14" t="s">
        <v>142</v>
      </c>
      <c r="B7" s="30" t="s">
        <v>40</v>
      </c>
      <c r="C7" s="75">
        <v>55141.70534136043</v>
      </c>
      <c r="D7" s="75">
        <v>54943.922995795059</v>
      </c>
      <c r="E7" s="75">
        <v>54997.880773107048</v>
      </c>
      <c r="F7" s="75">
        <v>61565.147832288239</v>
      </c>
      <c r="G7" s="75">
        <v>58383.818546153299</v>
      </c>
      <c r="H7" s="75">
        <v>59303.535552247224</v>
      </c>
      <c r="I7" s="75">
        <v>60854.988486951639</v>
      </c>
      <c r="J7" s="75">
        <v>60951.153978408649</v>
      </c>
    </row>
    <row r="8" spans="1:10" ht="13.8">
      <c r="A8" s="14" t="s">
        <v>143</v>
      </c>
      <c r="B8" s="31" t="s">
        <v>41</v>
      </c>
      <c r="C8" s="75">
        <v>3660.5239097100002</v>
      </c>
      <c r="D8" s="75">
        <v>3700.23189916</v>
      </c>
      <c r="E8" s="75">
        <v>3902.4073214299997</v>
      </c>
      <c r="F8" s="75">
        <v>4016.1482460899997</v>
      </c>
      <c r="G8" s="75">
        <v>4001.7685595799994</v>
      </c>
      <c r="H8" s="75">
        <v>4018.1674738000002</v>
      </c>
      <c r="I8" s="75">
        <v>4059.8140073000004</v>
      </c>
      <c r="J8" s="75">
        <v>4001.6626394000004</v>
      </c>
    </row>
    <row r="9" spans="1:10" ht="13.8">
      <c r="A9" s="14" t="s">
        <v>144</v>
      </c>
      <c r="B9" s="31" t="s">
        <v>42</v>
      </c>
      <c r="C9" s="76">
        <v>95.539800989999989</v>
      </c>
      <c r="D9" s="76">
        <v>110.56782124</v>
      </c>
      <c r="E9" s="76">
        <v>116.90279115</v>
      </c>
      <c r="F9" s="76">
        <v>45.147827219999996</v>
      </c>
      <c r="G9" s="76">
        <v>49.551347960000001</v>
      </c>
      <c r="H9" s="76">
        <v>64.341191379999998</v>
      </c>
      <c r="I9" s="76">
        <v>91.14629991000001</v>
      </c>
      <c r="J9" s="76">
        <v>100.86250975999999</v>
      </c>
    </row>
    <row r="10" spans="1:10" ht="13.8">
      <c r="A10" s="14" t="s">
        <v>145</v>
      </c>
      <c r="B10" s="31" t="s">
        <v>43</v>
      </c>
      <c r="C10" s="76">
        <v>9056.2439261500003</v>
      </c>
      <c r="D10" s="76">
        <v>8058.9014526600004</v>
      </c>
      <c r="E10" s="76">
        <v>9549.6913009799991</v>
      </c>
      <c r="F10" s="76">
        <v>11361.541727479995</v>
      </c>
      <c r="G10" s="76">
        <v>10720.739035940003</v>
      </c>
      <c r="H10" s="76">
        <v>9649.7694369300007</v>
      </c>
      <c r="I10" s="76">
        <v>11952.739049880001</v>
      </c>
      <c r="J10" s="76">
        <v>11909.273059140003</v>
      </c>
    </row>
    <row r="11" spans="1:10" ht="13.8">
      <c r="A11" s="14" t="s">
        <v>146</v>
      </c>
      <c r="B11" s="31" t="s">
        <v>44</v>
      </c>
      <c r="C11" s="76">
        <v>41860.486229410002</v>
      </c>
      <c r="D11" s="76">
        <v>42593.71691255</v>
      </c>
      <c r="E11" s="76">
        <v>40986.008762800004</v>
      </c>
      <c r="F11" s="76">
        <v>45659.287544300001</v>
      </c>
      <c r="G11" s="76">
        <v>43109.536155579997</v>
      </c>
      <c r="H11" s="76">
        <v>45071.910014330002</v>
      </c>
      <c r="I11" s="76">
        <v>44257.024230340008</v>
      </c>
      <c r="J11" s="76">
        <v>44428.092469870004</v>
      </c>
    </row>
    <row r="12" spans="1:10" ht="13.8">
      <c r="A12" s="14" t="s">
        <v>147</v>
      </c>
      <c r="B12" s="31" t="s">
        <v>45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</row>
    <row r="13" spans="1:10" ht="13.8">
      <c r="A13" s="14" t="s">
        <v>148</v>
      </c>
      <c r="B13" s="31" t="s">
        <v>46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</row>
    <row r="14" spans="1:10" ht="13.8">
      <c r="A14" s="14" t="s">
        <v>149</v>
      </c>
      <c r="B14" s="31" t="s">
        <v>313</v>
      </c>
      <c r="C14" s="76">
        <v>468.91147510042708</v>
      </c>
      <c r="D14" s="76">
        <v>480.50491018506312</v>
      </c>
      <c r="E14" s="76">
        <v>442.87059674704318</v>
      </c>
      <c r="F14" s="76">
        <v>483.0224871982461</v>
      </c>
      <c r="G14" s="76">
        <v>502.22344709330343</v>
      </c>
      <c r="H14" s="76">
        <v>499.34743580722113</v>
      </c>
      <c r="I14" s="76">
        <v>494.26489952163149</v>
      </c>
      <c r="J14" s="76">
        <v>511.26330023864006</v>
      </c>
    </row>
    <row r="15" spans="1:10" ht="13.8">
      <c r="A15" s="14" t="s">
        <v>150</v>
      </c>
      <c r="B15" s="30" t="s">
        <v>47</v>
      </c>
      <c r="C15" s="75">
        <v>6915.2461936499994</v>
      </c>
      <c r="D15" s="75">
        <v>6938.8933250800001</v>
      </c>
      <c r="E15" s="75">
        <v>7347.4822567000001</v>
      </c>
      <c r="F15" s="75">
        <v>7274.4257166300013</v>
      </c>
      <c r="G15" s="75">
        <v>6977.5566339899997</v>
      </c>
      <c r="H15" s="75">
        <v>7016.8077284299989</v>
      </c>
      <c r="I15" s="75">
        <v>7080.0100959900001</v>
      </c>
      <c r="J15" s="75">
        <v>6969.57256469</v>
      </c>
    </row>
    <row r="16" spans="1:10" ht="13.8">
      <c r="A16" s="14" t="s">
        <v>151</v>
      </c>
      <c r="B16" s="31" t="s">
        <v>43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</row>
    <row r="17" spans="1:10" ht="13.8">
      <c r="A17" s="14" t="s">
        <v>152</v>
      </c>
      <c r="B17" s="31" t="s">
        <v>44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0</v>
      </c>
      <c r="J17" s="76">
        <v>0</v>
      </c>
    </row>
    <row r="18" spans="1:10" ht="13.8">
      <c r="A18" s="14" t="s">
        <v>153</v>
      </c>
      <c r="B18" s="31" t="s">
        <v>45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</row>
    <row r="19" spans="1:10" ht="13.8">
      <c r="A19" s="14" t="s">
        <v>154</v>
      </c>
      <c r="B19" s="31" t="s">
        <v>46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</row>
    <row r="20" spans="1:10" ht="13.8">
      <c r="A20" s="14" t="s">
        <v>155</v>
      </c>
      <c r="B20" s="31" t="s">
        <v>314</v>
      </c>
      <c r="C20" s="76">
        <v>6915.2461936499994</v>
      </c>
      <c r="D20" s="76">
        <v>6938.8933250800001</v>
      </c>
      <c r="E20" s="76">
        <v>7347.4822567000001</v>
      </c>
      <c r="F20" s="76">
        <v>7274.4257166300013</v>
      </c>
      <c r="G20" s="76">
        <v>6977.5566339899997</v>
      </c>
      <c r="H20" s="76">
        <v>7016.8077284299989</v>
      </c>
      <c r="I20" s="76">
        <v>7080.0100959900001</v>
      </c>
      <c r="J20" s="76">
        <v>6969.57256469</v>
      </c>
    </row>
    <row r="21" spans="1:10" ht="13.8">
      <c r="A21" s="14" t="s">
        <v>99</v>
      </c>
      <c r="B21" s="30" t="s">
        <v>48</v>
      </c>
      <c r="C21" s="75">
        <v>340.18257159999996</v>
      </c>
      <c r="D21" s="75">
        <v>333.00283306999995</v>
      </c>
      <c r="E21" s="75">
        <v>325.84533234999998</v>
      </c>
      <c r="F21" s="75">
        <v>323.82862142000386</v>
      </c>
      <c r="G21" s="75">
        <v>311.90667192000001</v>
      </c>
      <c r="H21" s="75">
        <v>451.50375122999998</v>
      </c>
      <c r="I21" s="75">
        <v>595.36642886999914</v>
      </c>
      <c r="J21" s="75">
        <v>289.02151795999998</v>
      </c>
    </row>
    <row r="22" spans="1:10" ht="13.8">
      <c r="A22" s="14" t="s">
        <v>101</v>
      </c>
      <c r="B22" s="30" t="s">
        <v>49</v>
      </c>
      <c r="C22" s="75">
        <v>-1122.0810667299997</v>
      </c>
      <c r="D22" s="75">
        <v>392.89979658000004</v>
      </c>
      <c r="E22" s="75">
        <v>2877.74986979</v>
      </c>
      <c r="F22" s="75">
        <v>-747.41611178999972</v>
      </c>
      <c r="G22" s="75">
        <v>1445.9929856400006</v>
      </c>
      <c r="H22" s="75">
        <v>-366.74685748999991</v>
      </c>
      <c r="I22" s="75">
        <v>-2332.9574709299995</v>
      </c>
      <c r="J22" s="75">
        <v>-2587.4565551999985</v>
      </c>
    </row>
    <row r="23" spans="1:10" ht="13.8">
      <c r="A23" s="14" t="s">
        <v>100</v>
      </c>
      <c r="B23" s="30" t="s">
        <v>50</v>
      </c>
      <c r="C23" s="75">
        <v>0</v>
      </c>
      <c r="D23" s="75">
        <v>1111.7523672699999</v>
      </c>
      <c r="E23" s="75">
        <v>4586.55667214</v>
      </c>
      <c r="F23" s="75">
        <v>972.99642159000007</v>
      </c>
      <c r="G23" s="75">
        <v>3185.0581205100002</v>
      </c>
      <c r="H23" s="75">
        <v>1371.9102825799998</v>
      </c>
      <c r="I23" s="75">
        <v>0</v>
      </c>
      <c r="J23" s="75">
        <v>0</v>
      </c>
    </row>
    <row r="24" spans="1:10" ht="13.8">
      <c r="A24" s="14" t="s">
        <v>102</v>
      </c>
      <c r="B24" s="31" t="s">
        <v>51</v>
      </c>
      <c r="C24" s="76">
        <v>0</v>
      </c>
      <c r="D24" s="76">
        <v>0</v>
      </c>
      <c r="E24" s="76">
        <v>0</v>
      </c>
      <c r="F24" s="76">
        <v>0</v>
      </c>
      <c r="G24" s="76">
        <v>0</v>
      </c>
      <c r="H24" s="76">
        <v>0</v>
      </c>
      <c r="I24" s="76">
        <v>0</v>
      </c>
      <c r="J24" s="76">
        <v>0</v>
      </c>
    </row>
    <row r="25" spans="1:10" ht="13.8">
      <c r="A25" s="14" t="s">
        <v>103</v>
      </c>
      <c r="B25" s="55" t="s">
        <v>52</v>
      </c>
      <c r="C25" s="77">
        <v>0</v>
      </c>
      <c r="D25" s="77">
        <v>1111.7523672699999</v>
      </c>
      <c r="E25" s="77">
        <v>4586.55667214</v>
      </c>
      <c r="F25" s="77">
        <v>972.99642159000007</v>
      </c>
      <c r="G25" s="77">
        <v>3185.0581205100002</v>
      </c>
      <c r="H25" s="77">
        <v>1371.9102825799998</v>
      </c>
      <c r="I25" s="77">
        <v>0</v>
      </c>
      <c r="J25" s="77">
        <v>0</v>
      </c>
    </row>
    <row r="26" spans="1:10" ht="13.8">
      <c r="A26" s="14" t="s">
        <v>104</v>
      </c>
      <c r="B26" s="30" t="s">
        <v>61</v>
      </c>
      <c r="C26" s="75">
        <v>1122.0810667299997</v>
      </c>
      <c r="D26" s="75">
        <v>718.85257068999988</v>
      </c>
      <c r="E26" s="75">
        <v>1708.8068023499998</v>
      </c>
      <c r="F26" s="75">
        <v>1720.4125333799998</v>
      </c>
      <c r="G26" s="75">
        <v>1739.0651348699996</v>
      </c>
      <c r="H26" s="75">
        <v>1738.6571400699997</v>
      </c>
      <c r="I26" s="75">
        <v>2332.9574709299995</v>
      </c>
      <c r="J26" s="75">
        <v>2587.4565551999985</v>
      </c>
    </row>
    <row r="27" spans="1:10" ht="13.8">
      <c r="A27" s="14" t="s">
        <v>105</v>
      </c>
      <c r="B27" s="31" t="s">
        <v>53</v>
      </c>
      <c r="C27" s="76">
        <v>1122.0810667299997</v>
      </c>
      <c r="D27" s="76">
        <v>718.85257068999988</v>
      </c>
      <c r="E27" s="76">
        <v>1708.8068023499998</v>
      </c>
      <c r="F27" s="76">
        <v>1720.4125333799998</v>
      </c>
      <c r="G27" s="76">
        <v>1739.0651348699996</v>
      </c>
      <c r="H27" s="76">
        <v>1738.6571400699997</v>
      </c>
      <c r="I27" s="76">
        <v>2332.9574709299995</v>
      </c>
      <c r="J27" s="76">
        <v>2587.4565551999985</v>
      </c>
    </row>
    <row r="28" spans="1:10" ht="13.8">
      <c r="A28" s="14" t="s">
        <v>106</v>
      </c>
      <c r="B28" s="55" t="s">
        <v>54</v>
      </c>
      <c r="C28" s="77">
        <v>0</v>
      </c>
      <c r="D28" s="77">
        <v>0</v>
      </c>
      <c r="E28" s="77">
        <v>0</v>
      </c>
      <c r="F28" s="77">
        <v>0</v>
      </c>
      <c r="G28" s="77">
        <v>0</v>
      </c>
      <c r="H28" s="77">
        <v>0</v>
      </c>
      <c r="I28" s="77">
        <v>0</v>
      </c>
      <c r="J28" s="77">
        <v>0</v>
      </c>
    </row>
    <row r="29" spans="1:10" ht="13.8">
      <c r="A29" s="14" t="s">
        <v>107</v>
      </c>
      <c r="B29" s="30" t="s">
        <v>55</v>
      </c>
      <c r="C29" s="75">
        <v>202.26917571000001</v>
      </c>
      <c r="D29" s="75">
        <v>206.18248067999997</v>
      </c>
      <c r="E29" s="75">
        <v>215.13468317000002</v>
      </c>
      <c r="F29" s="75">
        <v>223.99320417000001</v>
      </c>
      <c r="G29" s="75">
        <v>231.66927992000001</v>
      </c>
      <c r="H29" s="75">
        <v>240.5698348</v>
      </c>
      <c r="I29" s="75">
        <v>246.76307427999998</v>
      </c>
      <c r="J29" s="75">
        <v>247.79037339999999</v>
      </c>
    </row>
    <row r="30" spans="1:10" ht="13.8">
      <c r="A30" s="14" t="s">
        <v>108</v>
      </c>
      <c r="B30" s="31" t="s">
        <v>56</v>
      </c>
      <c r="C30" s="76">
        <v>9.9999999999999995E-7</v>
      </c>
      <c r="D30" s="76">
        <v>9.9999999999999995E-7</v>
      </c>
      <c r="E30" s="76">
        <v>9.9999999999999995E-7</v>
      </c>
      <c r="F30" s="76">
        <v>9.9999999999999995E-7</v>
      </c>
      <c r="G30" s="76">
        <v>9.9999999999999995E-7</v>
      </c>
      <c r="H30" s="76">
        <v>9.9999999999999995E-7</v>
      </c>
      <c r="I30" s="76">
        <v>9.9999999999999995E-7</v>
      </c>
      <c r="J30" s="76">
        <v>9.9999999999999995E-7</v>
      </c>
    </row>
    <row r="31" spans="1:10" ht="13.8">
      <c r="A31" s="14" t="s">
        <v>109</v>
      </c>
      <c r="B31" s="31" t="s">
        <v>57</v>
      </c>
      <c r="C31" s="76">
        <v>0</v>
      </c>
      <c r="D31" s="76">
        <v>0</v>
      </c>
      <c r="E31" s="76">
        <v>0</v>
      </c>
      <c r="F31" s="76">
        <v>0</v>
      </c>
      <c r="G31" s="76">
        <v>0</v>
      </c>
      <c r="H31" s="76">
        <v>0</v>
      </c>
      <c r="I31" s="76">
        <v>0</v>
      </c>
      <c r="J31" s="76">
        <v>0</v>
      </c>
    </row>
    <row r="32" spans="1:10" ht="13.8">
      <c r="A32" s="14" t="s">
        <v>110</v>
      </c>
      <c r="B32" s="31" t="s">
        <v>58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</row>
    <row r="33" spans="1:10" ht="13.8">
      <c r="A33" s="14" t="s">
        <v>111</v>
      </c>
      <c r="B33" s="31" t="s">
        <v>59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0</v>
      </c>
      <c r="J33" s="76">
        <v>0</v>
      </c>
    </row>
    <row r="34" spans="1:10" ht="13.8">
      <c r="A34" s="13" t="s">
        <v>112</v>
      </c>
      <c r="B34" s="29" t="s">
        <v>60</v>
      </c>
      <c r="C34" s="78">
        <v>202.26917471000002</v>
      </c>
      <c r="D34" s="78">
        <v>206.18247967999997</v>
      </c>
      <c r="E34" s="78">
        <v>215.13468217000002</v>
      </c>
      <c r="F34" s="78">
        <v>223.99320317000002</v>
      </c>
      <c r="G34" s="78">
        <v>231.66927892000001</v>
      </c>
      <c r="H34" s="78">
        <v>240.5698338</v>
      </c>
      <c r="I34" s="78">
        <v>246.76307327999999</v>
      </c>
      <c r="J34" s="78">
        <v>247.7903724</v>
      </c>
    </row>
    <row r="35" spans="1:10" ht="13.8">
      <c r="B35" s="27"/>
    </row>
    <row r="36" spans="1:10" ht="13.8">
      <c r="B36" s="27"/>
    </row>
    <row r="37" spans="1:10" ht="13.8">
      <c r="B37" s="27"/>
    </row>
    <row r="38" spans="1:10" ht="13.8">
      <c r="B38" s="27"/>
    </row>
  </sheetData>
  <phoneticPr fontId="3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32532" divId="Set of Tables_32532" sourceType="range" sourceRef="B1:B34" destinationFile="I:\internet\StatisticalTables\Monetary Data\BoN DAC Assets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J59"/>
  <sheetViews>
    <sheetView zoomScale="80" zoomScaleNormal="80" workbookViewId="0">
      <pane xSplit="2" ySplit="3" topLeftCell="I30" activePane="bottomRight" state="frozen"/>
      <selection pane="topRight" activeCell="B1" sqref="B1"/>
      <selection pane="bottomLeft" activeCell="A5" sqref="A5"/>
      <selection pane="bottomRight" activeCell="M12" sqref="M12"/>
    </sheetView>
  </sheetViews>
  <sheetFormatPr defaultRowHeight="13.2"/>
  <cols>
    <col min="1" max="1" width="14.6640625" customWidth="1"/>
    <col min="2" max="2" width="60" style="9" customWidth="1"/>
    <col min="3" max="10" width="11" bestFit="1" customWidth="1"/>
  </cols>
  <sheetData>
    <row r="1" spans="1:10" ht="13.8">
      <c r="B1" s="37" t="s">
        <v>24</v>
      </c>
    </row>
    <row r="2" spans="1:10" ht="13.8">
      <c r="B2" s="60" t="s">
        <v>25</v>
      </c>
    </row>
    <row r="3" spans="1:10" ht="13.8">
      <c r="A3" s="16" t="s">
        <v>97</v>
      </c>
      <c r="B3" s="47" t="s">
        <v>29</v>
      </c>
      <c r="C3" s="73">
        <v>46053</v>
      </c>
      <c r="D3" s="73">
        <v>46081</v>
      </c>
      <c r="E3" s="73">
        <v>46112</v>
      </c>
      <c r="F3" s="73">
        <v>46142</v>
      </c>
      <c r="G3" s="73">
        <v>46173</v>
      </c>
      <c r="H3" s="73">
        <v>46203</v>
      </c>
      <c r="I3" s="73">
        <v>46234</v>
      </c>
      <c r="J3" s="73">
        <v>46265</v>
      </c>
    </row>
    <row r="4" spans="1:10" ht="13.8">
      <c r="A4" s="16"/>
      <c r="B4" s="31"/>
      <c r="C4" s="66"/>
      <c r="D4" s="66"/>
      <c r="E4" s="66"/>
      <c r="F4" s="66"/>
      <c r="G4" s="66"/>
      <c r="H4" s="66"/>
      <c r="I4" s="66"/>
      <c r="J4" s="66"/>
    </row>
    <row r="5" spans="1:10" s="2" customFormat="1" ht="13.8">
      <c r="A5" s="17" t="s">
        <v>113</v>
      </c>
      <c r="B5" s="30" t="s">
        <v>62</v>
      </c>
      <c r="C5" s="75">
        <v>8928.6199152299996</v>
      </c>
      <c r="D5" s="75">
        <v>8766.3866293699994</v>
      </c>
      <c r="E5" s="75">
        <v>10654.241496580002</v>
      </c>
      <c r="F5" s="75">
        <v>11135.203525590001</v>
      </c>
      <c r="G5" s="75">
        <v>11038.372078119997</v>
      </c>
      <c r="H5" s="75">
        <v>11460.302029350001</v>
      </c>
      <c r="I5" s="75">
        <v>10062.505949549999</v>
      </c>
      <c r="J5" s="75">
        <v>9478.0278234899997</v>
      </c>
    </row>
    <row r="6" spans="1:10" ht="13.8">
      <c r="A6" s="17" t="s">
        <v>114</v>
      </c>
      <c r="B6" s="31" t="s">
        <v>63</v>
      </c>
      <c r="C6" s="75">
        <v>5409.1592521299999</v>
      </c>
      <c r="D6" s="75">
        <v>5261.8357690800003</v>
      </c>
      <c r="E6" s="75">
        <v>5428.51565278</v>
      </c>
      <c r="F6" s="75">
        <v>5612.9547196800004</v>
      </c>
      <c r="G6" s="75">
        <v>5821.4489526599991</v>
      </c>
      <c r="H6" s="75">
        <v>5604.307175580002</v>
      </c>
      <c r="I6" s="75">
        <v>5754.4064945299997</v>
      </c>
      <c r="J6" s="75">
        <v>5839.3413946800001</v>
      </c>
    </row>
    <row r="7" spans="1:10" ht="13.8">
      <c r="A7" s="17" t="s">
        <v>115</v>
      </c>
      <c r="B7" s="30" t="s">
        <v>64</v>
      </c>
      <c r="C7" s="75">
        <v>3519.4606630999992</v>
      </c>
      <c r="D7" s="75">
        <v>3504.5508602899995</v>
      </c>
      <c r="E7" s="75">
        <v>5225.7258438000008</v>
      </c>
      <c r="F7" s="75">
        <v>5522.2488059099996</v>
      </c>
      <c r="G7" s="75">
        <v>5216.9231254599981</v>
      </c>
      <c r="H7" s="75">
        <v>5855.9948537699993</v>
      </c>
      <c r="I7" s="75">
        <v>4308.0994550200003</v>
      </c>
      <c r="J7" s="75">
        <v>3638.6864288100001</v>
      </c>
    </row>
    <row r="8" spans="1:10" ht="13.8">
      <c r="A8" s="17" t="s">
        <v>116</v>
      </c>
      <c r="B8" s="31" t="s">
        <v>65</v>
      </c>
      <c r="C8" s="76">
        <v>3519.4606630999992</v>
      </c>
      <c r="D8" s="76">
        <v>3504.5508602899995</v>
      </c>
      <c r="E8" s="76">
        <v>5225.7258438000008</v>
      </c>
      <c r="F8" s="76">
        <v>5522.2488059099996</v>
      </c>
      <c r="G8" s="76">
        <v>5216.9231254599981</v>
      </c>
      <c r="H8" s="76">
        <v>5855.9948537699993</v>
      </c>
      <c r="I8" s="76">
        <v>4308.0994550200003</v>
      </c>
      <c r="J8" s="76">
        <v>3638.6864288100001</v>
      </c>
    </row>
    <row r="9" spans="1:10" ht="13.8">
      <c r="A9" s="17" t="s">
        <v>117</v>
      </c>
      <c r="B9" s="31" t="s">
        <v>66</v>
      </c>
      <c r="C9" s="76">
        <v>0</v>
      </c>
      <c r="D9" s="76">
        <v>0</v>
      </c>
      <c r="E9" s="76">
        <v>0</v>
      </c>
      <c r="F9" s="76">
        <v>0</v>
      </c>
      <c r="G9" s="76">
        <v>0</v>
      </c>
      <c r="H9" s="76">
        <v>0</v>
      </c>
      <c r="I9" s="76">
        <v>0</v>
      </c>
      <c r="J9" s="76">
        <v>0</v>
      </c>
    </row>
    <row r="10" spans="1:10" ht="13.8">
      <c r="A10" s="17" t="s">
        <v>120</v>
      </c>
      <c r="B10" s="30" t="s">
        <v>67</v>
      </c>
      <c r="C10" s="75">
        <v>2.139E-5</v>
      </c>
      <c r="D10" s="75">
        <v>2.139E-5</v>
      </c>
      <c r="E10" s="75">
        <v>2.139E-5</v>
      </c>
      <c r="F10" s="75">
        <v>2.139E-5</v>
      </c>
      <c r="G10" s="75">
        <v>2.139E-5</v>
      </c>
      <c r="H10" s="75">
        <v>2.139E-5</v>
      </c>
      <c r="I10" s="75">
        <v>2.139E-5</v>
      </c>
      <c r="J10" s="75">
        <v>2.139E-5</v>
      </c>
    </row>
    <row r="11" spans="1:10" ht="13.8">
      <c r="A11" s="17" t="s">
        <v>118</v>
      </c>
      <c r="B11" s="31" t="s">
        <v>68</v>
      </c>
      <c r="C11" s="76">
        <v>2.139E-5</v>
      </c>
      <c r="D11" s="76">
        <v>2.139E-5</v>
      </c>
      <c r="E11" s="76">
        <v>2.139E-5</v>
      </c>
      <c r="F11" s="76">
        <v>2.139E-5</v>
      </c>
      <c r="G11" s="76">
        <v>2.139E-5</v>
      </c>
      <c r="H11" s="76">
        <v>2.139E-5</v>
      </c>
      <c r="I11" s="76">
        <v>2.139E-5</v>
      </c>
      <c r="J11" s="76">
        <v>2.139E-5</v>
      </c>
    </row>
    <row r="12" spans="1:10" s="2" customFormat="1" ht="13.8">
      <c r="A12" s="17" t="s">
        <v>119</v>
      </c>
      <c r="B12" s="31" t="s">
        <v>69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0</v>
      </c>
      <c r="J12" s="76">
        <v>0</v>
      </c>
    </row>
    <row r="13" spans="1:10" s="2" customFormat="1" ht="13.8">
      <c r="A13" s="17" t="s">
        <v>123</v>
      </c>
      <c r="B13" s="30" t="s">
        <v>5</v>
      </c>
      <c r="C13" s="76">
        <v>0</v>
      </c>
      <c r="D13" s="76">
        <v>0</v>
      </c>
      <c r="E13" s="76">
        <v>0</v>
      </c>
      <c r="F13" s="76">
        <v>0</v>
      </c>
      <c r="G13" s="76">
        <v>0</v>
      </c>
      <c r="H13" s="76">
        <v>0</v>
      </c>
      <c r="I13" s="76">
        <v>0</v>
      </c>
      <c r="J13" s="76">
        <v>0</v>
      </c>
    </row>
    <row r="14" spans="1:10" s="2" customFormat="1" ht="13.8">
      <c r="A14" s="17" t="s">
        <v>121</v>
      </c>
      <c r="B14" s="30" t="s">
        <v>70</v>
      </c>
      <c r="C14" s="76">
        <v>1.9007906799999998</v>
      </c>
      <c r="D14" s="76">
        <v>0</v>
      </c>
      <c r="E14" s="76">
        <v>19.664640760000001</v>
      </c>
      <c r="F14" s="76">
        <v>19.45687753</v>
      </c>
      <c r="G14" s="76">
        <v>19.35903793</v>
      </c>
      <c r="H14" s="76">
        <v>0.21506204999999998</v>
      </c>
      <c r="I14" s="76">
        <v>3.3789943099999999</v>
      </c>
      <c r="J14" s="76">
        <v>3.2666503100000002</v>
      </c>
    </row>
    <row r="15" spans="1:10" ht="13.8">
      <c r="A15" s="17" t="s">
        <v>122</v>
      </c>
      <c r="B15" s="31" t="s">
        <v>71</v>
      </c>
      <c r="C15" s="76">
        <v>1.9007906799999998</v>
      </c>
      <c r="D15" s="76">
        <v>0</v>
      </c>
      <c r="E15" s="76">
        <v>19.664640760000001</v>
      </c>
      <c r="F15" s="76">
        <v>19.45687753</v>
      </c>
      <c r="G15" s="76">
        <v>19.35903793</v>
      </c>
      <c r="H15" s="76">
        <v>0.21506204999999998</v>
      </c>
      <c r="I15" s="76">
        <v>3.3789943099999999</v>
      </c>
      <c r="J15" s="76">
        <v>3.2666503100000002</v>
      </c>
    </row>
    <row r="16" spans="1:10" s="2" customFormat="1" ht="13.8">
      <c r="A16" s="17" t="s">
        <v>124</v>
      </c>
      <c r="B16" s="30" t="s">
        <v>72</v>
      </c>
      <c r="C16" s="75">
        <v>26198.438282380001</v>
      </c>
      <c r="D16" s="75">
        <v>27667.786657980003</v>
      </c>
      <c r="E16" s="75">
        <v>24993.04808325</v>
      </c>
      <c r="F16" s="75">
        <v>26670.793963060001</v>
      </c>
      <c r="G16" s="75">
        <v>26881.063901150002</v>
      </c>
      <c r="H16" s="75">
        <v>27335.386294609998</v>
      </c>
      <c r="I16" s="75">
        <v>27011.168991170001</v>
      </c>
      <c r="J16" s="75">
        <v>27378.439742850001</v>
      </c>
    </row>
    <row r="17" spans="1:10" ht="14.4">
      <c r="A17" s="17" t="s">
        <v>125</v>
      </c>
      <c r="B17" s="32" t="s">
        <v>71</v>
      </c>
      <c r="C17" s="76">
        <v>25463.07516095</v>
      </c>
      <c r="D17" s="76">
        <v>26926.980229640001</v>
      </c>
      <c r="E17" s="76">
        <v>24253.828487039998</v>
      </c>
      <c r="F17" s="76">
        <v>25925.59932284</v>
      </c>
      <c r="G17" s="76">
        <v>26128.933611610002</v>
      </c>
      <c r="H17" s="76">
        <v>26507.449732699999</v>
      </c>
      <c r="I17" s="76">
        <v>26179.258089980001</v>
      </c>
      <c r="J17" s="76">
        <v>26540.57929985</v>
      </c>
    </row>
    <row r="18" spans="1:10" s="2" customFormat="1" ht="13.8">
      <c r="A18" s="17" t="s">
        <v>126</v>
      </c>
      <c r="B18" s="30" t="s">
        <v>73</v>
      </c>
      <c r="C18" s="76">
        <v>0</v>
      </c>
      <c r="D18" s="76">
        <v>0</v>
      </c>
      <c r="E18" s="76">
        <v>0</v>
      </c>
      <c r="F18" s="76">
        <v>0</v>
      </c>
      <c r="G18" s="76">
        <v>0</v>
      </c>
      <c r="H18" s="76">
        <v>0</v>
      </c>
      <c r="I18" s="76">
        <v>0</v>
      </c>
      <c r="J18" s="76">
        <v>0</v>
      </c>
    </row>
    <row r="19" spans="1:10" ht="14.4">
      <c r="A19" s="17" t="s">
        <v>127</v>
      </c>
      <c r="B19" s="32" t="s">
        <v>71</v>
      </c>
      <c r="C19" s="76">
        <v>0</v>
      </c>
      <c r="D19" s="76">
        <v>0</v>
      </c>
      <c r="E19" s="76">
        <v>0</v>
      </c>
      <c r="F19" s="76">
        <v>0</v>
      </c>
      <c r="G19" s="76">
        <v>0</v>
      </c>
      <c r="H19" s="76">
        <v>0</v>
      </c>
      <c r="I19" s="76">
        <v>0</v>
      </c>
      <c r="J19" s="76">
        <v>0</v>
      </c>
    </row>
    <row r="20" spans="1:10" s="2" customFormat="1" ht="13.8">
      <c r="A20" s="17" t="s">
        <v>128</v>
      </c>
      <c r="B20" s="30" t="s">
        <v>74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0</v>
      </c>
      <c r="J20" s="76">
        <v>0</v>
      </c>
    </row>
    <row r="21" spans="1:10" ht="14.4">
      <c r="A21" s="17" t="s">
        <v>129</v>
      </c>
      <c r="B21" s="32" t="s">
        <v>71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76">
        <v>0</v>
      </c>
    </row>
    <row r="22" spans="1:10" s="2" customFormat="1" ht="13.8">
      <c r="A22" s="17" t="s">
        <v>130</v>
      </c>
      <c r="B22" s="30" t="s">
        <v>75</v>
      </c>
      <c r="C22" s="75">
        <v>11472.686994429998</v>
      </c>
      <c r="D22" s="75">
        <v>11632.3876034</v>
      </c>
      <c r="E22" s="75">
        <v>12112.988366899999</v>
      </c>
      <c r="F22" s="75">
        <v>12043.238550949998</v>
      </c>
      <c r="G22" s="75">
        <v>11597.57638219</v>
      </c>
      <c r="H22" s="75">
        <v>11703.352583989999</v>
      </c>
      <c r="I22" s="75">
        <v>11798.845707629998</v>
      </c>
      <c r="J22" s="75">
        <v>11684.978064530002</v>
      </c>
    </row>
    <row r="23" spans="1:10" ht="13.8">
      <c r="A23" s="17" t="s">
        <v>131</v>
      </c>
      <c r="B23" s="31" t="s">
        <v>76</v>
      </c>
      <c r="C23" s="76">
        <v>40</v>
      </c>
      <c r="D23" s="76">
        <v>40</v>
      </c>
      <c r="E23" s="76">
        <v>40</v>
      </c>
      <c r="F23" s="76">
        <v>40</v>
      </c>
      <c r="G23" s="76">
        <v>40</v>
      </c>
      <c r="H23" s="76">
        <v>40</v>
      </c>
      <c r="I23" s="76">
        <v>40</v>
      </c>
      <c r="J23" s="76">
        <v>40</v>
      </c>
    </row>
    <row r="24" spans="1:10" ht="13.8">
      <c r="A24" s="17" t="s">
        <v>132</v>
      </c>
      <c r="B24" s="31" t="s">
        <v>77</v>
      </c>
      <c r="C24" s="76">
        <v>553.53573477999998</v>
      </c>
      <c r="D24" s="76">
        <v>553.53573477999998</v>
      </c>
      <c r="E24" s="76">
        <v>0</v>
      </c>
      <c r="F24" s="76">
        <v>0</v>
      </c>
      <c r="G24" s="76">
        <v>-9.5190000000000002E-5</v>
      </c>
      <c r="H24" s="76">
        <v>-4.7811839999999994E-2</v>
      </c>
      <c r="I24" s="76">
        <v>-4.7811839999999994E-2</v>
      </c>
      <c r="J24" s="76">
        <v>-4.7811839999999994E-2</v>
      </c>
    </row>
    <row r="25" spans="1:10" ht="13.8">
      <c r="A25" s="17" t="s">
        <v>133</v>
      </c>
      <c r="B25" s="31" t="s">
        <v>78</v>
      </c>
      <c r="C25" s="76">
        <v>4239.5505379099995</v>
      </c>
      <c r="D25" s="76">
        <v>4273.0218848500008</v>
      </c>
      <c r="E25" s="76">
        <v>4419.8593886399995</v>
      </c>
      <c r="F25" s="76">
        <v>4471.2867174999992</v>
      </c>
      <c r="G25" s="76">
        <v>4480.0754032499999</v>
      </c>
      <c r="H25" s="76">
        <v>4467.9613090899993</v>
      </c>
      <c r="I25" s="76">
        <v>4428.9406766499987</v>
      </c>
      <c r="J25" s="76">
        <v>4392.5909808100005</v>
      </c>
    </row>
    <row r="26" spans="1:10" ht="13.8">
      <c r="A26" s="17" t="s">
        <v>134</v>
      </c>
      <c r="B26" s="31" t="s">
        <v>79</v>
      </c>
      <c r="C26" s="76">
        <v>6615.7491942799998</v>
      </c>
      <c r="D26" s="76">
        <v>6670.1275921099996</v>
      </c>
      <c r="E26" s="76">
        <v>7497.5762982899996</v>
      </c>
      <c r="F26" s="76">
        <v>7349.5889319899998</v>
      </c>
      <c r="G26" s="76">
        <v>6876.8338998499994</v>
      </c>
      <c r="H26" s="76">
        <v>7023.4586355800002</v>
      </c>
      <c r="I26" s="76">
        <v>7069.0436616099996</v>
      </c>
      <c r="J26" s="76">
        <v>6799.2692626500002</v>
      </c>
    </row>
    <row r="27" spans="1:10" ht="13.8">
      <c r="A27" s="17" t="s">
        <v>135</v>
      </c>
      <c r="B27" s="31" t="s">
        <v>85</v>
      </c>
      <c r="C27" s="76">
        <v>23.851527459999986</v>
      </c>
      <c r="D27" s="76">
        <v>95.702391660000032</v>
      </c>
      <c r="E27" s="76">
        <v>155.55267997000004</v>
      </c>
      <c r="F27" s="76">
        <v>182.36290146000007</v>
      </c>
      <c r="G27" s="76">
        <v>200.66717427999993</v>
      </c>
      <c r="H27" s="76">
        <v>171.98045116</v>
      </c>
      <c r="I27" s="76">
        <v>260.90918121000021</v>
      </c>
      <c r="J27" s="76">
        <v>453.16563291</v>
      </c>
    </row>
    <row r="28" spans="1:10" ht="13.8">
      <c r="A28" s="17" t="s">
        <v>136</v>
      </c>
      <c r="B28" s="30" t="s">
        <v>80</v>
      </c>
      <c r="C28" s="75">
        <v>1101.5370068095733</v>
      </c>
      <c r="D28" s="75">
        <v>627.15816237493755</v>
      </c>
      <c r="E28" s="75">
        <v>440.31844440295731</v>
      </c>
      <c r="F28" s="75">
        <v>470.76555566175398</v>
      </c>
      <c r="G28" s="75">
        <v>497.60991387669537</v>
      </c>
      <c r="H28" s="75">
        <v>620.60051169277813</v>
      </c>
      <c r="I28" s="75">
        <v>835.67569162836844</v>
      </c>
      <c r="J28" s="75">
        <v>942.06202748135945</v>
      </c>
    </row>
    <row r="29" spans="1:10" ht="13.8">
      <c r="A29" s="17" t="s">
        <v>137</v>
      </c>
      <c r="B29" s="87" t="s">
        <v>315</v>
      </c>
      <c r="C29" s="76">
        <v>1549.5660095399999</v>
      </c>
      <c r="D29" s="76">
        <v>1154.7868649300001</v>
      </c>
      <c r="E29" s="76">
        <v>1234.4693361</v>
      </c>
      <c r="F29" s="76">
        <v>1322.8325546800002</v>
      </c>
      <c r="G29" s="76">
        <v>1304.3072412899999</v>
      </c>
      <c r="H29" s="76">
        <v>1385.5522888300002</v>
      </c>
      <c r="I29" s="76">
        <v>1460.22861878</v>
      </c>
      <c r="J29" s="76">
        <v>1515.5924354799999</v>
      </c>
    </row>
    <row r="30" spans="1:10" ht="13.8">
      <c r="A30" s="18" t="s">
        <v>138</v>
      </c>
      <c r="B30" s="88" t="s">
        <v>320</v>
      </c>
      <c r="C30" s="78">
        <v>448.02900273042655</v>
      </c>
      <c r="D30" s="78">
        <v>527.62870255506255</v>
      </c>
      <c r="E30" s="78">
        <v>794.15089169704265</v>
      </c>
      <c r="F30" s="78">
        <v>852.06699901824618</v>
      </c>
      <c r="G30" s="78">
        <v>806.69732741330449</v>
      </c>
      <c r="H30" s="78">
        <v>764.95177713722205</v>
      </c>
      <c r="I30" s="78">
        <v>624.55292715163159</v>
      </c>
      <c r="J30" s="78">
        <v>573.5304079986405</v>
      </c>
    </row>
    <row r="31" spans="1:10" ht="13.8">
      <c r="B31" s="27"/>
    </row>
    <row r="32" spans="1:10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  <row r="56" spans="2:2" ht="13.8">
      <c r="B56" s="27"/>
    </row>
    <row r="57" spans="2:2" ht="13.8">
      <c r="B57" s="27"/>
    </row>
    <row r="58" spans="2:2" ht="13.8">
      <c r="B58" s="27"/>
    </row>
    <row r="59" spans="2:2" ht="13.8">
      <c r="B59" s="27"/>
    </row>
  </sheetData>
  <phoneticPr fontId="0" type="noConversion"/>
  <pageMargins left="0.75" right="0.75" top="1" bottom="1" header="0.5" footer="0.5"/>
  <pageSetup paperSize="9" orientation="landscape" horizontalDpi="1200" verticalDpi="1200" r:id="rId1"/>
  <headerFooter alignWithMargins="0">
    <oddFooter>&amp;L_x000D_&amp;1#&amp;"Calibri"&amp;10&amp;K000000 Public</oddFooter>
  </headerFooter>
  <webPublishItems count="1">
    <webPublishItem id="4183" divId="Set of Tables_4183" sourceType="range" sourceRef="B1:B30" destinationFile="I:\internet\StatisticalTables\Monetary Data\BoN DAC Liabilities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20"/>
  <sheetViews>
    <sheetView topLeftCell="A12" zoomScale="70" zoomScaleNormal="70" workbookViewId="0">
      <pane xSplit="2" topLeftCell="I1" activePane="topRight" state="frozen"/>
      <selection pane="topRight" activeCell="M31" sqref="M31"/>
    </sheetView>
  </sheetViews>
  <sheetFormatPr defaultRowHeight="13.2"/>
  <cols>
    <col min="1" max="1" width="16.109375" customWidth="1"/>
    <col min="2" max="2" width="45.44140625" customWidth="1"/>
    <col min="3" max="10" width="11.5546875" bestFit="1" customWidth="1"/>
  </cols>
  <sheetData>
    <row r="1" spans="1:10" ht="13.8">
      <c r="B1" s="46" t="s">
        <v>26</v>
      </c>
    </row>
    <row r="2" spans="1:10" ht="13.8">
      <c r="B2" s="46"/>
    </row>
    <row r="3" spans="1:10" ht="13.8">
      <c r="B3" s="46" t="s">
        <v>27</v>
      </c>
    </row>
    <row r="4" spans="1:10" ht="13.8">
      <c r="A4" s="15"/>
      <c r="B4" s="28" t="s">
        <v>307</v>
      </c>
      <c r="C4" s="73">
        <v>46053</v>
      </c>
      <c r="D4" s="73">
        <v>46081</v>
      </c>
      <c r="E4" s="73">
        <v>46112</v>
      </c>
      <c r="F4" s="73">
        <v>46142</v>
      </c>
      <c r="G4" s="73">
        <v>46173</v>
      </c>
      <c r="H4" s="73">
        <v>46203</v>
      </c>
      <c r="I4" s="73">
        <v>46234</v>
      </c>
      <c r="J4" s="73">
        <v>46265</v>
      </c>
    </row>
    <row r="5" spans="1:10" ht="13.8">
      <c r="A5" s="16" t="s">
        <v>97</v>
      </c>
      <c r="B5" s="47" t="s">
        <v>16</v>
      </c>
      <c r="C5" s="79"/>
      <c r="D5" s="79"/>
      <c r="E5" s="79"/>
      <c r="F5" s="79"/>
      <c r="G5" s="79"/>
      <c r="H5" s="79"/>
      <c r="I5" s="79"/>
      <c r="J5" s="79"/>
    </row>
    <row r="6" spans="1:10" ht="13.8">
      <c r="A6" s="16"/>
      <c r="B6" s="31"/>
      <c r="C6" s="80"/>
      <c r="D6" s="80"/>
      <c r="E6" s="80"/>
      <c r="F6" s="80"/>
      <c r="G6" s="80"/>
      <c r="H6" s="80"/>
      <c r="I6" s="80"/>
      <c r="J6" s="80"/>
    </row>
    <row r="7" spans="1:10" s="2" customFormat="1" ht="13.8">
      <c r="A7" s="17" t="s">
        <v>139</v>
      </c>
      <c r="B7" s="30" t="s">
        <v>39</v>
      </c>
      <c r="C7" s="75">
        <v>29169.3169853613</v>
      </c>
      <c r="D7" s="75">
        <v>27581.60642248916</v>
      </c>
      <c r="E7" s="75">
        <v>25037.541304513907</v>
      </c>
      <c r="F7" s="75">
        <v>29522.061983044026</v>
      </c>
      <c r="G7" s="75">
        <v>29496.57629703651</v>
      </c>
      <c r="H7" s="75">
        <v>29508.223608454817</v>
      </c>
      <c r="I7" s="75">
        <v>30886.454183073991</v>
      </c>
      <c r="J7" s="75">
        <v>30441.822753149703</v>
      </c>
    </row>
    <row r="8" spans="1:10" s="2" customFormat="1" ht="13.8">
      <c r="A8" s="17" t="s">
        <v>141</v>
      </c>
      <c r="B8" s="30" t="s">
        <v>40</v>
      </c>
      <c r="C8" s="75">
        <v>39354.367770957128</v>
      </c>
      <c r="D8" s="75">
        <v>38738.145478726881</v>
      </c>
      <c r="E8" s="75">
        <v>36295.372204198633</v>
      </c>
      <c r="F8" s="75">
        <v>41184.21245994838</v>
      </c>
      <c r="G8" s="75">
        <v>41705.60818199833</v>
      </c>
      <c r="H8" s="75">
        <v>40717.48869780502</v>
      </c>
      <c r="I8" s="75">
        <v>43881.62511651362</v>
      </c>
      <c r="J8" s="75">
        <v>42277.252338886668</v>
      </c>
    </row>
    <row r="9" spans="1:10" s="8" customFormat="1" ht="13.8">
      <c r="A9" s="17" t="s">
        <v>156</v>
      </c>
      <c r="B9" s="31" t="s">
        <v>42</v>
      </c>
      <c r="C9" s="76">
        <v>147.39611551540963</v>
      </c>
      <c r="D9" s="76">
        <v>166.35725346200763</v>
      </c>
      <c r="E9" s="76">
        <v>176.30276556145606</v>
      </c>
      <c r="F9" s="76">
        <v>170.23613236902196</v>
      </c>
      <c r="G9" s="76">
        <v>180.95943584202573</v>
      </c>
      <c r="H9" s="76">
        <v>240.19523537191256</v>
      </c>
      <c r="I9" s="76">
        <v>172.05052307943828</v>
      </c>
      <c r="J9" s="76">
        <v>187.38423512192745</v>
      </c>
    </row>
    <row r="10" spans="1:10" s="8" customFormat="1" ht="13.8">
      <c r="A10" s="17" t="s">
        <v>157</v>
      </c>
      <c r="B10" s="31" t="s">
        <v>43</v>
      </c>
      <c r="C10" s="76">
        <v>23228.72650717065</v>
      </c>
      <c r="D10" s="76">
        <v>22742.774926988943</v>
      </c>
      <c r="E10" s="76">
        <v>20166.436908963558</v>
      </c>
      <c r="F10" s="76">
        <v>23642.672699764771</v>
      </c>
      <c r="G10" s="76">
        <v>23308.1984671873</v>
      </c>
      <c r="H10" s="76">
        <v>23948.048317491339</v>
      </c>
      <c r="I10" s="76">
        <v>26936.384792835866</v>
      </c>
      <c r="J10" s="76">
        <v>27446.148537521207</v>
      </c>
    </row>
    <row r="11" spans="1:10" s="8" customFormat="1" ht="13.8">
      <c r="A11" s="17" t="s">
        <v>158</v>
      </c>
      <c r="B11" s="31" t="s">
        <v>44</v>
      </c>
      <c r="C11" s="76">
        <v>14590.096775737569</v>
      </c>
      <c r="D11" s="76">
        <v>14357.099544805682</v>
      </c>
      <c r="E11" s="76">
        <v>14410.302613268997</v>
      </c>
      <c r="F11" s="76">
        <v>14823.163409779831</v>
      </c>
      <c r="G11" s="76">
        <v>14281.573454944821</v>
      </c>
      <c r="H11" s="76">
        <v>13396.350943228541</v>
      </c>
      <c r="I11" s="76">
        <v>13946.603714653011</v>
      </c>
      <c r="J11" s="76">
        <v>12743.581092538088</v>
      </c>
    </row>
    <row r="12" spans="1:10" s="8" customFormat="1" ht="13.8">
      <c r="A12" s="17" t="s">
        <v>159</v>
      </c>
      <c r="B12" s="31" t="s">
        <v>321</v>
      </c>
      <c r="C12" s="76">
        <v>1134.3586772634987</v>
      </c>
      <c r="D12" s="76">
        <v>1244.6267346702512</v>
      </c>
      <c r="E12" s="76">
        <v>1294.1975938146243</v>
      </c>
      <c r="F12" s="76">
        <v>2364.0389210547587</v>
      </c>
      <c r="G12" s="76">
        <v>3792.5168355941832</v>
      </c>
      <c r="H12" s="76">
        <v>3009.185842563229</v>
      </c>
      <c r="I12" s="76">
        <v>2643.0717908953079</v>
      </c>
      <c r="J12" s="76">
        <v>1718.1973421754419</v>
      </c>
    </row>
    <row r="13" spans="1:10" s="8" customFormat="1" ht="13.8">
      <c r="A13" s="17" t="s">
        <v>160</v>
      </c>
      <c r="B13" s="31" t="s">
        <v>322</v>
      </c>
      <c r="C13" s="76">
        <v>248.32540388000001</v>
      </c>
      <c r="D13" s="76">
        <v>220.93142140999998</v>
      </c>
      <c r="E13" s="76">
        <v>237.27021619999999</v>
      </c>
      <c r="F13" s="76">
        <v>172.54534258999999</v>
      </c>
      <c r="G13" s="76">
        <v>138.82341403999999</v>
      </c>
      <c r="H13" s="76">
        <v>119.35471676</v>
      </c>
      <c r="I13" s="76">
        <v>174.77562966000002</v>
      </c>
      <c r="J13" s="76">
        <v>176.28066013999998</v>
      </c>
    </row>
    <row r="14" spans="1:10" s="8" customFormat="1" ht="13.8">
      <c r="A14" s="17" t="s">
        <v>161</v>
      </c>
      <c r="B14" s="31" t="s">
        <v>323</v>
      </c>
      <c r="C14" s="76">
        <v>5.4642913899999996</v>
      </c>
      <c r="D14" s="76">
        <v>6.3555973899999998</v>
      </c>
      <c r="E14" s="76">
        <v>10.862106389999999</v>
      </c>
      <c r="F14" s="76">
        <v>11.55595439</v>
      </c>
      <c r="G14" s="76">
        <v>3.5365743900000002</v>
      </c>
      <c r="H14" s="76">
        <v>4.3536423900000001</v>
      </c>
      <c r="I14" s="76">
        <v>8.7386653899999995</v>
      </c>
      <c r="J14" s="76">
        <v>5.6604713899999997</v>
      </c>
    </row>
    <row r="15" spans="1:10" ht="13.8">
      <c r="A15" s="17" t="s">
        <v>140</v>
      </c>
      <c r="B15" s="36" t="s">
        <v>47</v>
      </c>
      <c r="C15" s="75">
        <v>10185.050785595826</v>
      </c>
      <c r="D15" s="75">
        <v>11156.539056237723</v>
      </c>
      <c r="E15" s="75">
        <v>11257.830899684724</v>
      </c>
      <c r="F15" s="75">
        <v>11662.150476904355</v>
      </c>
      <c r="G15" s="75">
        <v>12209.031884961818</v>
      </c>
      <c r="H15" s="75">
        <v>11209.265089350203</v>
      </c>
      <c r="I15" s="75">
        <v>12995.170933439631</v>
      </c>
      <c r="J15" s="75">
        <v>11835.429585736965</v>
      </c>
    </row>
    <row r="16" spans="1:10" s="8" customFormat="1" ht="13.8">
      <c r="A16" s="17" t="s">
        <v>162</v>
      </c>
      <c r="B16" s="31" t="s">
        <v>43</v>
      </c>
      <c r="C16" s="76">
        <v>4771.5945902227377</v>
      </c>
      <c r="D16" s="76">
        <v>5895.1018467590075</v>
      </c>
      <c r="E16" s="76">
        <v>6676.682438932452</v>
      </c>
      <c r="F16" s="76">
        <v>7339.9961117821231</v>
      </c>
      <c r="G16" s="76">
        <v>9588.6082353428483</v>
      </c>
      <c r="H16" s="76">
        <v>8742.3100582977822</v>
      </c>
      <c r="I16" s="76">
        <v>10475.947645569815</v>
      </c>
      <c r="J16" s="76">
        <v>9617.7701644397512</v>
      </c>
    </row>
    <row r="17" spans="1:10" s="8" customFormat="1" ht="13.8">
      <c r="A17" s="17" t="s">
        <v>163</v>
      </c>
      <c r="B17" s="31" t="s">
        <v>44</v>
      </c>
      <c r="C17" s="76">
        <v>1349.36157301</v>
      </c>
      <c r="D17" s="76">
        <v>1247.2832560000002</v>
      </c>
      <c r="E17" s="76">
        <v>1252.3164420000001</v>
      </c>
      <c r="F17" s="76">
        <v>1257.187222</v>
      </c>
      <c r="G17" s="76">
        <v>1215.0635984400001</v>
      </c>
      <c r="H17" s="76">
        <v>1252.5908479</v>
      </c>
      <c r="I17" s="76">
        <v>1254.5240979</v>
      </c>
      <c r="J17" s="76">
        <v>811.84985000000006</v>
      </c>
    </row>
    <row r="18" spans="1:10" s="8" customFormat="1" ht="13.8">
      <c r="A18" s="17" t="s">
        <v>164</v>
      </c>
      <c r="B18" s="31" t="s">
        <v>321</v>
      </c>
      <c r="C18" s="76">
        <v>695.85935710308968</v>
      </c>
      <c r="D18" s="76">
        <v>700.11985959871572</v>
      </c>
      <c r="E18" s="76">
        <v>645.30931247227375</v>
      </c>
      <c r="F18" s="76">
        <v>646.37341842223213</v>
      </c>
      <c r="G18" s="76">
        <v>631.95195087897116</v>
      </c>
      <c r="H18" s="76">
        <v>471.99819970242015</v>
      </c>
      <c r="I18" s="76">
        <v>474.67061917981744</v>
      </c>
      <c r="J18" s="76">
        <v>480.35115812721472</v>
      </c>
    </row>
    <row r="19" spans="1:10" s="8" customFormat="1" ht="13.8">
      <c r="A19" s="17" t="s">
        <v>165</v>
      </c>
      <c r="B19" s="31" t="s">
        <v>322</v>
      </c>
      <c r="C19" s="76">
        <v>2687.8354591499997</v>
      </c>
      <c r="D19" s="76">
        <v>2614.85466997</v>
      </c>
      <c r="E19" s="76">
        <v>1876.1215920899999</v>
      </c>
      <c r="F19" s="76">
        <v>1768.9668529100002</v>
      </c>
      <c r="G19" s="76">
        <v>109.49750575000002</v>
      </c>
      <c r="H19" s="76">
        <v>66.058340439999995</v>
      </c>
      <c r="I19" s="76">
        <v>76.500148789999997</v>
      </c>
      <c r="J19" s="76">
        <v>78.94958991</v>
      </c>
    </row>
    <row r="20" spans="1:10" s="8" customFormat="1" ht="13.8">
      <c r="A20" s="17" t="s">
        <v>166</v>
      </c>
      <c r="B20" s="31" t="s">
        <v>323</v>
      </c>
      <c r="C20" s="76">
        <v>680.39980610999999</v>
      </c>
      <c r="D20" s="76">
        <v>699.17942390999997</v>
      </c>
      <c r="E20" s="76">
        <v>807.40111418999993</v>
      </c>
      <c r="F20" s="76">
        <v>649.62687179</v>
      </c>
      <c r="G20" s="76">
        <v>663.91059454999993</v>
      </c>
      <c r="H20" s="76">
        <v>676.30764300999999</v>
      </c>
      <c r="I20" s="76">
        <v>713.52842199999998</v>
      </c>
      <c r="J20" s="76">
        <v>846.5088232600001</v>
      </c>
    </row>
    <row r="21" spans="1:10" s="2" customFormat="1" ht="13.8">
      <c r="A21" s="17" t="s">
        <v>167</v>
      </c>
      <c r="B21" s="30" t="s">
        <v>81</v>
      </c>
      <c r="C21" s="75">
        <v>6969.3335815685896</v>
      </c>
      <c r="D21" s="75">
        <v>6300.1836438145037</v>
      </c>
      <c r="E21" s="75">
        <v>9745.4895198185441</v>
      </c>
      <c r="F21" s="75">
        <v>10321.990049762351</v>
      </c>
      <c r="G21" s="75">
        <v>10437.912575227974</v>
      </c>
      <c r="H21" s="75">
        <v>9985.1995734970133</v>
      </c>
      <c r="I21" s="75">
        <v>9870.0666861105619</v>
      </c>
      <c r="J21" s="75">
        <v>9557.3249785932421</v>
      </c>
    </row>
    <row r="22" spans="1:10" s="8" customFormat="1" ht="13.8">
      <c r="A22" s="17" t="s">
        <v>168</v>
      </c>
      <c r="B22" s="31" t="s">
        <v>82</v>
      </c>
      <c r="C22" s="76">
        <v>1503.7421498245906</v>
      </c>
      <c r="D22" s="76">
        <v>1338.0955682679921</v>
      </c>
      <c r="E22" s="76">
        <v>1553.0048775785438</v>
      </c>
      <c r="F22" s="76">
        <v>1684.4029994309778</v>
      </c>
      <c r="G22" s="76">
        <v>1591.3761164179746</v>
      </c>
      <c r="H22" s="76">
        <v>1544.0885913980874</v>
      </c>
      <c r="I22" s="76">
        <v>1565.5333625805617</v>
      </c>
      <c r="J22" s="76">
        <v>1502.6205746580729</v>
      </c>
    </row>
    <row r="23" spans="1:10" s="8" customFormat="1" ht="13.8">
      <c r="A23" s="17" t="s">
        <v>169</v>
      </c>
      <c r="B23" s="31" t="s">
        <v>65</v>
      </c>
      <c r="C23" s="76">
        <v>5465.5630996839991</v>
      </c>
      <c r="D23" s="76">
        <v>4562.1332083465113</v>
      </c>
      <c r="E23" s="76">
        <v>7593.2585200400008</v>
      </c>
      <c r="F23" s="76">
        <v>8437.6208423413718</v>
      </c>
      <c r="G23" s="76">
        <v>8196.5860757999999</v>
      </c>
      <c r="H23" s="76">
        <v>7491.6574264089259</v>
      </c>
      <c r="I23" s="76">
        <v>7605.4910625100001</v>
      </c>
      <c r="J23" s="76">
        <v>7754.9141274051681</v>
      </c>
    </row>
    <row r="24" spans="1:10" s="8" customFormat="1" ht="13.8">
      <c r="A24" s="17" t="s">
        <v>170</v>
      </c>
      <c r="B24" s="31" t="s">
        <v>83</v>
      </c>
      <c r="C24" s="76">
        <v>2.8332059999999999E-2</v>
      </c>
      <c r="D24" s="76">
        <v>399.95486720000002</v>
      </c>
      <c r="E24" s="76">
        <v>599.22612219999996</v>
      </c>
      <c r="F24" s="76">
        <v>199.96620798999999</v>
      </c>
      <c r="G24" s="76">
        <v>649.95038300999988</v>
      </c>
      <c r="H24" s="76">
        <v>949.45355568999992</v>
      </c>
      <c r="I24" s="76">
        <v>699.04226102000007</v>
      </c>
      <c r="J24" s="76">
        <v>299.79027652999997</v>
      </c>
    </row>
    <row r="25" spans="1:10" s="2" customFormat="1" ht="13.8">
      <c r="A25" s="17" t="s">
        <v>173</v>
      </c>
      <c r="B25" s="30" t="s">
        <v>49</v>
      </c>
      <c r="C25" s="75">
        <v>49529.236593280009</v>
      </c>
      <c r="D25" s="75">
        <v>50191.632228269991</v>
      </c>
      <c r="E25" s="75">
        <v>51536.991816759997</v>
      </c>
      <c r="F25" s="75">
        <v>53181.297827933246</v>
      </c>
      <c r="G25" s="75">
        <v>53355.369765720003</v>
      </c>
      <c r="H25" s="75">
        <v>53123.384771370002</v>
      </c>
      <c r="I25" s="75">
        <v>52961.112161770012</v>
      </c>
      <c r="J25" s="75">
        <v>53549.371698209994</v>
      </c>
    </row>
    <row r="26" spans="1:10" s="2" customFormat="1" ht="13.8">
      <c r="A26" s="17" t="s">
        <v>174</v>
      </c>
      <c r="B26" s="30" t="s">
        <v>50</v>
      </c>
      <c r="C26" s="75">
        <v>53133.323651820006</v>
      </c>
      <c r="D26" s="75">
        <v>53559.960566339993</v>
      </c>
      <c r="E26" s="75">
        <v>55131.02451725</v>
      </c>
      <c r="F26" s="75">
        <v>56608.071717240004</v>
      </c>
      <c r="G26" s="75">
        <v>56964.210853170007</v>
      </c>
      <c r="H26" s="75">
        <v>57065.275982830004</v>
      </c>
      <c r="I26" s="75">
        <v>57035.328399990016</v>
      </c>
      <c r="J26" s="75">
        <v>57768.016667599994</v>
      </c>
    </row>
    <row r="27" spans="1:10" s="8" customFormat="1" ht="13.8">
      <c r="A27" s="17" t="s">
        <v>175</v>
      </c>
      <c r="B27" s="31" t="s">
        <v>84</v>
      </c>
      <c r="C27" s="76">
        <v>53133.323651820006</v>
      </c>
      <c r="D27" s="76">
        <v>53559.960566339993</v>
      </c>
      <c r="E27" s="76">
        <v>55131.02451725</v>
      </c>
      <c r="F27" s="76">
        <v>56608.071717240004</v>
      </c>
      <c r="G27" s="76">
        <v>56964.210853170007</v>
      </c>
      <c r="H27" s="76">
        <v>57065.275982830004</v>
      </c>
      <c r="I27" s="76">
        <v>57035.328399990016</v>
      </c>
      <c r="J27" s="76">
        <v>57768.016667599994</v>
      </c>
    </row>
    <row r="28" spans="1:10" ht="13.8">
      <c r="A28" s="17" t="s">
        <v>171</v>
      </c>
      <c r="B28" s="36" t="s">
        <v>61</v>
      </c>
      <c r="C28" s="75">
        <v>3604.0870585399998</v>
      </c>
      <c r="D28" s="75">
        <v>3368.32833807</v>
      </c>
      <c r="E28" s="75">
        <v>3594.0327004899996</v>
      </c>
      <c r="F28" s="75">
        <v>3426.7738893067603</v>
      </c>
      <c r="G28" s="75">
        <v>3608.8410874500014</v>
      </c>
      <c r="H28" s="75">
        <v>3941.8912114600002</v>
      </c>
      <c r="I28" s="75">
        <v>4074.2162382200008</v>
      </c>
      <c r="J28" s="75">
        <v>4218.6449693900004</v>
      </c>
    </row>
    <row r="29" spans="1:10" s="8" customFormat="1" ht="13.8">
      <c r="A29" s="17" t="s">
        <v>172</v>
      </c>
      <c r="B29" s="31" t="s">
        <v>53</v>
      </c>
      <c r="C29" s="76">
        <v>3604.0870585399998</v>
      </c>
      <c r="D29" s="76">
        <v>3368.32833807</v>
      </c>
      <c r="E29" s="76">
        <v>3594.0327004899996</v>
      </c>
      <c r="F29" s="76">
        <v>3426.7738893067603</v>
      </c>
      <c r="G29" s="76">
        <v>3608.8410874500014</v>
      </c>
      <c r="H29" s="76">
        <v>3941.8912114600002</v>
      </c>
      <c r="I29" s="76">
        <v>4074.2162382200008</v>
      </c>
      <c r="J29" s="76">
        <v>4218.6449693900004</v>
      </c>
    </row>
    <row r="30" spans="1:10" s="2" customFormat="1" ht="13.8">
      <c r="A30" s="17" t="s">
        <v>176</v>
      </c>
      <c r="B30" s="30" t="s">
        <v>55</v>
      </c>
      <c r="C30" s="75">
        <v>131767.41252488666</v>
      </c>
      <c r="D30" s="75">
        <v>131941.68558814755</v>
      </c>
      <c r="E30" s="75">
        <v>131635.50793737324</v>
      </c>
      <c r="F30" s="75">
        <v>132471.19388513803</v>
      </c>
      <c r="G30" s="75">
        <v>130755.35384565897</v>
      </c>
      <c r="H30" s="75">
        <v>131830.95077949873</v>
      </c>
      <c r="I30" s="75">
        <v>131614.31545105804</v>
      </c>
      <c r="J30" s="75">
        <v>133665.36305586091</v>
      </c>
    </row>
    <row r="31" spans="1:10" s="8" customFormat="1" ht="13.8">
      <c r="A31" s="17" t="s">
        <v>177</v>
      </c>
      <c r="B31" s="31" t="s">
        <v>56</v>
      </c>
      <c r="C31" s="76">
        <v>4229.7747575602343</v>
      </c>
      <c r="D31" s="76">
        <v>4062.9358891049319</v>
      </c>
      <c r="E31" s="76">
        <v>4092.0044914110049</v>
      </c>
      <c r="F31" s="76">
        <v>4312.4812442983184</v>
      </c>
      <c r="G31" s="76">
        <v>4332.928811877513</v>
      </c>
      <c r="H31" s="76">
        <v>4127.9762257761959</v>
      </c>
      <c r="I31" s="76">
        <v>4474.0674274026096</v>
      </c>
      <c r="J31" s="76">
        <v>4360.4946770151555</v>
      </c>
    </row>
    <row r="32" spans="1:10" s="8" customFormat="1" ht="13.8">
      <c r="A32" s="17" t="s">
        <v>178</v>
      </c>
      <c r="B32" s="31" t="s">
        <v>57</v>
      </c>
      <c r="C32" s="76">
        <v>114.18104892999992</v>
      </c>
      <c r="D32" s="76">
        <v>113.08016943000007</v>
      </c>
      <c r="E32" s="76">
        <v>119.74529423999994</v>
      </c>
      <c r="F32" s="76">
        <v>119.70944252999998</v>
      </c>
      <c r="G32" s="76">
        <v>118.1968947999999</v>
      </c>
      <c r="H32" s="76">
        <v>124.75753621999985</v>
      </c>
      <c r="I32" s="76">
        <v>121.51193534999996</v>
      </c>
      <c r="J32" s="76">
        <v>121.32877817000005</v>
      </c>
    </row>
    <row r="33" spans="1:10" s="8" customFormat="1" ht="13.8">
      <c r="A33" s="17" t="s">
        <v>179</v>
      </c>
      <c r="B33" s="31" t="s">
        <v>58</v>
      </c>
      <c r="C33" s="76">
        <v>1675.7548732800001</v>
      </c>
      <c r="D33" s="76">
        <v>1820.7960348818694</v>
      </c>
      <c r="E33" s="76">
        <v>1924.4186515010149</v>
      </c>
      <c r="F33" s="76">
        <v>1962.9904544959327</v>
      </c>
      <c r="G33" s="76">
        <v>1761.5890012587777</v>
      </c>
      <c r="H33" s="76">
        <v>1756.6514090942085</v>
      </c>
      <c r="I33" s="76">
        <v>1542.9037181428935</v>
      </c>
      <c r="J33" s="76">
        <v>1717.899597430795</v>
      </c>
    </row>
    <row r="34" spans="1:10" s="8" customFormat="1" ht="13.8">
      <c r="A34" s="17" t="s">
        <v>180</v>
      </c>
      <c r="B34" s="31" t="s">
        <v>59</v>
      </c>
      <c r="C34" s="76">
        <v>54896.39416852616</v>
      </c>
      <c r="D34" s="76">
        <v>55177.003564810184</v>
      </c>
      <c r="E34" s="76">
        <v>53788.806767128968</v>
      </c>
      <c r="F34" s="76">
        <v>54181.386113789449</v>
      </c>
      <c r="G34" s="76">
        <v>52527.464720762182</v>
      </c>
      <c r="H34" s="76">
        <v>53419.488591170499</v>
      </c>
      <c r="I34" s="76">
        <v>52640.54297360887</v>
      </c>
      <c r="J34" s="76">
        <v>54218.143228276786</v>
      </c>
    </row>
    <row r="35" spans="1:10" s="8" customFormat="1" ht="13.8">
      <c r="A35" s="18" t="s">
        <v>181</v>
      </c>
      <c r="B35" s="29" t="s">
        <v>60</v>
      </c>
      <c r="C35" s="78">
        <v>70851.307676590252</v>
      </c>
      <c r="D35" s="78">
        <v>70767.869929920562</v>
      </c>
      <c r="E35" s="78">
        <v>71710.532733092259</v>
      </c>
      <c r="F35" s="78">
        <v>71894.626630024315</v>
      </c>
      <c r="G35" s="78">
        <v>72015.174416960508</v>
      </c>
      <c r="H35" s="78">
        <v>72402.077017237811</v>
      </c>
      <c r="I35" s="78">
        <v>72835.289396553679</v>
      </c>
      <c r="J35" s="78">
        <v>73247.496774968196</v>
      </c>
    </row>
    <row r="36" spans="1:10" ht="13.8">
      <c r="B36" s="34"/>
    </row>
    <row r="37" spans="1:10" ht="13.8">
      <c r="B37" s="34"/>
    </row>
    <row r="38" spans="1:10" ht="13.8">
      <c r="B38" s="34"/>
    </row>
    <row r="39" spans="1:10" ht="13.8">
      <c r="B39" s="34"/>
    </row>
    <row r="40" spans="1:10" ht="13.8">
      <c r="B40" s="34"/>
    </row>
    <row r="41" spans="1:10" ht="13.8">
      <c r="B41" s="34"/>
    </row>
    <row r="42" spans="1:10" ht="13.8">
      <c r="B42" s="34"/>
    </row>
    <row r="43" spans="1:10" ht="13.8">
      <c r="B43" s="34"/>
    </row>
    <row r="44" spans="1:10" ht="13.8">
      <c r="B44" s="34"/>
    </row>
    <row r="45" spans="1:10" ht="13.8">
      <c r="B45" s="34"/>
    </row>
    <row r="46" spans="1:10" ht="13.8">
      <c r="B46" s="34"/>
    </row>
    <row r="47" spans="1:10" ht="13.8">
      <c r="B47" s="34"/>
    </row>
    <row r="48" spans="1:10" ht="13.8">
      <c r="B48" s="34"/>
    </row>
    <row r="49" spans="2:2" ht="13.8">
      <c r="B49" s="34"/>
    </row>
    <row r="50" spans="2:2" ht="13.8">
      <c r="B50" s="34"/>
    </row>
    <row r="51" spans="2:2" ht="13.8">
      <c r="B51" s="34"/>
    </row>
    <row r="52" spans="2:2" ht="13.8">
      <c r="B52" s="34"/>
    </row>
    <row r="53" spans="2:2" ht="13.8">
      <c r="B53" s="34"/>
    </row>
    <row r="54" spans="2:2" ht="13.8">
      <c r="B54" s="34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</sheetData>
  <pageMargins left="0.75" right="0.75" top="1" bottom="1" header="0.5" footer="0.5"/>
  <pageSetup paperSize="9" scale="73" orientation="landscape" horizontalDpi="1200" verticalDpi="1200" r:id="rId1"/>
  <headerFooter alignWithMargins="0">
    <oddFooter>&amp;L_x000D_&amp;1#&amp;"Calibri"&amp;10&amp;K000000 Public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85"/>
  <sheetViews>
    <sheetView topLeftCell="A25" zoomScale="70" zoomScaleNormal="70" workbookViewId="0">
      <pane xSplit="2" topLeftCell="I1" activePane="topRight" state="frozen"/>
      <selection pane="topRight" activeCell="J1" sqref="J1:J1048576"/>
    </sheetView>
  </sheetViews>
  <sheetFormatPr defaultColWidth="8.88671875" defaultRowHeight="11.4"/>
  <cols>
    <col min="1" max="1" width="12.5546875" style="9" customWidth="1"/>
    <col min="2" max="2" width="56.33203125" style="11" customWidth="1"/>
    <col min="3" max="10" width="12" style="7" bestFit="1" customWidth="1"/>
    <col min="11" max="16384" width="8.88671875" style="9"/>
  </cols>
  <sheetData>
    <row r="1" spans="1:10" ht="13.8">
      <c r="B1" s="39" t="s">
        <v>28</v>
      </c>
    </row>
    <row r="2" spans="1:10" ht="13.8">
      <c r="B2" s="39"/>
    </row>
    <row r="3" spans="1:10" ht="13.8">
      <c r="B3" s="39" t="s">
        <v>27</v>
      </c>
    </row>
    <row r="4" spans="1:10" ht="13.8">
      <c r="B4" s="54"/>
    </row>
    <row r="5" spans="1:10" ht="13.8">
      <c r="A5" s="19"/>
      <c r="B5" s="40" t="s">
        <v>29</v>
      </c>
      <c r="C5" s="67">
        <v>46053</v>
      </c>
      <c r="D5" s="67">
        <v>46081</v>
      </c>
      <c r="E5" s="67">
        <v>46112</v>
      </c>
      <c r="F5" s="67">
        <v>46142</v>
      </c>
      <c r="G5" s="67">
        <v>46173</v>
      </c>
      <c r="H5" s="67">
        <v>46203</v>
      </c>
      <c r="I5" s="67">
        <v>46234</v>
      </c>
      <c r="J5" s="67">
        <v>46265</v>
      </c>
    </row>
    <row r="6" spans="1:10" s="10" customFormat="1" ht="13.8">
      <c r="A6" s="20" t="s">
        <v>182</v>
      </c>
      <c r="B6" s="41" t="s">
        <v>3</v>
      </c>
      <c r="C6" s="81">
        <v>428.65113530000002</v>
      </c>
      <c r="D6" s="81">
        <v>420.23631088000002</v>
      </c>
      <c r="E6" s="81">
        <v>337.01421997000006</v>
      </c>
      <c r="F6" s="81">
        <v>331.32955944999998</v>
      </c>
      <c r="G6" s="81">
        <v>324.40007768000004</v>
      </c>
      <c r="H6" s="81">
        <v>463.99161763999996</v>
      </c>
      <c r="I6" s="81">
        <v>311.15438275000002</v>
      </c>
      <c r="J6" s="81">
        <v>304.64662190999996</v>
      </c>
    </row>
    <row r="7" spans="1:10" s="10" customFormat="1" ht="13.8">
      <c r="A7" s="20" t="s">
        <v>183</v>
      </c>
      <c r="B7" s="41" t="s">
        <v>4</v>
      </c>
      <c r="C7" s="81">
        <v>166553.73669825992</v>
      </c>
      <c r="D7" s="81">
        <v>168289.02570361368</v>
      </c>
      <c r="E7" s="81">
        <v>170059.7714626916</v>
      </c>
      <c r="F7" s="81">
        <v>177076.99336021766</v>
      </c>
      <c r="G7" s="81">
        <v>176224.54972369072</v>
      </c>
      <c r="H7" s="81">
        <v>174294.06966908427</v>
      </c>
      <c r="I7" s="81">
        <v>177187.9122961355</v>
      </c>
      <c r="J7" s="81">
        <v>179425.33516148897</v>
      </c>
    </row>
    <row r="8" spans="1:10" s="10" customFormat="1" ht="13.8">
      <c r="A8" s="20" t="s">
        <v>184</v>
      </c>
      <c r="B8" s="41" t="s">
        <v>68</v>
      </c>
      <c r="C8" s="81">
        <v>89421.618308960809</v>
      </c>
      <c r="D8" s="81">
        <v>90319.324066778019</v>
      </c>
      <c r="E8" s="81">
        <v>90469.027887692529</v>
      </c>
      <c r="F8" s="81">
        <v>95926.485001208188</v>
      </c>
      <c r="G8" s="81">
        <v>96889.444084453033</v>
      </c>
      <c r="H8" s="81">
        <v>95376.170804286769</v>
      </c>
      <c r="I8" s="81">
        <v>98243.969610386295</v>
      </c>
      <c r="J8" s="81">
        <v>99532.80544765087</v>
      </c>
    </row>
    <row r="9" spans="1:10" s="7" customFormat="1" ht="13.8">
      <c r="A9" s="14" t="s">
        <v>185</v>
      </c>
      <c r="B9" s="42" t="s">
        <v>56</v>
      </c>
      <c r="C9" s="82">
        <v>9320.5154874936488</v>
      </c>
      <c r="D9" s="82">
        <v>8789.0266808444103</v>
      </c>
      <c r="E9" s="82">
        <v>8440.8783159395971</v>
      </c>
      <c r="F9" s="82">
        <v>10028.632686704541</v>
      </c>
      <c r="G9" s="82">
        <v>10139.789797769761</v>
      </c>
      <c r="H9" s="82">
        <v>9574.7778213729307</v>
      </c>
      <c r="I9" s="82">
        <v>10257.441151419365</v>
      </c>
      <c r="J9" s="82">
        <v>10602.875292483417</v>
      </c>
    </row>
    <row r="10" spans="1:10" s="7" customFormat="1" ht="13.8">
      <c r="A10" s="14" t="s">
        <v>186</v>
      </c>
      <c r="B10" s="42" t="s">
        <v>57</v>
      </c>
      <c r="C10" s="82">
        <v>849.21209059</v>
      </c>
      <c r="D10" s="82">
        <v>874.92623875000004</v>
      </c>
      <c r="E10" s="82">
        <v>1039.0387531600002</v>
      </c>
      <c r="F10" s="82">
        <v>918.66278112999976</v>
      </c>
      <c r="G10" s="82">
        <v>905.68101535999995</v>
      </c>
      <c r="H10" s="82">
        <v>885.56739693000009</v>
      </c>
      <c r="I10" s="82">
        <v>1128.2275872100001</v>
      </c>
      <c r="J10" s="82">
        <v>1081.23225043</v>
      </c>
    </row>
    <row r="11" spans="1:10" s="7" customFormat="1" ht="13.8">
      <c r="A11" s="14" t="s">
        <v>187</v>
      </c>
      <c r="B11" s="42" t="s">
        <v>58</v>
      </c>
      <c r="C11" s="82">
        <v>6655.5063997235093</v>
      </c>
      <c r="D11" s="82">
        <v>5888.8314463543093</v>
      </c>
      <c r="E11" s="82">
        <v>6413.6874739147306</v>
      </c>
      <c r="F11" s="82">
        <v>9400.4965458213192</v>
      </c>
      <c r="G11" s="82">
        <v>9244.6759787660485</v>
      </c>
      <c r="H11" s="82">
        <v>8085.5598780848804</v>
      </c>
      <c r="I11" s="82">
        <v>7986.0459721506504</v>
      </c>
      <c r="J11" s="82">
        <v>7384.6686729261473</v>
      </c>
    </row>
    <row r="12" spans="1:10" s="7" customFormat="1" ht="13.8">
      <c r="A12" s="14" t="s">
        <v>188</v>
      </c>
      <c r="B12" s="42" t="s">
        <v>59</v>
      </c>
      <c r="C12" s="82">
        <v>49519.220217406153</v>
      </c>
      <c r="D12" s="82">
        <v>51449.737115871176</v>
      </c>
      <c r="E12" s="82">
        <v>51189.328377888763</v>
      </c>
      <c r="F12" s="82">
        <v>51544.434289580349</v>
      </c>
      <c r="G12" s="82">
        <v>52671.204247114947</v>
      </c>
      <c r="H12" s="82">
        <v>52676.086600794115</v>
      </c>
      <c r="I12" s="82">
        <v>53903.539136236694</v>
      </c>
      <c r="J12" s="82">
        <v>55702.31934766734</v>
      </c>
    </row>
    <row r="13" spans="1:10" s="7" customFormat="1" ht="13.8">
      <c r="A13" s="14" t="s">
        <v>189</v>
      </c>
      <c r="B13" s="42" t="s">
        <v>60</v>
      </c>
      <c r="C13" s="82">
        <v>23077.164113747498</v>
      </c>
      <c r="D13" s="82">
        <v>23316.802584958135</v>
      </c>
      <c r="E13" s="82">
        <v>23386.094966789446</v>
      </c>
      <c r="F13" s="82">
        <v>24034.258697971974</v>
      </c>
      <c r="G13" s="82">
        <v>23928.093045442281</v>
      </c>
      <c r="H13" s="82">
        <v>24154.179107104854</v>
      </c>
      <c r="I13" s="82">
        <v>24968.715763369586</v>
      </c>
      <c r="J13" s="82">
        <v>24761.709884143951</v>
      </c>
    </row>
    <row r="14" spans="1:10" s="10" customFormat="1" ht="13.8">
      <c r="A14" s="20" t="s">
        <v>190</v>
      </c>
      <c r="B14" s="41" t="s">
        <v>69</v>
      </c>
      <c r="C14" s="81">
        <v>77132.11838929911</v>
      </c>
      <c r="D14" s="81">
        <v>77969.701636835656</v>
      </c>
      <c r="E14" s="81">
        <v>79590.743574999084</v>
      </c>
      <c r="F14" s="81">
        <v>81150.508359009487</v>
      </c>
      <c r="G14" s="81">
        <v>79335.105639237707</v>
      </c>
      <c r="H14" s="81">
        <v>78917.898864797506</v>
      </c>
      <c r="I14" s="81">
        <v>78943.942685749207</v>
      </c>
      <c r="J14" s="81">
        <v>79892.529713838099</v>
      </c>
    </row>
    <row r="15" spans="1:10" s="7" customFormat="1" ht="13.8">
      <c r="A15" s="14" t="s">
        <v>195</v>
      </c>
      <c r="B15" s="42" t="s">
        <v>56</v>
      </c>
      <c r="C15" s="82">
        <v>8872.8781914599003</v>
      </c>
      <c r="D15" s="82">
        <v>8895.7984301526994</v>
      </c>
      <c r="E15" s="82">
        <v>8409.7579959229988</v>
      </c>
      <c r="F15" s="82">
        <v>8374.7671603036997</v>
      </c>
      <c r="G15" s="82">
        <v>8341.7286306722999</v>
      </c>
      <c r="H15" s="82">
        <v>8240.2670600865004</v>
      </c>
      <c r="I15" s="82">
        <v>8739.0220050964999</v>
      </c>
      <c r="J15" s="82">
        <v>7328.5344069236007</v>
      </c>
    </row>
    <row r="16" spans="1:10" s="7" customFormat="1" ht="13.8">
      <c r="A16" s="14" t="s">
        <v>191</v>
      </c>
      <c r="B16" s="42" t="s">
        <v>57</v>
      </c>
      <c r="C16" s="82">
        <v>952.58634667469994</v>
      </c>
      <c r="D16" s="82">
        <v>989.78405587459997</v>
      </c>
      <c r="E16" s="82">
        <v>793.84253932440015</v>
      </c>
      <c r="F16" s="82">
        <v>858.48030727730008</v>
      </c>
      <c r="G16" s="82">
        <v>864.77975878199993</v>
      </c>
      <c r="H16" s="82">
        <v>1400.1548044731001</v>
      </c>
      <c r="I16" s="82">
        <v>1565.7798672231004</v>
      </c>
      <c r="J16" s="82">
        <v>1121.646702902</v>
      </c>
    </row>
    <row r="17" spans="1:10" s="7" customFormat="1" ht="13.8">
      <c r="A17" s="14" t="s">
        <v>192</v>
      </c>
      <c r="B17" s="42" t="s">
        <v>58</v>
      </c>
      <c r="C17" s="82">
        <v>7637.4519205033002</v>
      </c>
      <c r="D17" s="82">
        <v>8274.6261399017985</v>
      </c>
      <c r="E17" s="82">
        <v>8968.5334729079987</v>
      </c>
      <c r="F17" s="82">
        <v>9436.5877334716006</v>
      </c>
      <c r="G17" s="82">
        <v>7389.2885341939</v>
      </c>
      <c r="H17" s="82">
        <v>7045.9998839561003</v>
      </c>
      <c r="I17" s="82">
        <v>9195.4952737061012</v>
      </c>
      <c r="J17" s="82">
        <v>6596.5980530678007</v>
      </c>
    </row>
    <row r="18" spans="1:10" s="7" customFormat="1" ht="13.8">
      <c r="A18" s="14" t="s">
        <v>193</v>
      </c>
      <c r="B18" s="42" t="s">
        <v>59</v>
      </c>
      <c r="C18" s="82">
        <v>27468.87383269022</v>
      </c>
      <c r="D18" s="82">
        <v>28406.49702259375</v>
      </c>
      <c r="E18" s="82">
        <v>29196.05714402044</v>
      </c>
      <c r="F18" s="82">
        <v>30042.901808590777</v>
      </c>
      <c r="G18" s="82">
        <v>30466.319529540007</v>
      </c>
      <c r="H18" s="82">
        <v>29545.648509938848</v>
      </c>
      <c r="I18" s="82">
        <v>30592.065265429999</v>
      </c>
      <c r="J18" s="82">
        <v>29692.478097212974</v>
      </c>
    </row>
    <row r="19" spans="1:10" s="7" customFormat="1" ht="13.8">
      <c r="A19" s="14" t="s">
        <v>194</v>
      </c>
      <c r="B19" s="42" t="s">
        <v>60</v>
      </c>
      <c r="C19" s="82">
        <v>32200.328097970989</v>
      </c>
      <c r="D19" s="82">
        <v>31402.99598831281</v>
      </c>
      <c r="E19" s="82">
        <v>32222.552422823246</v>
      </c>
      <c r="F19" s="82">
        <v>32437.771349366107</v>
      </c>
      <c r="G19" s="82">
        <v>32272.989186049497</v>
      </c>
      <c r="H19" s="82">
        <v>32685.828606342959</v>
      </c>
      <c r="I19" s="82">
        <v>28851.580274293497</v>
      </c>
      <c r="J19" s="82">
        <v>35153.272453731719</v>
      </c>
    </row>
    <row r="20" spans="1:10" s="10" customFormat="1" ht="13.8">
      <c r="A20" s="20" t="s">
        <v>196</v>
      </c>
      <c r="B20" s="41" t="s">
        <v>5</v>
      </c>
      <c r="C20" s="82">
        <v>0</v>
      </c>
      <c r="D20" s="82">
        <v>0</v>
      </c>
      <c r="E20" s="82">
        <v>0</v>
      </c>
      <c r="F20" s="82">
        <v>0</v>
      </c>
      <c r="G20" s="82">
        <v>0</v>
      </c>
      <c r="H20" s="82">
        <v>0</v>
      </c>
      <c r="I20" s="82">
        <v>0</v>
      </c>
      <c r="J20" s="82">
        <v>0</v>
      </c>
    </row>
    <row r="21" spans="1:10" s="10" customFormat="1" ht="13.8">
      <c r="A21" s="20" t="s">
        <v>197</v>
      </c>
      <c r="B21" s="41" t="s">
        <v>70</v>
      </c>
      <c r="C21" s="81">
        <v>9886.7315284090619</v>
      </c>
      <c r="D21" s="81">
        <v>5804.7389161791816</v>
      </c>
      <c r="E21" s="81">
        <v>5762.8616173876244</v>
      </c>
      <c r="F21" s="81">
        <v>6398.966191506719</v>
      </c>
      <c r="G21" s="81">
        <v>5524.6725485444249</v>
      </c>
      <c r="H21" s="81">
        <v>5946.754829910602</v>
      </c>
      <c r="I21" s="81">
        <v>5593.6391666549844</v>
      </c>
      <c r="J21" s="81">
        <v>5104.7783604764045</v>
      </c>
    </row>
    <row r="22" spans="1:10" s="10" customFormat="1" ht="13.8">
      <c r="A22" s="20" t="s">
        <v>198</v>
      </c>
      <c r="B22" s="41" t="s">
        <v>6</v>
      </c>
      <c r="C22" s="81">
        <v>18982.962533843987</v>
      </c>
      <c r="D22" s="81">
        <v>20149.351921489171</v>
      </c>
      <c r="E22" s="81">
        <v>19295.176469513277</v>
      </c>
      <c r="F22" s="81">
        <v>19279.680925730776</v>
      </c>
      <c r="G22" s="81">
        <v>19449.286060141509</v>
      </c>
      <c r="H22" s="81">
        <v>19425.328184568356</v>
      </c>
      <c r="I22" s="81">
        <v>18638.158378632193</v>
      </c>
      <c r="J22" s="81">
        <v>17790.45484991842</v>
      </c>
    </row>
    <row r="23" spans="1:10" s="7" customFormat="1" ht="14.4">
      <c r="A23" s="14" t="s">
        <v>199</v>
      </c>
      <c r="B23" s="43" t="s">
        <v>71</v>
      </c>
      <c r="C23" s="82">
        <v>17557.135700593986</v>
      </c>
      <c r="D23" s="82">
        <v>18718.11394479917</v>
      </c>
      <c r="E23" s="82">
        <v>17868.947958633278</v>
      </c>
      <c r="F23" s="82">
        <v>17854.379394650776</v>
      </c>
      <c r="G23" s="82">
        <v>18140.664770791507</v>
      </c>
      <c r="H23" s="82">
        <v>18155.952723018356</v>
      </c>
      <c r="I23" s="82">
        <v>17664.939623412192</v>
      </c>
      <c r="J23" s="82">
        <v>16813.839455118421</v>
      </c>
    </row>
    <row r="24" spans="1:10" s="10" customFormat="1" ht="13.8">
      <c r="A24" s="20" t="s">
        <v>200</v>
      </c>
      <c r="B24" s="41" t="s">
        <v>73</v>
      </c>
      <c r="C24" s="81">
        <v>226.387</v>
      </c>
      <c r="D24" s="81">
        <v>225.71100000000001</v>
      </c>
      <c r="E24" s="81">
        <v>298.63804207999999</v>
      </c>
      <c r="F24" s="81">
        <v>291.55910693999999</v>
      </c>
      <c r="G24" s="81">
        <v>287.10351910999998</v>
      </c>
      <c r="H24" s="81">
        <v>293.04282664999999</v>
      </c>
      <c r="I24" s="81">
        <v>288.39624616000003</v>
      </c>
      <c r="J24" s="81">
        <v>285.71966566000003</v>
      </c>
    </row>
    <row r="25" spans="1:10" s="10" customFormat="1" ht="13.8">
      <c r="A25" s="20" t="s">
        <v>201</v>
      </c>
      <c r="B25" s="41" t="s">
        <v>74</v>
      </c>
      <c r="C25" s="81">
        <v>273.16341237</v>
      </c>
      <c r="D25" s="81">
        <v>199.73071306</v>
      </c>
      <c r="E25" s="81">
        <v>228.22249274000001</v>
      </c>
      <c r="F25" s="81">
        <v>143.40811598000002</v>
      </c>
      <c r="G25" s="81">
        <v>99.889327640000005</v>
      </c>
      <c r="H25" s="81">
        <v>80.414093350000002</v>
      </c>
      <c r="I25" s="81">
        <v>92.214767500000022</v>
      </c>
      <c r="J25" s="81">
        <v>111.86876638999999</v>
      </c>
    </row>
    <row r="26" spans="1:10" s="10" customFormat="1" ht="13.8">
      <c r="A26" s="20" t="s">
        <v>202</v>
      </c>
      <c r="B26" s="41" t="s">
        <v>75</v>
      </c>
      <c r="C26" s="81">
        <v>30543.352760139998</v>
      </c>
      <c r="D26" s="81">
        <v>29913.369308459998</v>
      </c>
      <c r="E26" s="81">
        <v>29848.710422180004</v>
      </c>
      <c r="F26" s="81">
        <v>30535.159850709999</v>
      </c>
      <c r="G26" s="81">
        <v>30705.67925098</v>
      </c>
      <c r="H26" s="81">
        <v>31328.59929509</v>
      </c>
      <c r="I26" s="81">
        <v>31821.336936929478</v>
      </c>
      <c r="J26" s="81">
        <v>30692.904480942405</v>
      </c>
    </row>
    <row r="27" spans="1:10" s="7" customFormat="1" ht="13.8">
      <c r="A27" s="14" t="s">
        <v>203</v>
      </c>
      <c r="B27" s="42" t="s">
        <v>76</v>
      </c>
      <c r="C27" s="82">
        <v>5229.3064843000002</v>
      </c>
      <c r="D27" s="82">
        <v>5248.1062296200007</v>
      </c>
      <c r="E27" s="82">
        <v>5248.1156352400003</v>
      </c>
      <c r="F27" s="82">
        <v>5248.1260424500006</v>
      </c>
      <c r="G27" s="82">
        <v>5348.1360572000003</v>
      </c>
      <c r="H27" s="82">
        <v>5348.1336024499997</v>
      </c>
      <c r="I27" s="82">
        <v>5348.1437550700011</v>
      </c>
      <c r="J27" s="82">
        <v>5348.1542804900009</v>
      </c>
    </row>
    <row r="28" spans="1:10" s="7" customFormat="1" ht="13.8">
      <c r="A28" s="14" t="s">
        <v>204</v>
      </c>
      <c r="B28" s="42" t="s">
        <v>77</v>
      </c>
      <c r="C28" s="82">
        <v>14724.527629069999</v>
      </c>
      <c r="D28" s="82">
        <v>14704.494800679999</v>
      </c>
      <c r="E28" s="82">
        <v>14387.978731349996</v>
      </c>
      <c r="F28" s="82">
        <v>14571.675433899998</v>
      </c>
      <c r="G28" s="82">
        <v>14431.716378479996</v>
      </c>
      <c r="H28" s="82">
        <v>14463.206167479999</v>
      </c>
      <c r="I28" s="82">
        <v>15228.33187034</v>
      </c>
      <c r="J28" s="82">
        <v>15261.59985228</v>
      </c>
    </row>
    <row r="29" spans="1:10" s="7" customFormat="1" ht="13.8">
      <c r="A29" s="14" t="s">
        <v>205</v>
      </c>
      <c r="B29" s="42" t="s">
        <v>78</v>
      </c>
      <c r="C29" s="82">
        <v>8981.7114369900009</v>
      </c>
      <c r="D29" s="82">
        <v>8955.06557488</v>
      </c>
      <c r="E29" s="82">
        <v>8964.1599044500017</v>
      </c>
      <c r="F29" s="82">
        <v>8940.9079992099996</v>
      </c>
      <c r="G29" s="82">
        <v>8929.3254645999987</v>
      </c>
      <c r="H29" s="82">
        <v>8944.72725593</v>
      </c>
      <c r="I29" s="82">
        <v>9565.4768470394774</v>
      </c>
      <c r="J29" s="82">
        <v>9575.4013659824013</v>
      </c>
    </row>
    <row r="30" spans="1:10" s="7" customFormat="1" ht="13.8">
      <c r="A30" s="14" t="s">
        <v>206</v>
      </c>
      <c r="B30" s="42" t="s">
        <v>79</v>
      </c>
      <c r="C30" s="82">
        <v>2.91498474</v>
      </c>
      <c r="D30" s="82">
        <v>2.91498474</v>
      </c>
      <c r="E30" s="82">
        <v>2.91498474</v>
      </c>
      <c r="F30" s="82">
        <v>2.91498474</v>
      </c>
      <c r="G30" s="82">
        <v>2.9989950899999993</v>
      </c>
      <c r="H30" s="82">
        <v>-1.4875976199999998</v>
      </c>
      <c r="I30" s="82">
        <v>-0.8782237100000001</v>
      </c>
      <c r="J30" s="82">
        <v>-1.3767246100000001</v>
      </c>
    </row>
    <row r="31" spans="1:10" s="7" customFormat="1" ht="13.8">
      <c r="A31" s="14" t="s">
        <v>207</v>
      </c>
      <c r="B31" s="42" t="s">
        <v>86</v>
      </c>
      <c r="C31" s="82">
        <v>1604.8922250399992</v>
      </c>
      <c r="D31" s="82">
        <v>1002.7877185400001</v>
      </c>
      <c r="E31" s="82">
        <v>1245.5411664000005</v>
      </c>
      <c r="F31" s="82">
        <v>1771.53539041</v>
      </c>
      <c r="G31" s="82">
        <v>1993.5023556100004</v>
      </c>
      <c r="H31" s="82">
        <v>2574.0198668500011</v>
      </c>
      <c r="I31" s="82">
        <v>1680.2626881900001</v>
      </c>
      <c r="J31" s="82">
        <v>509.12570680000033</v>
      </c>
    </row>
    <row r="32" spans="1:10" s="10" customFormat="1" ht="13.8">
      <c r="A32" s="20" t="s">
        <v>208</v>
      </c>
      <c r="B32" s="41" t="s">
        <v>80</v>
      </c>
      <c r="C32" s="81">
        <v>-9459.6856518533714</v>
      </c>
      <c r="D32" s="81">
        <v>-8987.1069721300883</v>
      </c>
      <c r="E32" s="81">
        <v>-7874.8644738741368</v>
      </c>
      <c r="F32" s="81">
        <v>-8560.5532268140669</v>
      </c>
      <c r="G32" s="81">
        <v>-8570.3683548178924</v>
      </c>
      <c r="H32" s="81">
        <v>-7384.4426586036716</v>
      </c>
      <c r="I32" s="81">
        <v>-8600.8637181322265</v>
      </c>
      <c r="J32" s="81">
        <v>-6503.8256065455062</v>
      </c>
    </row>
    <row r="33" spans="1:10" s="10" customFormat="1" ht="13.8">
      <c r="A33" s="14" t="s">
        <v>211</v>
      </c>
      <c r="B33" s="56" t="s">
        <v>316</v>
      </c>
      <c r="C33" s="82">
        <v>10719.525309763378</v>
      </c>
      <c r="D33" s="82">
        <v>10665.269157282559</v>
      </c>
      <c r="E33" s="82">
        <v>10832.341302149485</v>
      </c>
      <c r="F33" s="82">
        <v>11296.56500091584</v>
      </c>
      <c r="G33" s="82">
        <v>10637.364103573374</v>
      </c>
      <c r="H33" s="82">
        <v>10653.376076093218</v>
      </c>
      <c r="I33" s="82">
        <v>10482.052785707883</v>
      </c>
      <c r="J33" s="82">
        <v>10312.664278774262</v>
      </c>
    </row>
    <row r="34" spans="1:10" s="7" customFormat="1" ht="13.8">
      <c r="A34" s="14" t="s">
        <v>209</v>
      </c>
      <c r="B34" s="42" t="s">
        <v>325</v>
      </c>
      <c r="C34" s="82">
        <v>-6531.0913071373088</v>
      </c>
      <c r="D34" s="82">
        <v>-6999.7689455047021</v>
      </c>
      <c r="E34" s="82">
        <v>-6183.967777626247</v>
      </c>
      <c r="F34" s="82">
        <v>-6260.7992943911895</v>
      </c>
      <c r="G34" s="82">
        <v>-6589.0286018628631</v>
      </c>
      <c r="H34" s="82">
        <v>-6697.2065264487846</v>
      </c>
      <c r="I34" s="82">
        <v>-6547.3555233826828</v>
      </c>
      <c r="J34" s="82">
        <v>-6319.9623441394651</v>
      </c>
    </row>
    <row r="35" spans="1:10" s="7" customFormat="1" ht="13.8">
      <c r="A35" s="14" t="s">
        <v>210</v>
      </c>
      <c r="B35" s="42" t="s">
        <v>324</v>
      </c>
      <c r="C35" s="82">
        <v>7790.9309650473142</v>
      </c>
      <c r="D35" s="82">
        <v>8677.9311306571726</v>
      </c>
      <c r="E35" s="82">
        <v>9141.4446059015954</v>
      </c>
      <c r="F35" s="82">
        <v>8996.8110684929634</v>
      </c>
      <c r="G35" s="82">
        <v>8656.0243506183433</v>
      </c>
      <c r="H35" s="82">
        <v>9966.1399439383313</v>
      </c>
      <c r="I35" s="82">
        <v>8428.5445909583395</v>
      </c>
      <c r="J35" s="82">
        <v>10128.801016368219</v>
      </c>
    </row>
    <row r="36" spans="1:10" ht="13.8">
      <c r="A36" s="21"/>
      <c r="B36" s="44"/>
      <c r="C36" s="83"/>
      <c r="D36" s="83"/>
      <c r="E36" s="83"/>
      <c r="F36" s="83"/>
      <c r="G36" s="83"/>
      <c r="H36" s="83"/>
      <c r="I36" s="83"/>
      <c r="J36" s="83"/>
    </row>
    <row r="37" spans="1:10" ht="13.8">
      <c r="B37" s="45"/>
    </row>
    <row r="38" spans="1:10" ht="13.8">
      <c r="B38" s="45"/>
    </row>
    <row r="39" spans="1:10" ht="13.8">
      <c r="B39" s="45"/>
    </row>
    <row r="40" spans="1:10" ht="13.8">
      <c r="B40" s="45"/>
    </row>
    <row r="41" spans="1:10" ht="13.8">
      <c r="B41" s="45"/>
    </row>
    <row r="42" spans="1:10" ht="13.8">
      <c r="B42" s="45"/>
    </row>
    <row r="43" spans="1:10" ht="13.8">
      <c r="B43" s="45"/>
    </row>
    <row r="44" spans="1:10" ht="13.8">
      <c r="B44" s="45"/>
    </row>
    <row r="45" spans="1:10" ht="13.8">
      <c r="B45" s="45"/>
    </row>
    <row r="46" spans="1:10" ht="13.8">
      <c r="B46" s="45"/>
    </row>
    <row r="47" spans="1:10" ht="13.8">
      <c r="B47" s="45"/>
    </row>
    <row r="48" spans="1:10" ht="13.8">
      <c r="B48" s="45"/>
    </row>
    <row r="49" spans="2:2" ht="13.8">
      <c r="B49" s="45"/>
    </row>
    <row r="50" spans="2:2" ht="13.8">
      <c r="B50" s="45"/>
    </row>
    <row r="51" spans="2:2" ht="13.8">
      <c r="B51" s="45"/>
    </row>
    <row r="52" spans="2:2" ht="13.8">
      <c r="B52" s="45"/>
    </row>
    <row r="53" spans="2:2" ht="13.8">
      <c r="B53" s="45"/>
    </row>
    <row r="54" spans="2:2" ht="13.8">
      <c r="B54" s="45"/>
    </row>
    <row r="55" spans="2:2" ht="13.8">
      <c r="B55" s="45"/>
    </row>
    <row r="56" spans="2:2" ht="13.8">
      <c r="B56" s="45"/>
    </row>
    <row r="57" spans="2:2" ht="13.8">
      <c r="B57" s="45"/>
    </row>
    <row r="58" spans="2:2" ht="13.8">
      <c r="B58" s="45"/>
    </row>
    <row r="59" spans="2:2" ht="13.8">
      <c r="B59" s="45"/>
    </row>
    <row r="60" spans="2:2" ht="13.8">
      <c r="B60" s="45"/>
    </row>
    <row r="61" spans="2:2" ht="13.8">
      <c r="B61" s="45"/>
    </row>
    <row r="62" spans="2:2" ht="13.8">
      <c r="B62" s="45"/>
    </row>
    <row r="63" spans="2:2" ht="13.8">
      <c r="B63" s="45"/>
    </row>
    <row r="64" spans="2:2" ht="13.8">
      <c r="B64" s="45"/>
    </row>
    <row r="65" spans="2:2" ht="13.8">
      <c r="B65" s="45"/>
    </row>
    <row r="66" spans="2:2" ht="13.8">
      <c r="B66" s="45"/>
    </row>
    <row r="67" spans="2:2" ht="13.8">
      <c r="B67" s="45"/>
    </row>
    <row r="68" spans="2:2" ht="13.8">
      <c r="B68" s="45"/>
    </row>
    <row r="69" spans="2:2" ht="13.8">
      <c r="B69" s="45"/>
    </row>
    <row r="70" spans="2:2" ht="13.8">
      <c r="B70" s="45"/>
    </row>
    <row r="71" spans="2:2" ht="13.8">
      <c r="B71" s="45"/>
    </row>
    <row r="72" spans="2:2" ht="13.8">
      <c r="B72" s="45"/>
    </row>
    <row r="73" spans="2:2" ht="13.8">
      <c r="B73" s="45"/>
    </row>
    <row r="74" spans="2:2" ht="13.8">
      <c r="B74" s="45"/>
    </row>
    <row r="75" spans="2:2" ht="13.8">
      <c r="B75" s="45"/>
    </row>
    <row r="76" spans="2:2" ht="13.8">
      <c r="B76" s="45"/>
    </row>
    <row r="77" spans="2:2" ht="13.8">
      <c r="B77" s="45"/>
    </row>
    <row r="78" spans="2:2" ht="13.8">
      <c r="B78" s="45"/>
    </row>
    <row r="79" spans="2:2" ht="13.8">
      <c r="B79" s="45"/>
    </row>
    <row r="80" spans="2:2" ht="13.8">
      <c r="B80" s="45"/>
    </row>
    <row r="81" spans="2:2" ht="13.8">
      <c r="B81" s="45"/>
    </row>
    <row r="82" spans="2:2" ht="13.8">
      <c r="B82" s="45"/>
    </row>
    <row r="83" spans="2:2" ht="13.8">
      <c r="B83" s="45"/>
    </row>
    <row r="84" spans="2:2" ht="13.8">
      <c r="B84" s="45"/>
    </row>
    <row r="85" spans="2:2" ht="13.8">
      <c r="B85" s="45"/>
    </row>
  </sheetData>
  <phoneticPr fontId="0" type="noConversion"/>
  <pageMargins left="0.75" right="0.75" top="1" bottom="1" header="0.5" footer="0.5"/>
  <pageSetup paperSize="9" scale="37" orientation="landscape" horizontalDpi="4294967295" verticalDpi="4294967295" r:id="rId1"/>
  <headerFooter alignWithMargins="0">
    <oddFooter>&amp;L_x000D_&amp;1#&amp;"Calibri"&amp;10&amp;K000000 Public</oddFooter>
  </headerFooter>
  <webPublishItems count="1">
    <webPublishItem id="27592" divId="Set of Tables_27592" sourceType="range" sourceRef="B1:B36" destinationFile="I:\internet\StatisticalTables\Monetary Data\DMB DAC Liabilities.htm"/>
  </webPublishItem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J188"/>
  <sheetViews>
    <sheetView zoomScale="80" zoomScaleNormal="80" workbookViewId="0">
      <pane xSplit="2" ySplit="1" topLeftCell="C34" activePane="bottomRight" state="frozen"/>
      <selection activeCell="B1" sqref="B1"/>
      <selection pane="topRight" activeCell="C1" sqref="C1"/>
      <selection pane="bottomLeft" activeCell="B2" sqref="B2"/>
      <selection pane="bottomRight" activeCell="G53" sqref="G53"/>
    </sheetView>
  </sheetViews>
  <sheetFormatPr defaultRowHeight="13.2"/>
  <cols>
    <col min="1" max="1" width="4.88671875" customWidth="1"/>
    <col min="2" max="2" width="47.33203125" style="8" customWidth="1"/>
    <col min="3" max="10" width="10.6640625" bestFit="1" customWidth="1"/>
  </cols>
  <sheetData>
    <row r="1" spans="1:10" ht="13.8">
      <c r="B1" s="37" t="s">
        <v>2</v>
      </c>
    </row>
    <row r="2" spans="1:10" ht="13.8">
      <c r="B2" s="24" t="s">
        <v>30</v>
      </c>
    </row>
    <row r="3" spans="1:10" ht="13.8">
      <c r="B3" s="27"/>
    </row>
    <row r="4" spans="1:10" ht="13.8">
      <c r="A4" s="22" t="s">
        <v>97</v>
      </c>
      <c r="B4" s="35" t="s">
        <v>307</v>
      </c>
      <c r="C4" s="67">
        <v>46053</v>
      </c>
      <c r="D4" s="67">
        <v>46081</v>
      </c>
      <c r="E4" s="67">
        <v>46112</v>
      </c>
      <c r="F4" s="67">
        <v>46142</v>
      </c>
      <c r="G4" s="67">
        <v>46173</v>
      </c>
      <c r="H4" s="67">
        <v>46203</v>
      </c>
      <c r="I4" s="67">
        <v>46234</v>
      </c>
      <c r="J4" s="67">
        <v>46265</v>
      </c>
    </row>
    <row r="5" spans="1:10" ht="13.8">
      <c r="A5" s="22"/>
      <c r="B5" s="31"/>
      <c r="C5" s="68"/>
      <c r="D5" s="68"/>
      <c r="E5" s="68"/>
      <c r="F5" s="68"/>
      <c r="G5" s="68"/>
      <c r="H5" s="68"/>
      <c r="I5" s="68"/>
      <c r="J5" s="68"/>
    </row>
    <row r="6" spans="1:10" s="2" customFormat="1" ht="13.8">
      <c r="A6" s="17" t="s">
        <v>212</v>
      </c>
      <c r="B6" s="30" t="s">
        <v>39</v>
      </c>
      <c r="C6" s="75">
        <v>77395.776133071733</v>
      </c>
      <c r="D6" s="75">
        <v>75586.63609320423</v>
      </c>
      <c r="E6" s="75">
        <v>72687.939820920947</v>
      </c>
      <c r="F6" s="75">
        <v>83812.784098702279</v>
      </c>
      <c r="G6" s="75">
        <v>80902.838209199821</v>
      </c>
      <c r="H6" s="75">
        <v>81897.533413302066</v>
      </c>
      <c r="I6" s="75">
        <v>84918.72524233564</v>
      </c>
      <c r="J6" s="75">
        <v>84871.809868328346</v>
      </c>
    </row>
    <row r="7" spans="1:10" s="2" customFormat="1" ht="13.8">
      <c r="A7" s="17" t="s">
        <v>213</v>
      </c>
      <c r="B7" s="30" t="s">
        <v>40</v>
      </c>
      <c r="C7" s="75">
        <v>94496.073112317565</v>
      </c>
      <c r="D7" s="75">
        <v>93682.068474521948</v>
      </c>
      <c r="E7" s="75">
        <v>91293.252977305674</v>
      </c>
      <c r="F7" s="75">
        <v>102749.36029223664</v>
      </c>
      <c r="G7" s="75">
        <v>100089.42672815164</v>
      </c>
      <c r="H7" s="75">
        <v>100123.60623108226</v>
      </c>
      <c r="I7" s="75">
        <v>104993.90627176527</v>
      </c>
      <c r="J7" s="75">
        <v>103676.81201875531</v>
      </c>
    </row>
    <row r="8" spans="1:10" s="8" customFormat="1" ht="14.4">
      <c r="A8" s="17" t="s">
        <v>214</v>
      </c>
      <c r="B8" s="32" t="s">
        <v>47</v>
      </c>
      <c r="C8" s="76">
        <v>17100.296979245828</v>
      </c>
      <c r="D8" s="76">
        <v>18095.432381317725</v>
      </c>
      <c r="E8" s="76">
        <v>18605.313156384727</v>
      </c>
      <c r="F8" s="76">
        <v>18936.576193534354</v>
      </c>
      <c r="G8" s="76">
        <v>19186.588518951816</v>
      </c>
      <c r="H8" s="76">
        <v>18226.072817780201</v>
      </c>
      <c r="I8" s="76">
        <v>20075.18102942963</v>
      </c>
      <c r="J8" s="76">
        <v>18805.002150426964</v>
      </c>
    </row>
    <row r="9" spans="1:10" s="2" customFormat="1" ht="13.8">
      <c r="A9" s="17" t="s">
        <v>215</v>
      </c>
      <c r="B9" s="30" t="s">
        <v>7</v>
      </c>
      <c r="C9" s="75">
        <v>180376.83722714667</v>
      </c>
      <c r="D9" s="75">
        <v>182732.40009367754</v>
      </c>
      <c r="E9" s="75">
        <v>186265.38430709325</v>
      </c>
      <c r="F9" s="75">
        <v>185129.06880545127</v>
      </c>
      <c r="G9" s="75">
        <v>185788.38587693899</v>
      </c>
      <c r="H9" s="75">
        <v>184828.1585281787</v>
      </c>
      <c r="I9" s="75">
        <v>182489.23321617805</v>
      </c>
      <c r="J9" s="75">
        <v>184875.06857227095</v>
      </c>
    </row>
    <row r="10" spans="1:10" s="2" customFormat="1" ht="13.8">
      <c r="A10" s="17" t="s">
        <v>216</v>
      </c>
      <c r="B10" s="30" t="s">
        <v>8</v>
      </c>
      <c r="C10" s="75">
        <v>48407.155526550006</v>
      </c>
      <c r="D10" s="75">
        <v>50584.532024849992</v>
      </c>
      <c r="E10" s="75">
        <v>54414.741686550005</v>
      </c>
      <c r="F10" s="75">
        <v>52433.881716143245</v>
      </c>
      <c r="G10" s="75">
        <v>54801.362751360008</v>
      </c>
      <c r="H10" s="75">
        <v>52756.637913880004</v>
      </c>
      <c r="I10" s="75">
        <v>50628.15469084002</v>
      </c>
      <c r="J10" s="75">
        <v>50961.915143009996</v>
      </c>
    </row>
    <row r="11" spans="1:10" s="8" customFormat="1" ht="13.8">
      <c r="A11" s="17" t="s">
        <v>217</v>
      </c>
      <c r="B11" s="31" t="s">
        <v>50</v>
      </c>
      <c r="C11" s="76">
        <v>53133.323651820006</v>
      </c>
      <c r="D11" s="76">
        <v>54671.71293360999</v>
      </c>
      <c r="E11" s="76">
        <v>59717.581189390003</v>
      </c>
      <c r="F11" s="76">
        <v>57581.068138830007</v>
      </c>
      <c r="G11" s="76">
        <v>60149.268973680009</v>
      </c>
      <c r="H11" s="76">
        <v>58437.186265410004</v>
      </c>
      <c r="I11" s="76">
        <v>57035.328399990016</v>
      </c>
      <c r="J11" s="76">
        <v>57768.016667599994</v>
      </c>
    </row>
    <row r="12" spans="1:10" s="8" customFormat="1" ht="14.4">
      <c r="A12" s="17" t="s">
        <v>218</v>
      </c>
      <c r="B12" s="32" t="s">
        <v>61</v>
      </c>
      <c r="C12" s="76">
        <v>4726.16812527</v>
      </c>
      <c r="D12" s="76">
        <v>4087.18090876</v>
      </c>
      <c r="E12" s="76">
        <v>5302.8395028399991</v>
      </c>
      <c r="F12" s="76">
        <v>5147.1864226867601</v>
      </c>
      <c r="G12" s="76">
        <v>5347.9062223200008</v>
      </c>
      <c r="H12" s="76">
        <v>5680.5483515300002</v>
      </c>
      <c r="I12" s="76">
        <v>6407.1737091499999</v>
      </c>
      <c r="J12" s="76">
        <v>6806.1015245899989</v>
      </c>
    </row>
    <row r="13" spans="1:10" s="2" customFormat="1" ht="13.8">
      <c r="A13" s="17" t="s">
        <v>219</v>
      </c>
      <c r="B13" s="30" t="s">
        <v>9</v>
      </c>
      <c r="C13" s="75">
        <v>131969.68170059664</v>
      </c>
      <c r="D13" s="75">
        <v>132147.86806882755</v>
      </c>
      <c r="E13" s="75">
        <v>131850.64262054325</v>
      </c>
      <c r="F13" s="75">
        <v>132695.18708930802</v>
      </c>
      <c r="G13" s="75">
        <v>130987.02312557898</v>
      </c>
      <c r="H13" s="75">
        <v>132071.5206142987</v>
      </c>
      <c r="I13" s="75">
        <v>131861.07852533803</v>
      </c>
      <c r="J13" s="75">
        <v>133913.15342926094</v>
      </c>
    </row>
    <row r="14" spans="1:10" s="8" customFormat="1" ht="13.8">
      <c r="A14" s="17" t="s">
        <v>220</v>
      </c>
      <c r="B14" s="31" t="s">
        <v>56</v>
      </c>
      <c r="C14" s="76">
        <v>4229.7747585602347</v>
      </c>
      <c r="D14" s="76">
        <v>4062.9358901049318</v>
      </c>
      <c r="E14" s="76">
        <v>4092.0044924110048</v>
      </c>
      <c r="F14" s="76">
        <v>4312.4812452983188</v>
      </c>
      <c r="G14" s="76">
        <v>4332.9288128775133</v>
      </c>
      <c r="H14" s="76">
        <v>4127.9762267761962</v>
      </c>
      <c r="I14" s="76">
        <v>4474.0674284026099</v>
      </c>
      <c r="J14" s="76">
        <v>4360.4946780151558</v>
      </c>
    </row>
    <row r="15" spans="1:10" s="8" customFormat="1" ht="13.8">
      <c r="A15" s="17" t="s">
        <v>221</v>
      </c>
      <c r="B15" s="31" t="s">
        <v>57</v>
      </c>
      <c r="C15" s="76">
        <v>114.18104892999992</v>
      </c>
      <c r="D15" s="76">
        <v>113.08016943000007</v>
      </c>
      <c r="E15" s="76">
        <v>119.74529423999994</v>
      </c>
      <c r="F15" s="76">
        <v>119.70944252999998</v>
      </c>
      <c r="G15" s="76">
        <v>118.1968947999999</v>
      </c>
      <c r="H15" s="76">
        <v>124.75753621999985</v>
      </c>
      <c r="I15" s="76">
        <v>121.51193534999996</v>
      </c>
      <c r="J15" s="76">
        <v>121.32877817000005</v>
      </c>
    </row>
    <row r="16" spans="1:10" s="8" customFormat="1" ht="13.8">
      <c r="A16" s="17" t="s">
        <v>222</v>
      </c>
      <c r="B16" s="31" t="s">
        <v>58</v>
      </c>
      <c r="C16" s="76">
        <v>1675.7548732800001</v>
      </c>
      <c r="D16" s="76">
        <v>1820.7960348818694</v>
      </c>
      <c r="E16" s="76">
        <v>1924.4186515010149</v>
      </c>
      <c r="F16" s="76">
        <v>1962.9904544959327</v>
      </c>
      <c r="G16" s="76">
        <v>1761.5890012587777</v>
      </c>
      <c r="H16" s="76">
        <v>1756.6514090942085</v>
      </c>
      <c r="I16" s="76">
        <v>1542.9037181428935</v>
      </c>
      <c r="J16" s="76">
        <v>1717.899597430795</v>
      </c>
    </row>
    <row r="17" spans="1:10" s="8" customFormat="1" ht="13.8">
      <c r="A17" s="17" t="s">
        <v>223</v>
      </c>
      <c r="B17" s="31" t="s">
        <v>59</v>
      </c>
      <c r="C17" s="76">
        <v>54896.39416852616</v>
      </c>
      <c r="D17" s="76">
        <v>55177.003564810184</v>
      </c>
      <c r="E17" s="76">
        <v>53788.806767128968</v>
      </c>
      <c r="F17" s="76">
        <v>54181.386113789449</v>
      </c>
      <c r="G17" s="76">
        <v>52527.464720762182</v>
      </c>
      <c r="H17" s="76">
        <v>53419.488591170499</v>
      </c>
      <c r="I17" s="76">
        <v>52640.542973608855</v>
      </c>
      <c r="J17" s="76">
        <v>54218.143228276786</v>
      </c>
    </row>
    <row r="18" spans="1:10" s="8" customFormat="1" ht="13.8">
      <c r="A18" s="17" t="s">
        <v>224</v>
      </c>
      <c r="B18" s="31" t="s">
        <v>60</v>
      </c>
      <c r="C18" s="76">
        <v>71053.576851300255</v>
      </c>
      <c r="D18" s="76">
        <v>70974.052409600568</v>
      </c>
      <c r="E18" s="76">
        <v>71925.667415262258</v>
      </c>
      <c r="F18" s="76">
        <v>72118.619833194316</v>
      </c>
      <c r="G18" s="76">
        <v>72246.84369588051</v>
      </c>
      <c r="H18" s="76">
        <v>72642.646851037804</v>
      </c>
      <c r="I18" s="76">
        <v>73082.052469833681</v>
      </c>
      <c r="J18" s="76">
        <v>73495.287147368203</v>
      </c>
    </row>
    <row r="19" spans="1:10" s="8" customFormat="1" ht="13.8">
      <c r="A19" s="52" t="s">
        <v>225</v>
      </c>
      <c r="B19" s="30" t="s">
        <v>10</v>
      </c>
      <c r="C19" s="75">
        <v>170459.15382195532</v>
      </c>
      <c r="D19" s="75">
        <v>172212.76592581568</v>
      </c>
      <c r="E19" s="75">
        <v>173935.28225928306</v>
      </c>
      <c r="F19" s="75">
        <v>181005.5451018567</v>
      </c>
      <c r="G19" s="75">
        <v>180454.62258132276</v>
      </c>
      <c r="H19" s="75">
        <v>178354.2882746562</v>
      </c>
      <c r="I19" s="75">
        <v>181376.78544947493</v>
      </c>
      <c r="J19" s="75">
        <v>183762.05600290088</v>
      </c>
    </row>
    <row r="20" spans="1:10" s="2" customFormat="1" ht="13.8">
      <c r="A20" s="17" t="s">
        <v>226</v>
      </c>
      <c r="B20" s="30" t="s">
        <v>11</v>
      </c>
      <c r="C20" s="75">
        <v>3905.4171023054096</v>
      </c>
      <c r="D20" s="75">
        <v>3923.740200812008</v>
      </c>
      <c r="E20" s="75">
        <v>3875.5107752014565</v>
      </c>
      <c r="F20" s="75">
        <v>3928.5517202490228</v>
      </c>
      <c r="G20" s="75">
        <v>4230.072836242025</v>
      </c>
      <c r="H20" s="75">
        <v>4060.2185841819146</v>
      </c>
      <c r="I20" s="75">
        <v>4188.8731319494382</v>
      </c>
      <c r="J20" s="75">
        <v>4336.7208200219275</v>
      </c>
    </row>
    <row r="21" spans="1:10" s="2" customFormat="1" ht="13.8">
      <c r="A21" s="17" t="s">
        <v>227</v>
      </c>
      <c r="B21" s="30" t="s">
        <v>12</v>
      </c>
      <c r="C21" s="75">
        <v>89421.618330350815</v>
      </c>
      <c r="D21" s="75">
        <v>90319.324088168025</v>
      </c>
      <c r="E21" s="75">
        <v>90469.027909082535</v>
      </c>
      <c r="F21" s="75">
        <v>95926.485022598179</v>
      </c>
      <c r="G21" s="75">
        <v>96889.444105843038</v>
      </c>
      <c r="H21" s="75">
        <v>95376.170825676774</v>
      </c>
      <c r="I21" s="75">
        <v>98243.969631776286</v>
      </c>
      <c r="J21" s="75">
        <v>99532.805469040861</v>
      </c>
    </row>
    <row r="22" spans="1:10" s="8" customFormat="1" ht="13.8">
      <c r="A22" s="17" t="s">
        <v>228</v>
      </c>
      <c r="B22" s="31" t="s">
        <v>56</v>
      </c>
      <c r="C22" s="76">
        <v>9320.5154874936488</v>
      </c>
      <c r="D22" s="76">
        <v>8789.0266808444103</v>
      </c>
      <c r="E22" s="76">
        <v>8440.8783159395971</v>
      </c>
      <c r="F22" s="76">
        <v>10028.632686704541</v>
      </c>
      <c r="G22" s="76">
        <v>10139.789797769761</v>
      </c>
      <c r="H22" s="76">
        <v>9574.7778213729307</v>
      </c>
      <c r="I22" s="76">
        <v>10257.441151419365</v>
      </c>
      <c r="J22" s="76">
        <v>10602.875292483417</v>
      </c>
    </row>
    <row r="23" spans="1:10" s="8" customFormat="1" ht="13.8">
      <c r="A23" s="17" t="s">
        <v>229</v>
      </c>
      <c r="B23" s="31" t="s">
        <v>57</v>
      </c>
      <c r="C23" s="76">
        <v>849.21209059</v>
      </c>
      <c r="D23" s="76">
        <v>874.92623875000004</v>
      </c>
      <c r="E23" s="76">
        <v>1039.0387531600002</v>
      </c>
      <c r="F23" s="76">
        <v>918.66278112999976</v>
      </c>
      <c r="G23" s="76">
        <v>905.68101535999995</v>
      </c>
      <c r="H23" s="76">
        <v>885.56739693000009</v>
      </c>
      <c r="I23" s="76">
        <v>1128.2275872100001</v>
      </c>
      <c r="J23" s="76">
        <v>1081.23225043</v>
      </c>
    </row>
    <row r="24" spans="1:10" s="8" customFormat="1" ht="13.8">
      <c r="A24" s="17" t="s">
        <v>230</v>
      </c>
      <c r="B24" s="31" t="s">
        <v>58</v>
      </c>
      <c r="C24" s="76">
        <v>6655.5063997235093</v>
      </c>
      <c r="D24" s="76">
        <v>5888.8314463543093</v>
      </c>
      <c r="E24" s="76">
        <v>6413.6874739147306</v>
      </c>
      <c r="F24" s="76">
        <v>9400.4965458213192</v>
      </c>
      <c r="G24" s="76">
        <v>9244.6759787660485</v>
      </c>
      <c r="H24" s="76">
        <v>8085.5598780848804</v>
      </c>
      <c r="I24" s="76">
        <v>7986.0459721506504</v>
      </c>
      <c r="J24" s="76">
        <v>7384.6686729261473</v>
      </c>
    </row>
    <row r="25" spans="1:10" s="8" customFormat="1" ht="13.8">
      <c r="A25" s="17" t="s">
        <v>231</v>
      </c>
      <c r="B25" s="31" t="s">
        <v>59</v>
      </c>
      <c r="C25" s="76">
        <v>49519.220217406153</v>
      </c>
      <c r="D25" s="76">
        <v>51449.737115871176</v>
      </c>
      <c r="E25" s="76">
        <v>51189.328377888763</v>
      </c>
      <c r="F25" s="76">
        <v>51544.434289580349</v>
      </c>
      <c r="G25" s="76">
        <v>52671.204247114947</v>
      </c>
      <c r="H25" s="76">
        <v>52676.086600794115</v>
      </c>
      <c r="I25" s="76">
        <v>53903.539136236694</v>
      </c>
      <c r="J25" s="76">
        <v>55702.31934766734</v>
      </c>
    </row>
    <row r="26" spans="1:10" s="8" customFormat="1" ht="13.8">
      <c r="A26" s="17" t="s">
        <v>232</v>
      </c>
      <c r="B26" s="31" t="s">
        <v>60</v>
      </c>
      <c r="C26" s="76">
        <v>23077.164135137496</v>
      </c>
      <c r="D26" s="76">
        <v>23316.802606348134</v>
      </c>
      <c r="E26" s="76">
        <v>23386.094988179444</v>
      </c>
      <c r="F26" s="76">
        <v>24034.258719361973</v>
      </c>
      <c r="G26" s="76">
        <v>23928.09306683228</v>
      </c>
      <c r="H26" s="76">
        <v>24154.179128494852</v>
      </c>
      <c r="I26" s="76">
        <v>24968.715784759584</v>
      </c>
      <c r="J26" s="76">
        <v>24761.709905533949</v>
      </c>
    </row>
    <row r="27" spans="1:10" s="8" customFormat="1" ht="14.4">
      <c r="A27" s="17" t="s">
        <v>233</v>
      </c>
      <c r="B27" s="32" t="s">
        <v>13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0</v>
      </c>
      <c r="J27" s="76">
        <v>0</v>
      </c>
    </row>
    <row r="28" spans="1:10" s="4" customFormat="1" ht="13.8">
      <c r="A28" s="17" t="s">
        <v>234</v>
      </c>
      <c r="B28" s="30" t="s">
        <v>14</v>
      </c>
      <c r="C28" s="75">
        <v>77132.11838929911</v>
      </c>
      <c r="D28" s="75">
        <v>77969.701636835656</v>
      </c>
      <c r="E28" s="75">
        <v>79590.743574999084</v>
      </c>
      <c r="F28" s="75">
        <v>81150.508359009487</v>
      </c>
      <c r="G28" s="75">
        <v>79335.105639237707</v>
      </c>
      <c r="H28" s="75">
        <v>78917.898864797506</v>
      </c>
      <c r="I28" s="75">
        <v>78943.942685749207</v>
      </c>
      <c r="J28" s="75">
        <v>79892.529713838099</v>
      </c>
    </row>
    <row r="29" spans="1:10" s="8" customFormat="1" ht="13.8">
      <c r="A29" s="17" t="s">
        <v>235</v>
      </c>
      <c r="B29" s="31" t="s">
        <v>56</v>
      </c>
      <c r="C29" s="76">
        <v>8872.8781914599003</v>
      </c>
      <c r="D29" s="76">
        <v>8895.7984301526994</v>
      </c>
      <c r="E29" s="76">
        <v>8409.7579959229988</v>
      </c>
      <c r="F29" s="76">
        <v>8374.7671603036997</v>
      </c>
      <c r="G29" s="76">
        <v>8341.7286306722999</v>
      </c>
      <c r="H29" s="76">
        <v>8240.2670600865004</v>
      </c>
      <c r="I29" s="76">
        <v>7548.2727650665001</v>
      </c>
      <c r="J29" s="76">
        <v>7328.5344069236007</v>
      </c>
    </row>
    <row r="30" spans="1:10" s="8" customFormat="1" ht="13.8">
      <c r="A30" s="17" t="s">
        <v>236</v>
      </c>
      <c r="B30" s="31" t="s">
        <v>57</v>
      </c>
      <c r="C30" s="76">
        <v>952.58634667469994</v>
      </c>
      <c r="D30" s="76">
        <v>989.78405587459997</v>
      </c>
      <c r="E30" s="76">
        <v>793.84253932440015</v>
      </c>
      <c r="F30" s="76">
        <v>858.48030727730008</v>
      </c>
      <c r="G30" s="76">
        <v>864.77975878199993</v>
      </c>
      <c r="H30" s="76">
        <v>1400.1548044731001</v>
      </c>
      <c r="I30" s="76">
        <v>1409.6985781031001</v>
      </c>
      <c r="J30" s="76">
        <v>1121.646702902</v>
      </c>
    </row>
    <row r="31" spans="1:10" s="8" customFormat="1" ht="13.8">
      <c r="A31" s="17" t="s">
        <v>237</v>
      </c>
      <c r="B31" s="31" t="s">
        <v>58</v>
      </c>
      <c r="C31" s="76">
        <v>7637.4519205033002</v>
      </c>
      <c r="D31" s="76">
        <v>8274.6261399017985</v>
      </c>
      <c r="E31" s="76">
        <v>8968.5334729079987</v>
      </c>
      <c r="F31" s="76">
        <v>9436.5877334716006</v>
      </c>
      <c r="G31" s="76">
        <v>7389.2885341939</v>
      </c>
      <c r="H31" s="76">
        <v>7045.9998839561003</v>
      </c>
      <c r="I31" s="76">
        <v>6318.0110943861009</v>
      </c>
      <c r="J31" s="76">
        <v>6596.5980530678007</v>
      </c>
    </row>
    <row r="32" spans="1:10" s="8" customFormat="1" ht="13.8">
      <c r="A32" s="17" t="s">
        <v>238</v>
      </c>
      <c r="B32" s="31" t="s">
        <v>59</v>
      </c>
      <c r="C32" s="76">
        <v>27468.87383269022</v>
      </c>
      <c r="D32" s="76">
        <v>28406.49702259375</v>
      </c>
      <c r="E32" s="76">
        <v>29196.05714402044</v>
      </c>
      <c r="F32" s="76">
        <v>30042.901808590777</v>
      </c>
      <c r="G32" s="76">
        <v>30466.319529540007</v>
      </c>
      <c r="H32" s="76">
        <v>29545.648509938848</v>
      </c>
      <c r="I32" s="76">
        <v>29689.937946540002</v>
      </c>
      <c r="J32" s="76">
        <v>29692.478097212974</v>
      </c>
    </row>
    <row r="33" spans="1:10" s="8" customFormat="1" ht="13.8">
      <c r="A33" s="17" t="s">
        <v>239</v>
      </c>
      <c r="B33" s="31" t="s">
        <v>60</v>
      </c>
      <c r="C33" s="76">
        <v>32200.328097970989</v>
      </c>
      <c r="D33" s="76">
        <v>31402.99598831281</v>
      </c>
      <c r="E33" s="76">
        <v>32222.552422823246</v>
      </c>
      <c r="F33" s="76">
        <v>32437.771349366107</v>
      </c>
      <c r="G33" s="76">
        <v>32272.989186049497</v>
      </c>
      <c r="H33" s="76">
        <v>32685.828606342959</v>
      </c>
      <c r="I33" s="76">
        <v>33978.022301653495</v>
      </c>
      <c r="J33" s="76">
        <v>35153.272453731719</v>
      </c>
    </row>
    <row r="34" spans="1:10" s="4" customFormat="1" ht="13.8">
      <c r="A34" s="17" t="s">
        <v>240</v>
      </c>
      <c r="B34" s="30" t="s">
        <v>5</v>
      </c>
      <c r="C34" s="75">
        <v>0</v>
      </c>
      <c r="D34" s="75">
        <v>0</v>
      </c>
      <c r="E34" s="75">
        <v>0</v>
      </c>
      <c r="F34" s="75">
        <v>0</v>
      </c>
      <c r="G34" s="75">
        <v>0</v>
      </c>
      <c r="H34" s="75">
        <v>0</v>
      </c>
      <c r="I34" s="75">
        <v>0</v>
      </c>
      <c r="J34" s="75">
        <v>0</v>
      </c>
    </row>
    <row r="35" spans="1:10" s="4" customFormat="1" ht="13.8">
      <c r="A35" s="17" t="s">
        <v>241</v>
      </c>
      <c r="B35" s="30" t="s">
        <v>70</v>
      </c>
      <c r="C35" s="75">
        <v>9888.6323190890616</v>
      </c>
      <c r="D35" s="75">
        <v>5804.7389161791816</v>
      </c>
      <c r="E35" s="75">
        <v>5782.5262581476245</v>
      </c>
      <c r="F35" s="75">
        <v>6418.4230690367194</v>
      </c>
      <c r="G35" s="75">
        <v>5544.0315864744252</v>
      </c>
      <c r="H35" s="75">
        <v>5946.9698919606017</v>
      </c>
      <c r="I35" s="75">
        <v>5597.0181609649844</v>
      </c>
      <c r="J35" s="75">
        <v>5108.0450107864044</v>
      </c>
    </row>
    <row r="36" spans="1:10" s="4" customFormat="1" ht="13.8">
      <c r="A36" s="17" t="s">
        <v>306</v>
      </c>
      <c r="B36" s="30" t="s">
        <v>72</v>
      </c>
      <c r="C36" s="75">
        <v>45181.400816223992</v>
      </c>
      <c r="D36" s="75">
        <v>47817.138579469174</v>
      </c>
      <c r="E36" s="75">
        <v>44288.224552763277</v>
      </c>
      <c r="F36" s="75">
        <v>45950.474888790777</v>
      </c>
      <c r="G36" s="75">
        <v>46330.349961291511</v>
      </c>
      <c r="H36" s="75">
        <v>46760.71447917835</v>
      </c>
      <c r="I36" s="75">
        <v>45649.327369802195</v>
      </c>
      <c r="J36" s="75">
        <v>45168.894592768425</v>
      </c>
    </row>
    <row r="37" spans="1:10" s="4" customFormat="1" ht="13.8">
      <c r="A37" s="17" t="s">
        <v>242</v>
      </c>
      <c r="B37" s="30" t="s">
        <v>73</v>
      </c>
      <c r="C37" s="75">
        <v>226.387</v>
      </c>
      <c r="D37" s="75">
        <v>225.71100000000001</v>
      </c>
      <c r="E37" s="75">
        <v>298.63804207999999</v>
      </c>
      <c r="F37" s="75">
        <v>291.55910693999999</v>
      </c>
      <c r="G37" s="75">
        <v>287.10351910999998</v>
      </c>
      <c r="H37" s="75">
        <v>293.04282664999999</v>
      </c>
      <c r="I37" s="75">
        <v>288.39624616000003</v>
      </c>
      <c r="J37" s="75">
        <v>285.71966566000003</v>
      </c>
    </row>
    <row r="38" spans="1:10" s="4" customFormat="1" ht="13.8">
      <c r="A38" s="17" t="s">
        <v>243</v>
      </c>
      <c r="B38" s="30" t="s">
        <v>74</v>
      </c>
      <c r="C38" s="75">
        <v>273.16341237</v>
      </c>
      <c r="D38" s="75">
        <v>199.73071306</v>
      </c>
      <c r="E38" s="75">
        <v>228.22249274000001</v>
      </c>
      <c r="F38" s="75">
        <v>143.40811598000002</v>
      </c>
      <c r="G38" s="75">
        <v>99.889327640000005</v>
      </c>
      <c r="H38" s="75">
        <v>80.414093350000002</v>
      </c>
      <c r="I38" s="75">
        <v>92.214767500000022</v>
      </c>
      <c r="J38" s="75">
        <v>111.86876638999999</v>
      </c>
    </row>
    <row r="39" spans="1:10" s="2" customFormat="1" ht="13.8">
      <c r="A39" s="17" t="s">
        <v>244</v>
      </c>
      <c r="B39" s="30" t="s">
        <v>75</v>
      </c>
      <c r="C39" s="75">
        <v>42016.039754569996</v>
      </c>
      <c r="D39" s="75">
        <v>41545.75691186</v>
      </c>
      <c r="E39" s="75">
        <v>41961.698789080001</v>
      </c>
      <c r="F39" s="75">
        <v>42578.398401660001</v>
      </c>
      <c r="G39" s="75">
        <v>42303.255633169996</v>
      </c>
      <c r="H39" s="75">
        <v>43031.951879079999</v>
      </c>
      <c r="I39" s="75">
        <v>43667.033147149472</v>
      </c>
      <c r="J39" s="75">
        <v>42377.882545472406</v>
      </c>
    </row>
    <row r="40" spans="1:10" s="4" customFormat="1" ht="13.8">
      <c r="A40" s="17" t="s">
        <v>245</v>
      </c>
      <c r="B40" s="30" t="s">
        <v>80</v>
      </c>
      <c r="C40" s="75">
        <v>-10272.667501506956</v>
      </c>
      <c r="D40" s="75">
        <v>-9487.5020087815246</v>
      </c>
      <c r="E40" s="75">
        <v>-7540.5563572971359</v>
      </c>
      <c r="F40" s="75">
        <v>-7445.0189289271957</v>
      </c>
      <c r="G40" s="75">
        <v>-8328.3176945945834</v>
      </c>
      <c r="H40" s="75">
        <v>-7791.5416022353857</v>
      </c>
      <c r="I40" s="75">
        <v>-9260.3489366705908</v>
      </c>
      <c r="J40" s="75">
        <v>-7067.0160303120601</v>
      </c>
    </row>
    <row r="41" spans="1:10" s="4" customFormat="1" ht="13.8">
      <c r="A41" s="17"/>
      <c r="B41" s="57" t="s">
        <v>316</v>
      </c>
      <c r="C41" s="75">
        <v>157.27675418599171</v>
      </c>
      <c r="D41" s="75">
        <v>-5.0902963564948891</v>
      </c>
      <c r="E41" s="75">
        <v>632.74498956995876</v>
      </c>
      <c r="F41" s="75">
        <v>1439.2354951286247</v>
      </c>
      <c r="G41" s="75">
        <v>595.42909416000839</v>
      </c>
      <c r="H41" s="75">
        <v>68.494622381063778</v>
      </c>
      <c r="I41" s="75">
        <v>41.034815410001386</v>
      </c>
      <c r="J41" s="75">
        <v>250.07620334480566</v>
      </c>
    </row>
    <row r="42" spans="1:10" s="4" customFormat="1" ht="13.8">
      <c r="A42" s="17"/>
      <c r="B42" s="57" t="s">
        <v>317</v>
      </c>
      <c r="C42" s="75">
        <v>-970.25860383957342</v>
      </c>
      <c r="D42" s="75">
        <v>-495.30474029493752</v>
      </c>
      <c r="E42" s="75">
        <v>-298.43687299295749</v>
      </c>
      <c r="F42" s="75">
        <v>-323.70119724175373</v>
      </c>
      <c r="G42" s="75">
        <v>-353.37843393669544</v>
      </c>
      <c r="H42" s="75">
        <v>-475.59356601277801</v>
      </c>
      <c r="I42" s="75">
        <v>-700.52003394836856</v>
      </c>
      <c r="J42" s="75">
        <v>-813.26662711135953</v>
      </c>
    </row>
    <row r="43" spans="1:10" s="4" customFormat="1" ht="13.8">
      <c r="A43" s="17" t="s">
        <v>246</v>
      </c>
      <c r="B43" s="57" t="s">
        <v>317</v>
      </c>
      <c r="C43" s="75">
        <v>-9459.685651853375</v>
      </c>
      <c r="D43" s="75">
        <v>-8987.1069721300919</v>
      </c>
      <c r="E43" s="75">
        <v>-7874.8644738741368</v>
      </c>
      <c r="F43" s="75">
        <v>-8560.5532268140669</v>
      </c>
      <c r="G43" s="75">
        <v>-8570.368354817896</v>
      </c>
      <c r="H43" s="75">
        <v>-7384.4426586036716</v>
      </c>
      <c r="I43" s="75">
        <v>-8600.8637181322229</v>
      </c>
      <c r="J43" s="75">
        <v>-6503.8256065455062</v>
      </c>
    </row>
    <row r="44" spans="1:10" ht="13.8">
      <c r="A44" s="17"/>
      <c r="B44" s="31"/>
      <c r="C44" s="72"/>
      <c r="D44" s="72"/>
      <c r="E44" s="72"/>
      <c r="F44" s="72"/>
      <c r="G44" s="72"/>
      <c r="H44" s="72"/>
      <c r="I44" s="72"/>
      <c r="J44" s="72"/>
    </row>
    <row r="45" spans="1:10" s="4" customFormat="1" ht="13.8">
      <c r="A45" s="17"/>
      <c r="B45" s="30" t="s">
        <v>15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0</v>
      </c>
      <c r="J45" s="72">
        <v>0</v>
      </c>
    </row>
    <row r="46" spans="1:10" ht="13.8">
      <c r="A46" s="18"/>
      <c r="B46" s="38"/>
      <c r="C46" s="69"/>
      <c r="D46" s="69"/>
      <c r="E46" s="69"/>
      <c r="F46" s="69"/>
      <c r="G46" s="69"/>
      <c r="H46" s="69"/>
      <c r="I46" s="69"/>
      <c r="J46" s="69"/>
    </row>
    <row r="47" spans="1:10" ht="13.8">
      <c r="A47" s="8"/>
      <c r="B47" s="27"/>
    </row>
    <row r="48" spans="1:10" ht="13.8">
      <c r="A48" s="8"/>
      <c r="B48" s="27"/>
    </row>
    <row r="49" spans="1:2" ht="13.8">
      <c r="A49" s="8"/>
      <c r="B49" s="27"/>
    </row>
    <row r="50" spans="1:2" ht="13.8">
      <c r="A50" s="8"/>
      <c r="B50" s="27"/>
    </row>
    <row r="51" spans="1:2" ht="13.8">
      <c r="A51" s="8"/>
      <c r="B51" s="27"/>
    </row>
    <row r="52" spans="1:2" ht="13.8">
      <c r="A52" s="8"/>
      <c r="B52" s="27"/>
    </row>
    <row r="53" spans="1:2" ht="13.8">
      <c r="A53" s="8"/>
      <c r="B53" s="27"/>
    </row>
    <row r="54" spans="1:2" ht="13.8">
      <c r="A54" s="8"/>
      <c r="B54" s="27"/>
    </row>
    <row r="55" spans="1:2" ht="13.8">
      <c r="A55" s="8"/>
      <c r="B55" s="27"/>
    </row>
    <row r="56" spans="1:2" ht="13.8">
      <c r="A56" s="8"/>
      <c r="B56" s="27"/>
    </row>
    <row r="57" spans="1:2" ht="13.8">
      <c r="A57" s="8"/>
      <c r="B57" s="27"/>
    </row>
    <row r="58" spans="1:2" ht="13.8">
      <c r="A58" s="8"/>
      <c r="B58" s="27"/>
    </row>
    <row r="59" spans="1:2" ht="13.8">
      <c r="A59" s="8"/>
      <c r="B59" s="27"/>
    </row>
    <row r="60" spans="1:2" ht="13.8">
      <c r="A60" s="8"/>
      <c r="B60" s="27"/>
    </row>
    <row r="61" spans="1:2" ht="13.8">
      <c r="A61" s="8"/>
      <c r="B61" s="27"/>
    </row>
    <row r="62" spans="1:2" ht="13.8">
      <c r="A62" s="8"/>
      <c r="B62" s="27"/>
    </row>
    <row r="63" spans="1:2" ht="13.8">
      <c r="A63" s="8"/>
      <c r="B63" s="27"/>
    </row>
    <row r="64" spans="1:2" ht="13.8">
      <c r="A64" s="8"/>
      <c r="B64" s="27"/>
    </row>
    <row r="65" spans="1:2" ht="13.8">
      <c r="A65" s="8"/>
      <c r="B65" s="27"/>
    </row>
    <row r="66" spans="1:2" ht="13.8">
      <c r="A66" s="8"/>
      <c r="B66" s="27"/>
    </row>
    <row r="67" spans="1:2" ht="13.8">
      <c r="A67" s="8"/>
      <c r="B67" s="27"/>
    </row>
    <row r="68" spans="1:2" ht="13.8">
      <c r="A68" s="8"/>
      <c r="B68" s="27"/>
    </row>
    <row r="69" spans="1:2" ht="13.8">
      <c r="A69" s="8"/>
      <c r="B69" s="27"/>
    </row>
    <row r="70" spans="1:2" ht="13.8">
      <c r="A70" s="8"/>
      <c r="B70" s="27"/>
    </row>
    <row r="71" spans="1:2" ht="13.8">
      <c r="A71" s="8"/>
      <c r="B71" s="27"/>
    </row>
    <row r="72" spans="1:2" ht="13.8">
      <c r="A72" s="8"/>
      <c r="B72" s="27"/>
    </row>
    <row r="73" spans="1:2" ht="13.8">
      <c r="A73" s="8"/>
      <c r="B73" s="27"/>
    </row>
    <row r="74" spans="1:2" ht="13.8">
      <c r="A74" s="8"/>
      <c r="B74" s="27"/>
    </row>
    <row r="75" spans="1:2" ht="13.8">
      <c r="A75" s="8"/>
      <c r="B75" s="27"/>
    </row>
    <row r="76" spans="1:2" ht="13.8">
      <c r="A76" s="8"/>
      <c r="B76" s="27"/>
    </row>
    <row r="77" spans="1:2" ht="13.8">
      <c r="A77" s="8"/>
      <c r="B77" s="27"/>
    </row>
    <row r="78" spans="1:2" ht="13.8">
      <c r="A78" s="8"/>
      <c r="B78" s="27"/>
    </row>
    <row r="79" spans="1:2" ht="13.8">
      <c r="A79" s="8"/>
      <c r="B79" s="27"/>
    </row>
    <row r="80" spans="1:2" ht="13.8">
      <c r="A80" s="8"/>
      <c r="B80" s="27"/>
    </row>
    <row r="81" spans="1:2" ht="13.8">
      <c r="A81" s="8"/>
      <c r="B81" s="27"/>
    </row>
    <row r="82" spans="1:2">
      <c r="A82" s="8"/>
    </row>
    <row r="83" spans="1:2">
      <c r="A83" s="8"/>
    </row>
    <row r="84" spans="1:2">
      <c r="A84" s="8"/>
    </row>
    <row r="85" spans="1:2">
      <c r="A85" s="8"/>
    </row>
    <row r="86" spans="1:2">
      <c r="A86" s="8"/>
    </row>
    <row r="87" spans="1:2">
      <c r="A87" s="8"/>
    </row>
    <row r="88" spans="1:2">
      <c r="A88" s="8"/>
    </row>
    <row r="89" spans="1:2">
      <c r="A89" s="8"/>
    </row>
    <row r="90" spans="1:2">
      <c r="A90" s="8"/>
    </row>
    <row r="91" spans="1:2">
      <c r="A91" s="8"/>
    </row>
    <row r="92" spans="1:2">
      <c r="A92" s="8"/>
    </row>
    <row r="93" spans="1:2">
      <c r="A93" s="8"/>
    </row>
    <row r="94" spans="1:2">
      <c r="A94" s="8"/>
    </row>
    <row r="95" spans="1:2">
      <c r="A95" s="8"/>
    </row>
    <row r="96" spans="1:2">
      <c r="A96" s="8"/>
    </row>
    <row r="97" spans="1:1">
      <c r="A97" s="8"/>
    </row>
    <row r="98" spans="1:1">
      <c r="A98" s="8"/>
    </row>
    <row r="99" spans="1:1">
      <c r="A99" s="8"/>
    </row>
    <row r="100" spans="1:1">
      <c r="A100" s="8"/>
    </row>
    <row r="101" spans="1:1">
      <c r="A101" s="8"/>
    </row>
    <row r="102" spans="1:1">
      <c r="A102" s="8"/>
    </row>
    <row r="103" spans="1:1">
      <c r="A103" s="8"/>
    </row>
    <row r="104" spans="1:1">
      <c r="A104" s="8"/>
    </row>
    <row r="105" spans="1:1">
      <c r="A105" s="8"/>
    </row>
    <row r="106" spans="1:1">
      <c r="A106" s="8"/>
    </row>
    <row r="107" spans="1:1">
      <c r="A107" s="8"/>
    </row>
    <row r="108" spans="1:1">
      <c r="A108" s="8"/>
    </row>
    <row r="109" spans="1:1">
      <c r="A109" s="8"/>
    </row>
    <row r="110" spans="1:1">
      <c r="A110" s="8"/>
    </row>
    <row r="111" spans="1:1">
      <c r="A111" s="8"/>
    </row>
    <row r="112" spans="1:1">
      <c r="A112" s="8"/>
    </row>
    <row r="113" spans="1:1">
      <c r="A113" s="8"/>
    </row>
    <row r="114" spans="1:1">
      <c r="A114" s="8"/>
    </row>
    <row r="115" spans="1:1">
      <c r="A115" s="8"/>
    </row>
    <row r="116" spans="1:1">
      <c r="A116" s="8"/>
    </row>
    <row r="117" spans="1:1">
      <c r="A117" s="8"/>
    </row>
    <row r="118" spans="1:1">
      <c r="A118" s="8"/>
    </row>
    <row r="119" spans="1:1">
      <c r="A119" s="8"/>
    </row>
    <row r="120" spans="1:1">
      <c r="A120" s="8"/>
    </row>
    <row r="121" spans="1:1">
      <c r="A121" s="8"/>
    </row>
    <row r="122" spans="1:1">
      <c r="A122" s="8"/>
    </row>
    <row r="123" spans="1:1">
      <c r="A123" s="8"/>
    </row>
    <row r="124" spans="1:1">
      <c r="A124" s="8"/>
    </row>
    <row r="125" spans="1:1">
      <c r="A125" s="8"/>
    </row>
    <row r="126" spans="1:1">
      <c r="A126" s="8"/>
    </row>
    <row r="127" spans="1:1">
      <c r="A127" s="8"/>
    </row>
    <row r="128" spans="1:1">
      <c r="A128" s="8"/>
    </row>
    <row r="129" spans="1:1">
      <c r="A129" s="8"/>
    </row>
    <row r="130" spans="1:1">
      <c r="A130" s="8"/>
    </row>
    <row r="131" spans="1:1">
      <c r="A131" s="8"/>
    </row>
    <row r="132" spans="1:1">
      <c r="A132" s="8"/>
    </row>
    <row r="133" spans="1:1">
      <c r="A133" s="8"/>
    </row>
    <row r="134" spans="1:1">
      <c r="A134" s="8"/>
    </row>
    <row r="135" spans="1:1">
      <c r="A135" s="8"/>
    </row>
    <row r="136" spans="1:1">
      <c r="A136" s="8"/>
    </row>
    <row r="137" spans="1:1">
      <c r="A137" s="8"/>
    </row>
    <row r="138" spans="1:1">
      <c r="A138" s="8"/>
    </row>
    <row r="139" spans="1:1">
      <c r="A139" s="8"/>
    </row>
    <row r="140" spans="1:1">
      <c r="A140" s="8"/>
    </row>
    <row r="141" spans="1:1">
      <c r="A141" s="8"/>
    </row>
    <row r="142" spans="1:1">
      <c r="A142" s="8"/>
    </row>
    <row r="143" spans="1:1">
      <c r="A143" s="8"/>
    </row>
    <row r="144" spans="1:1">
      <c r="A144" s="8"/>
    </row>
    <row r="145" spans="1:1">
      <c r="A145" s="8"/>
    </row>
    <row r="146" spans="1:1">
      <c r="A146" s="8"/>
    </row>
    <row r="147" spans="1:1">
      <c r="A147" s="8"/>
    </row>
    <row r="148" spans="1:1">
      <c r="A148" s="8"/>
    </row>
    <row r="149" spans="1:1">
      <c r="A149" s="8"/>
    </row>
    <row r="150" spans="1:1">
      <c r="A150" s="8"/>
    </row>
    <row r="151" spans="1:1">
      <c r="A151" s="8"/>
    </row>
    <row r="152" spans="1:1">
      <c r="A152" s="8"/>
    </row>
    <row r="153" spans="1:1">
      <c r="A153" s="8"/>
    </row>
    <row r="154" spans="1:1">
      <c r="A154" s="8"/>
    </row>
    <row r="155" spans="1:1">
      <c r="A155" s="8"/>
    </row>
    <row r="156" spans="1:1">
      <c r="A156" s="8"/>
    </row>
    <row r="157" spans="1:1">
      <c r="A157" s="8"/>
    </row>
    <row r="158" spans="1:1">
      <c r="A158" s="8"/>
    </row>
    <row r="159" spans="1:1">
      <c r="A159" s="8"/>
    </row>
    <row r="160" spans="1:1">
      <c r="A160" s="8"/>
    </row>
    <row r="161" spans="1:1">
      <c r="A161" s="8"/>
    </row>
    <row r="162" spans="1:1">
      <c r="A162" s="8"/>
    </row>
    <row r="163" spans="1:1">
      <c r="A163" s="8"/>
    </row>
    <row r="164" spans="1:1">
      <c r="A164" s="8"/>
    </row>
    <row r="165" spans="1:1">
      <c r="A165" s="8"/>
    </row>
    <row r="166" spans="1:1">
      <c r="A166" s="8"/>
    </row>
    <row r="167" spans="1:1">
      <c r="A167" s="8"/>
    </row>
    <row r="168" spans="1:1">
      <c r="A168" s="8"/>
    </row>
    <row r="169" spans="1:1">
      <c r="A169" s="8"/>
    </row>
    <row r="170" spans="1:1">
      <c r="A170" s="8"/>
    </row>
    <row r="171" spans="1:1">
      <c r="A171" s="8"/>
    </row>
    <row r="172" spans="1:1">
      <c r="A172" s="8"/>
    </row>
    <row r="173" spans="1:1">
      <c r="A173" s="8"/>
    </row>
    <row r="174" spans="1:1">
      <c r="A174" s="8"/>
    </row>
    <row r="175" spans="1:1">
      <c r="A175" s="8"/>
    </row>
    <row r="176" spans="1:1">
      <c r="A176" s="8"/>
    </row>
    <row r="177" spans="1:1">
      <c r="A177" s="8"/>
    </row>
    <row r="178" spans="1:1">
      <c r="A178" s="8"/>
    </row>
    <row r="179" spans="1:1">
      <c r="A179" s="8"/>
    </row>
    <row r="180" spans="1:1">
      <c r="A180" s="8"/>
    </row>
    <row r="181" spans="1:1">
      <c r="A181" s="8"/>
    </row>
    <row r="182" spans="1:1">
      <c r="A182" s="8"/>
    </row>
    <row r="183" spans="1:1">
      <c r="A183" s="8"/>
    </row>
    <row r="184" spans="1:1">
      <c r="A184" s="8"/>
    </row>
    <row r="185" spans="1:1">
      <c r="A185" s="8"/>
    </row>
    <row r="186" spans="1:1">
      <c r="A186" s="8"/>
    </row>
    <row r="187" spans="1:1">
      <c r="A187" s="8"/>
    </row>
    <row r="188" spans="1:1">
      <c r="A188" s="8"/>
    </row>
  </sheetData>
  <phoneticPr fontId="0" type="noConversion"/>
  <pageMargins left="0.75" right="0.75" top="1" bottom="1" header="0.5" footer="0.5"/>
  <pageSetup paperSize="9" scale="68" orientation="landscape" horizontalDpi="1200" verticalDpi="1200" r:id="rId1"/>
  <headerFooter alignWithMargins="0">
    <oddFooter>&amp;L_x000D_&amp;1#&amp;"Calibri"&amp;10&amp;K000000 Public</oddFooter>
  </headerFooter>
  <webPublishItems count="1">
    <webPublishItem id="1057" divId="Set of Tables_1057" sourceType="range" sourceRef="B1:B46" destinationFile="I:\internet\StatisticalTables\Monetary Data\Monetary Survey.htm"/>
  </webPublishItem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YA457"/>
  <sheetViews>
    <sheetView topLeftCell="B1" zoomScale="80" zoomScaleNormal="80" workbookViewId="0">
      <pane xSplit="1" ySplit="5" topLeftCell="H24" activePane="bottomRight" state="frozen"/>
      <selection activeCell="B1" sqref="B1"/>
      <selection pane="topRight" activeCell="C1" sqref="C1"/>
      <selection pane="bottomLeft" activeCell="B6" sqref="B6"/>
      <selection pane="bottomRight" activeCell="M42" sqref="M42"/>
    </sheetView>
  </sheetViews>
  <sheetFormatPr defaultRowHeight="13.2"/>
  <cols>
    <col min="1" max="1" width="20.6640625" hidden="1" customWidth="1"/>
    <col min="2" max="2" width="50.33203125" customWidth="1"/>
    <col min="3" max="10" width="11.33203125" customWidth="1"/>
    <col min="11" max="11" width="9.33203125" bestFit="1" customWidth="1"/>
  </cols>
  <sheetData>
    <row r="1" spans="1:287" ht="13.8">
      <c r="B1" s="24" t="s">
        <v>308</v>
      </c>
    </row>
    <row r="2" spans="1:287" ht="13.8">
      <c r="B2" s="24" t="s">
        <v>31</v>
      </c>
    </row>
    <row r="3" spans="1:287" ht="14.4" thickBot="1">
      <c r="B3" s="27"/>
    </row>
    <row r="4" spans="1:287" s="6" customFormat="1" ht="13.8">
      <c r="A4" s="50"/>
      <c r="B4" s="62" t="s">
        <v>307</v>
      </c>
      <c r="C4" s="70">
        <v>46053</v>
      </c>
      <c r="D4" s="70">
        <v>46081</v>
      </c>
      <c r="E4" s="70">
        <v>46112</v>
      </c>
      <c r="F4" s="70">
        <v>46142</v>
      </c>
      <c r="G4" s="70">
        <v>46173</v>
      </c>
      <c r="H4" s="70">
        <v>46203</v>
      </c>
      <c r="I4" s="70">
        <v>46234</v>
      </c>
      <c r="J4" s="70">
        <v>46265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</row>
    <row r="5" spans="1:287" ht="13.8">
      <c r="A5" s="51"/>
      <c r="B5" s="61"/>
      <c r="C5" s="71"/>
      <c r="D5" s="71"/>
      <c r="E5" s="71"/>
      <c r="F5" s="71"/>
      <c r="G5" s="71"/>
      <c r="H5" s="71"/>
      <c r="I5" s="71"/>
      <c r="J5" s="71"/>
    </row>
    <row r="6" spans="1:287" s="2" customFormat="1" ht="13.8">
      <c r="A6" s="58" t="s">
        <v>247</v>
      </c>
      <c r="B6" s="30" t="s">
        <v>73</v>
      </c>
      <c r="C6" s="84">
        <v>132885.62840134016</v>
      </c>
      <c r="D6" s="84">
        <v>133293.33395180781</v>
      </c>
      <c r="E6" s="84">
        <v>133584.41788845358</v>
      </c>
      <c r="F6" s="84">
        <v>135378.8179685378</v>
      </c>
      <c r="G6" s="84">
        <v>136706.27192596631</v>
      </c>
      <c r="H6" s="84">
        <v>137270.18966911011</v>
      </c>
      <c r="I6" s="84">
        <v>136268.12045147523</v>
      </c>
      <c r="J6" s="84">
        <v>137477.27014520636</v>
      </c>
    </row>
    <row r="7" spans="1:287" s="8" customFormat="1" ht="13.8">
      <c r="A7" s="58" t="s">
        <v>248</v>
      </c>
      <c r="B7" s="31" t="s">
        <v>17</v>
      </c>
      <c r="C7" s="85">
        <v>2.8332059999999999E-2</v>
      </c>
      <c r="D7" s="85">
        <v>2.8826130000000002E-2</v>
      </c>
      <c r="E7" s="85">
        <v>8.8070000000000016E-5</v>
      </c>
      <c r="F7" s="85">
        <v>0.22225807999999997</v>
      </c>
      <c r="G7" s="85">
        <v>0.14430736999999999</v>
      </c>
      <c r="H7" s="85">
        <v>0.10528686000000001</v>
      </c>
      <c r="I7" s="85">
        <v>0.17913656</v>
      </c>
      <c r="J7" s="85">
        <v>0.13508205000000001</v>
      </c>
    </row>
    <row r="8" spans="1:287" s="8" customFormat="1" ht="13.8">
      <c r="A8" s="58" t="s">
        <v>249</v>
      </c>
      <c r="B8" s="31" t="s">
        <v>18</v>
      </c>
      <c r="C8" s="85">
        <v>21.70138665</v>
      </c>
      <c r="D8" s="85">
        <v>7.9071773800000003</v>
      </c>
      <c r="E8" s="85">
        <v>7.7154144800000006</v>
      </c>
      <c r="F8" s="85">
        <v>7.6505858899999994</v>
      </c>
      <c r="G8" s="85">
        <v>7.6268393399999992</v>
      </c>
      <c r="H8" s="85">
        <v>7.4516910799999998</v>
      </c>
      <c r="I8" s="85">
        <v>7.3510771799999999</v>
      </c>
      <c r="J8" s="85">
        <v>7.3448887699999998</v>
      </c>
    </row>
    <row r="9" spans="1:287" s="8" customFormat="1" ht="13.8">
      <c r="A9" s="58" t="s">
        <v>250</v>
      </c>
      <c r="B9" s="31" t="s">
        <v>19</v>
      </c>
      <c r="C9" s="85">
        <v>1440.41115165</v>
      </c>
      <c r="D9" s="85">
        <v>1271.38937863</v>
      </c>
      <c r="E9" s="85">
        <v>1272.3907508000002</v>
      </c>
      <c r="F9" s="85">
        <v>1285.73160446</v>
      </c>
      <c r="G9" s="85">
        <v>1281.28515935</v>
      </c>
      <c r="H9" s="85">
        <v>1269.1779526199998</v>
      </c>
      <c r="I9" s="85">
        <v>1187.3297916900001</v>
      </c>
      <c r="J9" s="85">
        <v>1143.2254420900001</v>
      </c>
    </row>
    <row r="10" spans="1:287" s="8" customFormat="1" ht="13.8">
      <c r="A10" s="58" t="s">
        <v>251</v>
      </c>
      <c r="B10" s="31" t="s">
        <v>20</v>
      </c>
      <c r="C10" s="85">
        <v>5364.2159604999997</v>
      </c>
      <c r="D10" s="85">
        <v>5365.7833661600007</v>
      </c>
      <c r="E10" s="85">
        <v>5320.7195788399995</v>
      </c>
      <c r="F10" s="85">
        <v>5268.2066951999996</v>
      </c>
      <c r="G10" s="85">
        <v>5264.5091186600002</v>
      </c>
      <c r="H10" s="85">
        <v>5290.1102293500007</v>
      </c>
      <c r="I10" s="85">
        <v>5286.3435414599999</v>
      </c>
      <c r="J10" s="85">
        <v>5309.2213685500001</v>
      </c>
    </row>
    <row r="11" spans="1:287" s="8" customFormat="1" ht="13.8">
      <c r="A11" s="58" t="s">
        <v>252</v>
      </c>
      <c r="B11" s="31" t="s">
        <v>21</v>
      </c>
      <c r="C11" s="85">
        <v>114.18104892999992</v>
      </c>
      <c r="D11" s="85">
        <v>113.08016943000007</v>
      </c>
      <c r="E11" s="85">
        <v>119.74529423999994</v>
      </c>
      <c r="F11" s="85">
        <v>119.70944252999998</v>
      </c>
      <c r="G11" s="85">
        <v>118.1968947999999</v>
      </c>
      <c r="H11" s="85">
        <v>124.75753621999985</v>
      </c>
      <c r="I11" s="85">
        <v>121.51193534999996</v>
      </c>
      <c r="J11" s="85">
        <v>121.32877817000005</v>
      </c>
    </row>
    <row r="12" spans="1:287" s="8" customFormat="1" ht="13.8">
      <c r="A12" s="58" t="s">
        <v>253</v>
      </c>
      <c r="B12" s="31" t="s">
        <v>312</v>
      </c>
      <c r="C12" s="85">
        <v>1607.8055516300001</v>
      </c>
      <c r="D12" s="85">
        <v>1796.7612392318695</v>
      </c>
      <c r="E12" s="85">
        <v>1742.9209141710148</v>
      </c>
      <c r="F12" s="85">
        <v>1943.5705722259327</v>
      </c>
      <c r="G12" s="85">
        <v>1727.3896224572377</v>
      </c>
      <c r="H12" s="85">
        <v>1749.4394993842084</v>
      </c>
      <c r="I12" s="85">
        <v>1519.3948225741535</v>
      </c>
      <c r="J12" s="85">
        <v>1674.155395971379</v>
      </c>
    </row>
    <row r="13" spans="1:287" ht="13.8">
      <c r="A13" s="58" t="s">
        <v>254</v>
      </c>
      <c r="B13" s="30" t="s">
        <v>311</v>
      </c>
      <c r="C13" s="84">
        <v>52203.340657889363</v>
      </c>
      <c r="D13" s="84">
        <v>52544.54220829095</v>
      </c>
      <c r="E13" s="84">
        <v>51771.071639384842</v>
      </c>
      <c r="F13" s="84">
        <v>52313.789184111411</v>
      </c>
      <c r="G13" s="84">
        <v>52282.292962236163</v>
      </c>
      <c r="H13" s="84">
        <v>53185.652844171665</v>
      </c>
      <c r="I13" s="84">
        <v>52406.987108576963</v>
      </c>
      <c r="J13" s="84">
        <v>53940.201107313515</v>
      </c>
    </row>
    <row r="14" spans="1:287" s="53" customFormat="1" ht="13.8">
      <c r="A14" s="59" t="s">
        <v>255</v>
      </c>
      <c r="B14" s="31" t="s">
        <v>93</v>
      </c>
      <c r="C14" s="85">
        <v>44429.814496657877</v>
      </c>
      <c r="D14" s="85">
        <v>44405.082270134546</v>
      </c>
      <c r="E14" s="85">
        <v>43428.369171246377</v>
      </c>
      <c r="F14" s="85">
        <v>43947.64519489753</v>
      </c>
      <c r="G14" s="85">
        <v>43693.129892562363</v>
      </c>
      <c r="H14" s="85">
        <v>44516.823192687349</v>
      </c>
      <c r="I14" s="85">
        <v>43717.761520760017</v>
      </c>
      <c r="J14" s="85">
        <v>45192.060958900547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</row>
    <row r="15" spans="1:287" s="53" customFormat="1" ht="13.8">
      <c r="A15" s="59" t="s">
        <v>256</v>
      </c>
      <c r="B15" s="31" t="s">
        <v>89</v>
      </c>
      <c r="C15" s="85">
        <v>916.8625944082662</v>
      </c>
      <c r="D15" s="85">
        <v>917.72408913612503</v>
      </c>
      <c r="E15" s="85">
        <v>926.14294277794625</v>
      </c>
      <c r="F15" s="85">
        <v>893.81209843979093</v>
      </c>
      <c r="G15" s="85">
        <v>895.53104318738519</v>
      </c>
      <c r="H15" s="85">
        <v>895.0405187655565</v>
      </c>
      <c r="I15" s="85">
        <v>883.62050683068753</v>
      </c>
      <c r="J15" s="85">
        <v>949.17900636676916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</row>
    <row r="16" spans="1:287" s="53" customFormat="1" ht="13.8">
      <c r="A16" s="59" t="s">
        <v>257</v>
      </c>
      <c r="B16" s="31" t="s">
        <v>94</v>
      </c>
      <c r="C16" s="85">
        <v>12737.063359135424</v>
      </c>
      <c r="D16" s="85">
        <v>12832.006472625922</v>
      </c>
      <c r="E16" s="85">
        <v>12323.930598762239</v>
      </c>
      <c r="F16" s="85">
        <v>12200.183866322323</v>
      </c>
      <c r="G16" s="85">
        <v>12338.366638123331</v>
      </c>
      <c r="H16" s="85">
        <v>12129.804112220016</v>
      </c>
      <c r="I16" s="85">
        <v>12326.449490678589</v>
      </c>
      <c r="J16" s="85">
        <v>12305.205215377606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  <c r="IW16" s="8"/>
      <c r="IX16" s="8"/>
      <c r="IY16" s="8"/>
      <c r="IZ16" s="8"/>
      <c r="JA16" s="8"/>
      <c r="JB16" s="8"/>
      <c r="JC16" s="8"/>
      <c r="JD16" s="8"/>
      <c r="JE16" s="8"/>
      <c r="JF16" s="8"/>
      <c r="JG16" s="8"/>
      <c r="JH16" s="8"/>
      <c r="JI16" s="8"/>
      <c r="JJ16" s="8"/>
      <c r="JK16" s="8"/>
      <c r="JL16" s="8"/>
      <c r="JM16" s="8"/>
      <c r="JN16" s="8"/>
      <c r="JO16" s="8"/>
      <c r="JP16" s="8"/>
      <c r="JQ16" s="8"/>
      <c r="JR16" s="8"/>
      <c r="JS16" s="8"/>
      <c r="JT16" s="8"/>
      <c r="JU16" s="8"/>
      <c r="JV16" s="8"/>
      <c r="JW16" s="8"/>
      <c r="JX16" s="8"/>
      <c r="JY16" s="8"/>
      <c r="JZ16" s="8"/>
      <c r="KA16" s="8"/>
    </row>
    <row r="17" spans="1:1327" s="53" customFormat="1" ht="13.8">
      <c r="A17" s="59" t="s">
        <v>258</v>
      </c>
      <c r="B17" s="31" t="s">
        <v>95</v>
      </c>
      <c r="C17" s="85">
        <v>2208.7971025493925</v>
      </c>
      <c r="D17" s="85">
        <v>2224.1379413436216</v>
      </c>
      <c r="E17" s="85">
        <v>2257.8775438321777</v>
      </c>
      <c r="F17" s="85">
        <v>2245.98129153126</v>
      </c>
      <c r="G17" s="85">
        <v>2247.4426784360071</v>
      </c>
      <c r="H17" s="85">
        <v>2259.3048916282428</v>
      </c>
      <c r="I17" s="85">
        <v>2260.241432382636</v>
      </c>
      <c r="J17" s="85">
        <v>2191.8864433626413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  <c r="IW17" s="8"/>
      <c r="IX17" s="8"/>
      <c r="IY17" s="8"/>
      <c r="IZ17" s="8"/>
      <c r="JA17" s="8"/>
      <c r="JB17" s="8"/>
      <c r="JC17" s="8"/>
      <c r="JD17" s="8"/>
      <c r="JE17" s="8"/>
      <c r="JF17" s="8"/>
      <c r="JG17" s="8"/>
      <c r="JH17" s="8"/>
      <c r="JI17" s="8"/>
      <c r="JJ17" s="8"/>
      <c r="JK17" s="8"/>
      <c r="JL17" s="8"/>
      <c r="JM17" s="8"/>
      <c r="JN17" s="8"/>
      <c r="JO17" s="8"/>
      <c r="JP17" s="8"/>
      <c r="JQ17" s="8"/>
      <c r="JR17" s="8"/>
      <c r="JS17" s="8"/>
      <c r="JT17" s="8"/>
      <c r="JU17" s="8"/>
      <c r="JV17" s="8"/>
      <c r="JW17" s="8"/>
      <c r="JX17" s="8"/>
      <c r="JY17" s="8"/>
      <c r="JZ17" s="8"/>
      <c r="KA17" s="8"/>
    </row>
    <row r="18" spans="1:1327" s="53" customFormat="1" ht="13.8">
      <c r="A18" s="59" t="s">
        <v>259</v>
      </c>
      <c r="B18" s="31" t="s">
        <v>96</v>
      </c>
      <c r="C18" s="85">
        <v>10528.26625658603</v>
      </c>
      <c r="D18" s="85">
        <v>10607.8685312823</v>
      </c>
      <c r="E18" s="85">
        <v>10066.053054930062</v>
      </c>
      <c r="F18" s="85">
        <v>9954.2025747910629</v>
      </c>
      <c r="G18" s="85">
        <v>10090.923959687323</v>
      </c>
      <c r="H18" s="85">
        <v>9870.4992205917733</v>
      </c>
      <c r="I18" s="85">
        <v>10066.208058295953</v>
      </c>
      <c r="J18" s="85">
        <v>10113.318772014964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</row>
    <row r="19" spans="1:1327" s="53" customFormat="1" ht="13.8">
      <c r="A19" s="59" t="s">
        <v>260</v>
      </c>
      <c r="B19" s="31" t="s">
        <v>90</v>
      </c>
      <c r="C19" s="85">
        <v>10603.753611313676</v>
      </c>
      <c r="D19" s="85">
        <v>10651.407062422479</v>
      </c>
      <c r="E19" s="85">
        <v>10165.266130726806</v>
      </c>
      <c r="F19" s="85">
        <v>10852.765339141417</v>
      </c>
      <c r="G19" s="85">
        <v>10221.086260825394</v>
      </c>
      <c r="H19" s="85">
        <v>10455.480135194874</v>
      </c>
      <c r="I19" s="85">
        <v>10242.083964913791</v>
      </c>
      <c r="J19" s="85">
        <v>10738.609703575425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  <c r="IW19" s="8"/>
      <c r="IX19" s="8"/>
      <c r="IY19" s="8"/>
      <c r="IZ19" s="8"/>
      <c r="JA19" s="8"/>
      <c r="JB19" s="8"/>
      <c r="JC19" s="8"/>
      <c r="JD19" s="8"/>
      <c r="JE19" s="8"/>
      <c r="JF19" s="8"/>
      <c r="JG19" s="8"/>
      <c r="JH19" s="8"/>
      <c r="JI19" s="8"/>
      <c r="JJ19" s="8"/>
      <c r="JK19" s="8"/>
      <c r="JL19" s="8"/>
      <c r="JM19" s="8"/>
      <c r="JN19" s="8"/>
      <c r="JO19" s="8"/>
      <c r="JP19" s="8"/>
      <c r="JQ19" s="8"/>
      <c r="JR19" s="8"/>
      <c r="JS19" s="8"/>
      <c r="JT19" s="8"/>
      <c r="JU19" s="8"/>
      <c r="JV19" s="8"/>
      <c r="JW19" s="8"/>
      <c r="JX19" s="8"/>
      <c r="JY19" s="8"/>
      <c r="JZ19" s="8"/>
      <c r="KA19" s="8"/>
    </row>
    <row r="20" spans="1:1327" s="53" customFormat="1" ht="13.8">
      <c r="A20" s="59" t="s">
        <v>261</v>
      </c>
      <c r="B20" s="31" t="s">
        <v>92</v>
      </c>
      <c r="C20" s="85">
        <v>20172.134931800509</v>
      </c>
      <c r="D20" s="85">
        <v>20003.944645950021</v>
      </c>
      <c r="E20" s="85">
        <v>20013.029498979384</v>
      </c>
      <c r="F20" s="85">
        <v>20000.883890994002</v>
      </c>
      <c r="G20" s="85">
        <v>20238.145950426253</v>
      </c>
      <c r="H20" s="85">
        <v>21036.498426506907</v>
      </c>
      <c r="I20" s="85">
        <f>'[1]table ii. 4'!$GS$20+'[1]table ii. 4'!$GS$23</f>
        <v>20265.607558336953</v>
      </c>
      <c r="J20" s="85">
        <f>'[1]table ii. 4'!$GT$20+'[1]table ii. 4'!$GT$23</f>
        <v>21199.067033580744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</row>
    <row r="21" spans="1:1327" s="53" customFormat="1" ht="13.8">
      <c r="A21" s="59" t="s">
        <v>262</v>
      </c>
      <c r="B21" s="57" t="s">
        <v>319</v>
      </c>
      <c r="C21" s="85">
        <v>7773.5261612314844</v>
      </c>
      <c r="D21" s="85">
        <v>8139.4599381564021</v>
      </c>
      <c r="E21" s="85">
        <v>8342.7024681384664</v>
      </c>
      <c r="F21" s="85">
        <v>8366.1439892138842</v>
      </c>
      <c r="G21" s="85">
        <v>8589.1630696738011</v>
      </c>
      <c r="H21" s="85">
        <v>8668.8296514843169</v>
      </c>
      <c r="I21" s="85">
        <f>'[1]table ii. 4'!$GS$21+'[1]table ii. 4'!$GS$22</f>
        <v>8689.225587816949</v>
      </c>
      <c r="J21" s="85">
        <f>'[1]table ii. 4'!$GT$21+'[1]table ii. 4'!$GT$22</f>
        <v>8748.1401484129692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</row>
    <row r="22" spans="1:1327" s="3" customFormat="1" ht="13.8">
      <c r="A22" s="58" t="s">
        <v>263</v>
      </c>
      <c r="B22" s="30" t="s">
        <v>318</v>
      </c>
      <c r="C22" s="84">
        <v>70649.216947610257</v>
      </c>
      <c r="D22" s="84">
        <v>70638.854799300563</v>
      </c>
      <c r="E22" s="84">
        <v>71570.768621872267</v>
      </c>
      <c r="F22" s="84">
        <v>71750.557897474326</v>
      </c>
      <c r="G22" s="84">
        <v>71890.344432330501</v>
      </c>
      <c r="H22" s="84">
        <v>72299.113771977805</v>
      </c>
      <c r="I22" s="84">
        <v>72737.820305053669</v>
      </c>
      <c r="J22" s="84">
        <v>73161.171114278201</v>
      </c>
    </row>
    <row r="23" spans="1:1327" s="53" customFormat="1" ht="13.8">
      <c r="A23" s="59" t="s">
        <v>264</v>
      </c>
      <c r="B23" s="31" t="s">
        <v>88</v>
      </c>
      <c r="C23" s="85">
        <v>61647.937817699974</v>
      </c>
      <c r="D23" s="85">
        <v>61577.008390749965</v>
      </c>
      <c r="E23" s="85">
        <v>62222.353938586144</v>
      </c>
      <c r="F23" s="85">
        <v>62363.623276198909</v>
      </c>
      <c r="G23" s="85">
        <v>62465.510027718163</v>
      </c>
      <c r="H23" s="85">
        <v>62697.771801265008</v>
      </c>
      <c r="I23" s="85">
        <v>63048.309620468237</v>
      </c>
      <c r="J23" s="85">
        <v>63323.713955491199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</row>
    <row r="24" spans="1:1327" s="53" customFormat="1" ht="13.8">
      <c r="A24" s="59" t="s">
        <v>267</v>
      </c>
      <c r="B24" s="31" t="s">
        <v>89</v>
      </c>
      <c r="C24" s="85">
        <v>3093.8036425218265</v>
      </c>
      <c r="D24" s="85">
        <v>3097.80069821507</v>
      </c>
      <c r="E24" s="85">
        <v>3154.1257768137921</v>
      </c>
      <c r="F24" s="85">
        <v>3172.8117824667188</v>
      </c>
      <c r="G24" s="85">
        <v>3181.575130286305</v>
      </c>
      <c r="H24" s="85">
        <v>3201.8291769875818</v>
      </c>
      <c r="I24" s="85">
        <v>3207.6676846920773</v>
      </c>
      <c r="J24" s="85">
        <v>3203.8772074516824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</row>
    <row r="25" spans="1:1327" s="53" customFormat="1" ht="13.8">
      <c r="A25" s="59" t="s">
        <v>268</v>
      </c>
      <c r="B25" s="31" t="s">
        <v>94</v>
      </c>
      <c r="C25" s="85">
        <v>42787.870909057987</v>
      </c>
      <c r="D25" s="85">
        <v>42786.057439090226</v>
      </c>
      <c r="E25" s="85">
        <v>43380.226303309995</v>
      </c>
      <c r="F25" s="85">
        <v>43445.377301030327</v>
      </c>
      <c r="G25" s="85">
        <v>43479.063467372864</v>
      </c>
      <c r="H25" s="85">
        <v>43676.476540541655</v>
      </c>
      <c r="I25" s="85">
        <v>43909.100800992033</v>
      </c>
      <c r="J25" s="85">
        <v>44097.312788046569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</row>
    <row r="26" spans="1:1327" s="53" customFormat="1" ht="13.8">
      <c r="A26" s="59" t="s">
        <v>269</v>
      </c>
      <c r="B26" s="31" t="s">
        <v>95</v>
      </c>
      <c r="C26" s="85">
        <v>42757.015749087986</v>
      </c>
      <c r="D26" s="85">
        <v>42755.372083200229</v>
      </c>
      <c r="E26" s="85">
        <v>43349.444110309996</v>
      </c>
      <c r="F26" s="85">
        <v>43415.008013460327</v>
      </c>
      <c r="G26" s="85">
        <v>43448.574167052866</v>
      </c>
      <c r="H26" s="85">
        <v>43646.201837371656</v>
      </c>
      <c r="I26" s="85">
        <v>43877.961471372037</v>
      </c>
      <c r="J26" s="85">
        <v>44064.548033706567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</row>
    <row r="27" spans="1:1327" s="53" customFormat="1" ht="13.8">
      <c r="A27" s="59" t="s">
        <v>270</v>
      </c>
      <c r="B27" s="31" t="s">
        <v>96</v>
      </c>
      <c r="C27" s="85">
        <v>30.855159969999999</v>
      </c>
      <c r="D27" s="85">
        <v>30.68535589</v>
      </c>
      <c r="E27" s="85">
        <v>30.782192999999999</v>
      </c>
      <c r="F27" s="85">
        <v>30.369287569999997</v>
      </c>
      <c r="G27" s="85">
        <v>30.489300320000002</v>
      </c>
      <c r="H27" s="85">
        <v>30.274703169999995</v>
      </c>
      <c r="I27" s="85">
        <v>31.139329620000002</v>
      </c>
      <c r="J27" s="85">
        <v>32.764754339999996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</row>
    <row r="28" spans="1:1327" s="53" customFormat="1" ht="13.8">
      <c r="A28" s="59" t="s">
        <v>271</v>
      </c>
      <c r="B28" s="31" t="s">
        <v>90</v>
      </c>
      <c r="C28" s="85">
        <v>2465.0806220383156</v>
      </c>
      <c r="D28" s="85">
        <v>2442.3340255037792</v>
      </c>
      <c r="E28" s="85">
        <v>2485.1872047988631</v>
      </c>
      <c r="F28" s="85">
        <v>2536.7164457630852</v>
      </c>
      <c r="G28" s="85">
        <v>2585.34283865514</v>
      </c>
      <c r="H28" s="85">
        <v>2539.6358401367193</v>
      </c>
      <c r="I28" s="85">
        <v>2543.6427551727802</v>
      </c>
      <c r="J28" s="85">
        <v>2526.9736093838574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</row>
    <row r="29" spans="1:1327" s="53" customFormat="1" ht="13.8">
      <c r="A29" s="59" t="s">
        <v>272</v>
      </c>
      <c r="B29" s="31" t="s">
        <v>92</v>
      </c>
      <c r="C29" s="85">
        <v>13301.182644081851</v>
      </c>
      <c r="D29" s="85">
        <v>13250.816227940888</v>
      </c>
      <c r="E29" s="85">
        <v>13202.814653663487</v>
      </c>
      <c r="F29" s="85">
        <v>13208.717746938773</v>
      </c>
      <c r="G29" s="85">
        <v>13219.528591403856</v>
      </c>
      <c r="H29" s="85">
        <v>13279.830243599055</v>
      </c>
      <c r="I29" s="85">
        <f>'[1]table ii. 4'!$GS$31+'[1]table ii. 4'!$GS$34</f>
        <v>13387.898379611346</v>
      </c>
      <c r="J29" s="85">
        <f>'[1]table ii. 4'!$GT$31+'[1]table ii. 4'!$GT$34</f>
        <v>13495.550350609095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</row>
    <row r="30" spans="1:1327" s="53" customFormat="1" ht="13.8">
      <c r="A30" s="59" t="s">
        <v>273</v>
      </c>
      <c r="B30" s="57" t="s">
        <v>319</v>
      </c>
      <c r="C30" s="85">
        <v>9001.2791299102792</v>
      </c>
      <c r="D30" s="85">
        <v>9061.8464085506075</v>
      </c>
      <c r="E30" s="85">
        <v>9348.4146832861134</v>
      </c>
      <c r="F30" s="85">
        <v>9386.934621275419</v>
      </c>
      <c r="G30" s="85">
        <v>9424.8344046123293</v>
      </c>
      <c r="H30" s="85">
        <v>9601.3419707127923</v>
      </c>
      <c r="I30" s="85">
        <v>9689.5106845854298</v>
      </c>
      <c r="J30" s="85">
        <f>'[1]table ii. 4'!$GT$32+'[1]table ii. 4'!$GT$33</f>
        <v>9837.4571587869996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</row>
    <row r="31" spans="1:1327" s="2" customFormat="1" ht="13.8">
      <c r="A31" s="58" t="s">
        <v>265</v>
      </c>
      <c r="B31" s="30" t="s">
        <v>91</v>
      </c>
      <c r="C31" s="84">
        <v>245.52634216349864</v>
      </c>
      <c r="D31" s="84">
        <v>240.91213478025119</v>
      </c>
      <c r="E31" s="84">
        <v>256.19345874462414</v>
      </c>
      <c r="F31" s="84">
        <v>230.94449486475889</v>
      </c>
      <c r="G31" s="84">
        <v>332.5353672741831</v>
      </c>
      <c r="H31" s="84">
        <v>376.29356911322873</v>
      </c>
      <c r="I31" s="84">
        <v>407.58808337530758</v>
      </c>
      <c r="J31" s="84">
        <v>353.89965566544186</v>
      </c>
      <c r="K31" s="89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</row>
    <row r="32" spans="1:1327" s="53" customFormat="1" ht="13.8">
      <c r="A32" s="59" t="s">
        <v>266</v>
      </c>
      <c r="B32" s="31" t="s">
        <v>88</v>
      </c>
      <c r="C32" s="85">
        <v>245.52634216349864</v>
      </c>
      <c r="D32" s="85">
        <v>240.91213478025119</v>
      </c>
      <c r="E32" s="85">
        <v>256.19345874462414</v>
      </c>
      <c r="F32" s="85">
        <v>230.94449486475889</v>
      </c>
      <c r="G32" s="85">
        <v>332.5353672741831</v>
      </c>
      <c r="H32" s="85">
        <v>376.29356911322873</v>
      </c>
      <c r="I32" s="85">
        <v>407.58808337530758</v>
      </c>
      <c r="J32" s="85">
        <v>353.89965566544186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</row>
    <row r="33" spans="1:1327" s="53" customFormat="1" ht="13.8">
      <c r="A33" s="59" t="s">
        <v>274</v>
      </c>
      <c r="B33" s="31" t="s">
        <v>89</v>
      </c>
      <c r="C33" s="85">
        <v>0</v>
      </c>
      <c r="D33" s="85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</row>
    <row r="34" spans="1:1327" s="53" customFormat="1" ht="13.8">
      <c r="A34" s="59" t="s">
        <v>275</v>
      </c>
      <c r="B34" s="31" t="s">
        <v>94</v>
      </c>
      <c r="C34" s="85">
        <v>147.83064060999999</v>
      </c>
      <c r="D34" s="85">
        <v>142.03924697999997</v>
      </c>
      <c r="E34" s="85">
        <v>140.65175721000006</v>
      </c>
      <c r="F34" s="85">
        <v>142.99754161000004</v>
      </c>
      <c r="G34" s="85">
        <v>142.63254395999999</v>
      </c>
      <c r="H34" s="85">
        <v>145.95842136000005</v>
      </c>
      <c r="I34" s="85">
        <v>150.96838305999995</v>
      </c>
      <c r="J34" s="85">
        <v>150.15981763999994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</row>
    <row r="35" spans="1:1327" s="53" customFormat="1" ht="13.8">
      <c r="A35" s="59" t="s">
        <v>276</v>
      </c>
      <c r="B35" s="31" t="s">
        <v>95</v>
      </c>
      <c r="C35" s="85">
        <v>147.83064060999999</v>
      </c>
      <c r="D35" s="85">
        <v>142.03924697999997</v>
      </c>
      <c r="E35" s="85">
        <v>140.65175721000006</v>
      </c>
      <c r="F35" s="85">
        <v>142.99754161000004</v>
      </c>
      <c r="G35" s="85">
        <v>142.63254395999999</v>
      </c>
      <c r="H35" s="85">
        <v>145.95842136000005</v>
      </c>
      <c r="I35" s="85">
        <v>150.96838305999995</v>
      </c>
      <c r="J35" s="85">
        <v>150.15981763999994</v>
      </c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</row>
    <row r="36" spans="1:1327" s="53" customFormat="1" ht="13.8">
      <c r="A36" s="59" t="s">
        <v>277</v>
      </c>
      <c r="B36" s="31" t="s">
        <v>96</v>
      </c>
      <c r="C36" s="85">
        <v>0</v>
      </c>
      <c r="D36" s="85">
        <v>0</v>
      </c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 s="85">
        <v>0</v>
      </c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</row>
    <row r="37" spans="1:1327" s="53" customFormat="1" ht="13.8">
      <c r="A37" s="59" t="s">
        <v>278</v>
      </c>
      <c r="B37" s="31" t="s">
        <v>90</v>
      </c>
      <c r="C37" s="85">
        <v>8.92412376999998</v>
      </c>
      <c r="D37" s="85">
        <v>7.9835437499999902</v>
      </c>
      <c r="E37" s="85">
        <v>8.0773300499999685</v>
      </c>
      <c r="F37" s="85">
        <v>7.4735008899999817</v>
      </c>
      <c r="G37" s="85">
        <v>6.6899653099999759</v>
      </c>
      <c r="H37" s="85">
        <v>7.1415336199999757</v>
      </c>
      <c r="I37" s="85">
        <v>7.3093507999999972</v>
      </c>
      <c r="J37" s="85">
        <v>7.3317587299999882</v>
      </c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</row>
    <row r="38" spans="1:1327" s="53" customFormat="1" ht="13.8">
      <c r="A38" s="59" t="s">
        <v>279</v>
      </c>
      <c r="B38" s="31" t="s">
        <v>92</v>
      </c>
      <c r="C38" s="85">
        <v>88.771577783498657</v>
      </c>
      <c r="D38" s="85">
        <v>90.889344050251239</v>
      </c>
      <c r="E38" s="85">
        <v>107.46437148462411</v>
      </c>
      <c r="F38" s="85">
        <v>80.47345236475887</v>
      </c>
      <c r="G38" s="85">
        <v>183.21285800418315</v>
      </c>
      <c r="H38" s="85">
        <v>223.19361413322869</v>
      </c>
      <c r="I38" s="85">
        <v>249.31034951530759</v>
      </c>
      <c r="J38" s="85">
        <f>'[1]table ii. 4'!$GT$42+'[1]table ii. 4'!$GT$45</f>
        <v>196.40807929544189</v>
      </c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</row>
    <row r="39" spans="1:1327" s="53" customFormat="1" ht="13.8">
      <c r="A39" s="59" t="s">
        <v>280</v>
      </c>
      <c r="B39" s="63" t="s">
        <v>319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</row>
    <row r="40" spans="1:1327" ht="13.8">
      <c r="B40" s="27"/>
    </row>
    <row r="41" spans="1:1327" ht="13.8">
      <c r="B41" s="27"/>
    </row>
    <row r="42" spans="1:1327">
      <c r="B42" s="1"/>
    </row>
    <row r="43" spans="1:1327">
      <c r="B43" s="1"/>
    </row>
    <row r="44" spans="1:1327">
      <c r="B44" s="1"/>
    </row>
    <row r="45" spans="1:1327">
      <c r="B45" s="1"/>
    </row>
    <row r="46" spans="1:1327">
      <c r="B46" s="1"/>
    </row>
    <row r="47" spans="1:1327">
      <c r="B47" s="1"/>
    </row>
    <row r="48" spans="1:1327">
      <c r="B48" s="1"/>
    </row>
    <row r="49" spans="2:2">
      <c r="B49" s="1"/>
    </row>
    <row r="50" spans="2:2">
      <c r="B50" s="1"/>
    </row>
    <row r="51" spans="2:2">
      <c r="B51" s="1"/>
    </row>
    <row r="52" spans="2:2">
      <c r="B52" s="1"/>
    </row>
    <row r="53" spans="2:2">
      <c r="B53" s="1"/>
    </row>
    <row r="54" spans="2:2">
      <c r="B54" s="1"/>
    </row>
    <row r="55" spans="2:2">
      <c r="B55" s="1"/>
    </row>
    <row r="56" spans="2:2">
      <c r="B56" s="1"/>
    </row>
    <row r="57" spans="2:2">
      <c r="B57" s="1"/>
    </row>
    <row r="58" spans="2:2">
      <c r="B58" s="1"/>
    </row>
    <row r="59" spans="2:2">
      <c r="B59" s="1"/>
    </row>
    <row r="60" spans="2:2">
      <c r="B60" s="1"/>
    </row>
    <row r="61" spans="2:2">
      <c r="B61" s="1"/>
    </row>
    <row r="62" spans="2:2">
      <c r="B62" s="1"/>
    </row>
    <row r="63" spans="2:2">
      <c r="B63" s="1"/>
    </row>
    <row r="64" spans="2:2">
      <c r="B64" s="1"/>
    </row>
    <row r="65" spans="2:2">
      <c r="B65" s="1"/>
    </row>
    <row r="66" spans="2:2">
      <c r="B66" s="1"/>
    </row>
    <row r="67" spans="2:2">
      <c r="B67" s="1"/>
    </row>
    <row r="68" spans="2:2">
      <c r="B68" s="1"/>
    </row>
    <row r="69" spans="2:2">
      <c r="B69" s="1"/>
    </row>
    <row r="70" spans="2:2">
      <c r="B70" s="1"/>
    </row>
    <row r="71" spans="2:2">
      <c r="B71" s="1"/>
    </row>
    <row r="72" spans="2:2">
      <c r="B72" s="1"/>
    </row>
    <row r="73" spans="2:2">
      <c r="B73" s="1"/>
    </row>
    <row r="74" spans="2:2">
      <c r="B74" s="1"/>
    </row>
    <row r="75" spans="2:2">
      <c r="B75" s="1"/>
    </row>
    <row r="76" spans="2:2">
      <c r="B76" s="1"/>
    </row>
    <row r="77" spans="2:2">
      <c r="B77" s="1"/>
    </row>
    <row r="78" spans="2:2">
      <c r="B78" s="1"/>
    </row>
    <row r="79" spans="2:2">
      <c r="B79" s="1"/>
    </row>
    <row r="80" spans="2:2">
      <c r="B80" s="1"/>
    </row>
    <row r="81" spans="2:2">
      <c r="B81" s="1"/>
    </row>
    <row r="82" spans="2:2">
      <c r="B82" s="1"/>
    </row>
    <row r="83" spans="2:2">
      <c r="B83" s="1"/>
    </row>
    <row r="84" spans="2:2">
      <c r="B84" s="1"/>
    </row>
    <row r="85" spans="2:2">
      <c r="B85" s="1"/>
    </row>
    <row r="86" spans="2:2">
      <c r="B86" s="1"/>
    </row>
    <row r="87" spans="2:2">
      <c r="B87" s="1"/>
    </row>
    <row r="88" spans="2:2">
      <c r="B88" s="1"/>
    </row>
    <row r="89" spans="2:2">
      <c r="B89" s="1"/>
    </row>
    <row r="90" spans="2:2">
      <c r="B90" s="1"/>
    </row>
    <row r="91" spans="2:2">
      <c r="B91" s="1"/>
    </row>
    <row r="92" spans="2:2">
      <c r="B92" s="1"/>
    </row>
    <row r="93" spans="2:2">
      <c r="B93" s="1"/>
    </row>
    <row r="94" spans="2:2">
      <c r="B94" s="1"/>
    </row>
    <row r="95" spans="2:2">
      <c r="B95" s="1"/>
    </row>
    <row r="96" spans="2:2">
      <c r="B96" s="1"/>
    </row>
    <row r="97" spans="2:2">
      <c r="B97" s="1"/>
    </row>
    <row r="98" spans="2:2">
      <c r="B98" s="1"/>
    </row>
    <row r="99" spans="2:2">
      <c r="B99" s="1"/>
    </row>
    <row r="100" spans="2:2">
      <c r="B100" s="1"/>
    </row>
    <row r="101" spans="2:2">
      <c r="B101" s="1"/>
    </row>
    <row r="102" spans="2:2">
      <c r="B102" s="1"/>
    </row>
    <row r="103" spans="2:2">
      <c r="B103" s="1"/>
    </row>
    <row r="104" spans="2:2">
      <c r="B104" s="1"/>
    </row>
    <row r="105" spans="2:2">
      <c r="B105" s="1"/>
    </row>
    <row r="106" spans="2:2">
      <c r="B106" s="1"/>
    </row>
    <row r="107" spans="2:2">
      <c r="B107" s="1"/>
    </row>
    <row r="108" spans="2:2">
      <c r="B108" s="1"/>
    </row>
    <row r="109" spans="2:2">
      <c r="B109" s="1"/>
    </row>
    <row r="110" spans="2:2">
      <c r="B110" s="1"/>
    </row>
    <row r="111" spans="2:2">
      <c r="B111" s="1"/>
    </row>
    <row r="112" spans="2:2">
      <c r="B112" s="1"/>
    </row>
    <row r="113" spans="2:2">
      <c r="B113" s="1"/>
    </row>
    <row r="114" spans="2:2">
      <c r="B114" s="1"/>
    </row>
    <row r="115" spans="2:2">
      <c r="B115" s="1"/>
    </row>
    <row r="116" spans="2:2">
      <c r="B116" s="1"/>
    </row>
    <row r="117" spans="2:2">
      <c r="B117" s="1"/>
    </row>
    <row r="118" spans="2:2">
      <c r="B118" s="1"/>
    </row>
    <row r="119" spans="2:2">
      <c r="B119" s="1"/>
    </row>
    <row r="120" spans="2:2">
      <c r="B120" s="1"/>
    </row>
    <row r="121" spans="2:2">
      <c r="B121" s="1"/>
    </row>
    <row r="122" spans="2:2">
      <c r="B122" s="1"/>
    </row>
    <row r="123" spans="2:2">
      <c r="B123" s="1"/>
    </row>
    <row r="124" spans="2:2">
      <c r="B124" s="1"/>
    </row>
    <row r="125" spans="2:2">
      <c r="B125" s="1"/>
    </row>
    <row r="126" spans="2:2">
      <c r="B126" s="1"/>
    </row>
    <row r="127" spans="2:2">
      <c r="B127" s="1"/>
    </row>
    <row r="128" spans="2:2">
      <c r="B128" s="1"/>
    </row>
    <row r="129" spans="2:2">
      <c r="B129" s="1"/>
    </row>
    <row r="130" spans="2:2">
      <c r="B130" s="1"/>
    </row>
    <row r="131" spans="2:2">
      <c r="B131" s="1"/>
    </row>
    <row r="132" spans="2:2">
      <c r="B132" s="1"/>
    </row>
    <row r="133" spans="2:2">
      <c r="B133" s="1"/>
    </row>
    <row r="134" spans="2:2">
      <c r="B134" s="1"/>
    </row>
    <row r="135" spans="2:2">
      <c r="B135" s="1"/>
    </row>
    <row r="136" spans="2:2">
      <c r="B136" s="1"/>
    </row>
    <row r="137" spans="2:2">
      <c r="B137" s="1"/>
    </row>
    <row r="138" spans="2:2">
      <c r="B138" s="1"/>
    </row>
    <row r="139" spans="2:2">
      <c r="B139" s="1"/>
    </row>
    <row r="140" spans="2:2">
      <c r="B140" s="1"/>
    </row>
    <row r="141" spans="2:2">
      <c r="B141" s="1"/>
    </row>
    <row r="142" spans="2:2">
      <c r="B142" s="1"/>
    </row>
    <row r="143" spans="2:2">
      <c r="B143" s="1"/>
    </row>
    <row r="144" spans="2:2">
      <c r="B144" s="1"/>
    </row>
    <row r="145" spans="2:2">
      <c r="B145" s="1"/>
    </row>
    <row r="146" spans="2:2">
      <c r="B146" s="1"/>
    </row>
    <row r="147" spans="2:2">
      <c r="B147" s="1"/>
    </row>
    <row r="148" spans="2:2">
      <c r="B148" s="1"/>
    </row>
    <row r="149" spans="2:2">
      <c r="B149" s="1"/>
    </row>
    <row r="150" spans="2:2">
      <c r="B150" s="1"/>
    </row>
    <row r="151" spans="2:2">
      <c r="B151" s="1"/>
    </row>
    <row r="152" spans="2:2">
      <c r="B152" s="1"/>
    </row>
    <row r="153" spans="2:2">
      <c r="B153" s="1"/>
    </row>
    <row r="154" spans="2:2">
      <c r="B154" s="1"/>
    </row>
    <row r="155" spans="2:2">
      <c r="B155" s="1"/>
    </row>
    <row r="156" spans="2:2">
      <c r="B156" s="1"/>
    </row>
    <row r="157" spans="2:2">
      <c r="B157" s="1"/>
    </row>
    <row r="158" spans="2:2">
      <c r="B158" s="1"/>
    </row>
    <row r="159" spans="2:2">
      <c r="B159" s="1"/>
    </row>
    <row r="160" spans="2:2">
      <c r="B160" s="1"/>
    </row>
    <row r="161" spans="2:2">
      <c r="B161" s="1"/>
    </row>
    <row r="162" spans="2:2">
      <c r="B162" s="1"/>
    </row>
    <row r="163" spans="2:2">
      <c r="B163" s="1"/>
    </row>
    <row r="164" spans="2:2">
      <c r="B164" s="1"/>
    </row>
    <row r="165" spans="2:2">
      <c r="B165" s="1"/>
    </row>
    <row r="166" spans="2:2">
      <c r="B166" s="1"/>
    </row>
    <row r="167" spans="2:2">
      <c r="B167" s="1"/>
    </row>
    <row r="168" spans="2:2">
      <c r="B168" s="1"/>
    </row>
    <row r="169" spans="2:2">
      <c r="B169" s="1"/>
    </row>
    <row r="170" spans="2:2">
      <c r="B170" s="1"/>
    </row>
    <row r="171" spans="2:2">
      <c r="B171" s="1"/>
    </row>
    <row r="172" spans="2:2">
      <c r="B172" s="1"/>
    </row>
    <row r="173" spans="2:2">
      <c r="B173" s="1"/>
    </row>
    <row r="174" spans="2:2">
      <c r="B174" s="1"/>
    </row>
    <row r="175" spans="2:2">
      <c r="B175" s="1"/>
    </row>
    <row r="176" spans="2:2">
      <c r="B176" s="1"/>
    </row>
    <row r="177" spans="2:2">
      <c r="B177" s="1"/>
    </row>
    <row r="178" spans="2:2">
      <c r="B178" s="1"/>
    </row>
    <row r="179" spans="2:2">
      <c r="B179" s="1"/>
    </row>
    <row r="180" spans="2:2">
      <c r="B180" s="1"/>
    </row>
    <row r="181" spans="2:2">
      <c r="B181" s="1"/>
    </row>
    <row r="182" spans="2:2">
      <c r="B182" s="1"/>
    </row>
    <row r="183" spans="2:2">
      <c r="B183" s="1"/>
    </row>
    <row r="184" spans="2:2">
      <c r="B184" s="1"/>
    </row>
    <row r="185" spans="2:2">
      <c r="B185" s="1"/>
    </row>
    <row r="186" spans="2:2">
      <c r="B186" s="1"/>
    </row>
    <row r="187" spans="2:2">
      <c r="B187" s="1"/>
    </row>
    <row r="188" spans="2:2">
      <c r="B188" s="1"/>
    </row>
    <row r="189" spans="2:2">
      <c r="B189" s="1"/>
    </row>
    <row r="190" spans="2:2">
      <c r="B190" s="1"/>
    </row>
    <row r="191" spans="2:2">
      <c r="B191" s="1"/>
    </row>
    <row r="192" spans="2:2">
      <c r="B192" s="1"/>
    </row>
    <row r="193" spans="2:2">
      <c r="B193" s="1"/>
    </row>
    <row r="194" spans="2:2">
      <c r="B194" s="1"/>
    </row>
    <row r="195" spans="2:2">
      <c r="B195" s="1"/>
    </row>
    <row r="196" spans="2:2">
      <c r="B196" s="1"/>
    </row>
    <row r="197" spans="2:2">
      <c r="B197" s="1"/>
    </row>
    <row r="198" spans="2:2">
      <c r="B198" s="1"/>
    </row>
    <row r="199" spans="2:2">
      <c r="B199" s="1"/>
    </row>
    <row r="200" spans="2:2">
      <c r="B200" s="1"/>
    </row>
    <row r="201" spans="2:2">
      <c r="B201" s="1"/>
    </row>
    <row r="202" spans="2:2">
      <c r="B202" s="1"/>
    </row>
    <row r="203" spans="2:2">
      <c r="B203" s="1"/>
    </row>
    <row r="204" spans="2:2">
      <c r="B204" s="1"/>
    </row>
    <row r="205" spans="2:2">
      <c r="B205" s="1"/>
    </row>
    <row r="206" spans="2:2">
      <c r="B206" s="1"/>
    </row>
    <row r="207" spans="2:2">
      <c r="B207" s="1"/>
    </row>
    <row r="208" spans="2:2">
      <c r="B208" s="1"/>
    </row>
    <row r="209" spans="2:2">
      <c r="B209" s="1"/>
    </row>
    <row r="210" spans="2:2">
      <c r="B210" s="1"/>
    </row>
    <row r="211" spans="2:2">
      <c r="B211" s="1"/>
    </row>
    <row r="212" spans="2:2">
      <c r="B212" s="1"/>
    </row>
    <row r="213" spans="2:2">
      <c r="B213" s="1"/>
    </row>
    <row r="214" spans="2:2">
      <c r="B214" s="1"/>
    </row>
    <row r="215" spans="2:2">
      <c r="B215" s="1"/>
    </row>
    <row r="216" spans="2:2">
      <c r="B216" s="1"/>
    </row>
    <row r="217" spans="2:2">
      <c r="B217" s="1"/>
    </row>
    <row r="218" spans="2:2">
      <c r="B218" s="1"/>
    </row>
    <row r="219" spans="2:2">
      <c r="B219" s="1"/>
    </row>
    <row r="220" spans="2:2">
      <c r="B220" s="1"/>
    </row>
    <row r="221" spans="2:2">
      <c r="B221" s="1"/>
    </row>
    <row r="222" spans="2:2">
      <c r="B222" s="1"/>
    </row>
    <row r="223" spans="2:2">
      <c r="B223" s="1"/>
    </row>
    <row r="224" spans="2:2">
      <c r="B224" s="1"/>
    </row>
    <row r="225" spans="2:2">
      <c r="B225" s="1"/>
    </row>
    <row r="226" spans="2:2">
      <c r="B226" s="1"/>
    </row>
    <row r="227" spans="2:2">
      <c r="B227" s="1"/>
    </row>
    <row r="228" spans="2:2">
      <c r="B228" s="1"/>
    </row>
    <row r="229" spans="2:2">
      <c r="B229" s="1"/>
    </row>
    <row r="230" spans="2:2">
      <c r="B230" s="1"/>
    </row>
    <row r="231" spans="2:2">
      <c r="B231" s="1"/>
    </row>
    <row r="232" spans="2:2">
      <c r="B232" s="1"/>
    </row>
    <row r="233" spans="2:2">
      <c r="B233" s="1"/>
    </row>
    <row r="234" spans="2:2">
      <c r="B234" s="1"/>
    </row>
    <row r="235" spans="2:2">
      <c r="B235" s="1"/>
    </row>
    <row r="236" spans="2:2">
      <c r="B236" s="1"/>
    </row>
    <row r="237" spans="2:2">
      <c r="B237" s="1"/>
    </row>
    <row r="238" spans="2:2">
      <c r="B238" s="1"/>
    </row>
    <row r="239" spans="2:2">
      <c r="B239" s="1"/>
    </row>
    <row r="240" spans="2:2">
      <c r="B240" s="1"/>
    </row>
    <row r="241" spans="2:2">
      <c r="B241" s="1"/>
    </row>
    <row r="242" spans="2:2">
      <c r="B242" s="1"/>
    </row>
    <row r="243" spans="2:2">
      <c r="B243" s="1"/>
    </row>
    <row r="244" spans="2:2">
      <c r="B244" s="1"/>
    </row>
    <row r="245" spans="2:2">
      <c r="B245" s="1"/>
    </row>
    <row r="246" spans="2:2">
      <c r="B246" s="1"/>
    </row>
    <row r="247" spans="2:2">
      <c r="B247" s="1"/>
    </row>
    <row r="248" spans="2:2">
      <c r="B248" s="1"/>
    </row>
    <row r="249" spans="2:2">
      <c r="B249" s="1"/>
    </row>
    <row r="250" spans="2:2">
      <c r="B250" s="1"/>
    </row>
    <row r="251" spans="2:2">
      <c r="B251" s="1"/>
    </row>
    <row r="252" spans="2:2">
      <c r="B252" s="1"/>
    </row>
    <row r="253" spans="2:2">
      <c r="B253" s="1"/>
    </row>
    <row r="254" spans="2:2">
      <c r="B254" s="1"/>
    </row>
    <row r="255" spans="2:2">
      <c r="B255" s="1"/>
    </row>
    <row r="256" spans="2:2">
      <c r="B256" s="1"/>
    </row>
    <row r="257" spans="2:2">
      <c r="B257" s="1"/>
    </row>
    <row r="258" spans="2:2">
      <c r="B258" s="1"/>
    </row>
    <row r="259" spans="2:2">
      <c r="B259" s="1"/>
    </row>
    <row r="260" spans="2:2">
      <c r="B260" s="1"/>
    </row>
    <row r="261" spans="2:2">
      <c r="B261" s="1"/>
    </row>
    <row r="262" spans="2:2">
      <c r="B262" s="1"/>
    </row>
    <row r="263" spans="2:2">
      <c r="B263" s="1"/>
    </row>
    <row r="264" spans="2:2">
      <c r="B264" s="1"/>
    </row>
    <row r="265" spans="2:2">
      <c r="B265" s="1"/>
    </row>
    <row r="266" spans="2:2">
      <c r="B266" s="1"/>
    </row>
    <row r="267" spans="2:2">
      <c r="B267" s="1"/>
    </row>
    <row r="268" spans="2:2">
      <c r="B268" s="1"/>
    </row>
    <row r="269" spans="2:2">
      <c r="B269" s="1"/>
    </row>
    <row r="270" spans="2:2">
      <c r="B270" s="1"/>
    </row>
    <row r="271" spans="2:2">
      <c r="B271" s="1"/>
    </row>
    <row r="272" spans="2:2">
      <c r="B272" s="1"/>
    </row>
    <row r="273" spans="2:2">
      <c r="B273" s="1"/>
    </row>
    <row r="274" spans="2:2">
      <c r="B274" s="1"/>
    </row>
    <row r="275" spans="2:2">
      <c r="B275" s="1"/>
    </row>
    <row r="276" spans="2:2">
      <c r="B276" s="1"/>
    </row>
    <row r="277" spans="2:2">
      <c r="B277" s="1"/>
    </row>
    <row r="278" spans="2:2">
      <c r="B278" s="1"/>
    </row>
    <row r="279" spans="2:2">
      <c r="B279" s="1"/>
    </row>
    <row r="280" spans="2:2">
      <c r="B280" s="1"/>
    </row>
    <row r="281" spans="2:2">
      <c r="B281" s="1"/>
    </row>
    <row r="282" spans="2:2">
      <c r="B282" s="1"/>
    </row>
    <row r="283" spans="2:2">
      <c r="B283" s="1"/>
    </row>
    <row r="284" spans="2:2">
      <c r="B284" s="1"/>
    </row>
    <row r="285" spans="2:2">
      <c r="B285" s="1"/>
    </row>
    <row r="286" spans="2:2">
      <c r="B286" s="1"/>
    </row>
    <row r="287" spans="2:2">
      <c r="B287" s="1"/>
    </row>
    <row r="288" spans="2:2">
      <c r="B288" s="1"/>
    </row>
    <row r="289" spans="2:2">
      <c r="B289" s="1"/>
    </row>
    <row r="290" spans="2:2">
      <c r="B290" s="1"/>
    </row>
    <row r="291" spans="2:2">
      <c r="B291" s="1"/>
    </row>
    <row r="292" spans="2:2">
      <c r="B292" s="1"/>
    </row>
    <row r="293" spans="2:2">
      <c r="B293" s="1"/>
    </row>
    <row r="294" spans="2:2">
      <c r="B294" s="1"/>
    </row>
    <row r="295" spans="2:2">
      <c r="B295" s="1"/>
    </row>
    <row r="296" spans="2:2">
      <c r="B296" s="1"/>
    </row>
    <row r="297" spans="2:2">
      <c r="B297" s="1"/>
    </row>
    <row r="298" spans="2:2">
      <c r="B298" s="1"/>
    </row>
    <row r="299" spans="2:2">
      <c r="B299" s="1"/>
    </row>
    <row r="300" spans="2:2">
      <c r="B300" s="1"/>
    </row>
    <row r="301" spans="2:2">
      <c r="B301" s="1"/>
    </row>
    <row r="302" spans="2:2">
      <c r="B302" s="1"/>
    </row>
    <row r="303" spans="2:2">
      <c r="B303" s="1"/>
    </row>
    <row r="304" spans="2:2">
      <c r="B304" s="1"/>
    </row>
    <row r="305" spans="2:2">
      <c r="B305" s="1"/>
    </row>
    <row r="306" spans="2:2">
      <c r="B306" s="1"/>
    </row>
    <row r="307" spans="2:2">
      <c r="B307" s="1"/>
    </row>
    <row r="308" spans="2:2">
      <c r="B308" s="1"/>
    </row>
    <row r="309" spans="2:2">
      <c r="B309" s="1"/>
    </row>
    <row r="310" spans="2:2">
      <c r="B310" s="1"/>
    </row>
    <row r="311" spans="2:2">
      <c r="B311" s="1"/>
    </row>
    <row r="312" spans="2:2">
      <c r="B312" s="1"/>
    </row>
    <row r="313" spans="2:2">
      <c r="B313" s="1"/>
    </row>
    <row r="314" spans="2:2">
      <c r="B314" s="1"/>
    </row>
    <row r="315" spans="2:2">
      <c r="B315" s="1"/>
    </row>
    <row r="316" spans="2:2">
      <c r="B316" s="1"/>
    </row>
    <row r="317" spans="2:2">
      <c r="B317" s="1"/>
    </row>
    <row r="318" spans="2:2">
      <c r="B318" s="1"/>
    </row>
    <row r="319" spans="2:2">
      <c r="B319" s="1"/>
    </row>
    <row r="320" spans="2:2">
      <c r="B320" s="1"/>
    </row>
    <row r="321" spans="2:2">
      <c r="B321" s="1"/>
    </row>
    <row r="322" spans="2:2">
      <c r="B322" s="1"/>
    </row>
    <row r="323" spans="2:2">
      <c r="B323" s="1"/>
    </row>
    <row r="324" spans="2:2">
      <c r="B324" s="1"/>
    </row>
    <row r="325" spans="2:2">
      <c r="B325" s="1"/>
    </row>
    <row r="326" spans="2:2">
      <c r="B326" s="1"/>
    </row>
    <row r="327" spans="2:2">
      <c r="B327" s="1"/>
    </row>
    <row r="328" spans="2:2">
      <c r="B328" s="1"/>
    </row>
    <row r="329" spans="2:2">
      <c r="B329" s="1"/>
    </row>
    <row r="330" spans="2:2">
      <c r="B330" s="1"/>
    </row>
    <row r="331" spans="2:2">
      <c r="B331" s="1"/>
    </row>
    <row r="332" spans="2:2">
      <c r="B332" s="1"/>
    </row>
    <row r="333" spans="2:2">
      <c r="B333" s="1"/>
    </row>
    <row r="334" spans="2:2">
      <c r="B334" s="1"/>
    </row>
    <row r="335" spans="2:2">
      <c r="B335" s="1"/>
    </row>
    <row r="336" spans="2:2">
      <c r="B336" s="1"/>
    </row>
    <row r="337" spans="2:2">
      <c r="B337" s="1"/>
    </row>
    <row r="338" spans="2:2">
      <c r="B338" s="1"/>
    </row>
    <row r="339" spans="2:2">
      <c r="B339" s="1"/>
    </row>
    <row r="340" spans="2:2">
      <c r="B340" s="1"/>
    </row>
    <row r="341" spans="2:2">
      <c r="B341" s="1"/>
    </row>
    <row r="342" spans="2:2">
      <c r="B342" s="1"/>
    </row>
    <row r="343" spans="2:2">
      <c r="B343" s="1"/>
    </row>
    <row r="344" spans="2:2">
      <c r="B344" s="1"/>
    </row>
    <row r="345" spans="2:2">
      <c r="B345" s="1"/>
    </row>
    <row r="346" spans="2:2">
      <c r="B346" s="1"/>
    </row>
    <row r="347" spans="2:2">
      <c r="B347" s="1"/>
    </row>
    <row r="348" spans="2:2">
      <c r="B348" s="1"/>
    </row>
    <row r="349" spans="2:2">
      <c r="B349" s="1"/>
    </row>
    <row r="350" spans="2:2">
      <c r="B350" s="1"/>
    </row>
    <row r="351" spans="2:2">
      <c r="B351" s="1"/>
    </row>
    <row r="352" spans="2:2">
      <c r="B352" s="1"/>
    </row>
    <row r="353" spans="2:2">
      <c r="B353" s="1"/>
    </row>
    <row r="354" spans="2:2">
      <c r="B354" s="1"/>
    </row>
    <row r="355" spans="2:2">
      <c r="B355" s="1"/>
    </row>
    <row r="356" spans="2:2">
      <c r="B356" s="1"/>
    </row>
    <row r="357" spans="2:2">
      <c r="B357" s="1"/>
    </row>
    <row r="358" spans="2:2">
      <c r="B358" s="1"/>
    </row>
    <row r="359" spans="2:2">
      <c r="B359" s="1"/>
    </row>
    <row r="360" spans="2:2">
      <c r="B360" s="1"/>
    </row>
    <row r="361" spans="2:2">
      <c r="B361" s="1"/>
    </row>
    <row r="362" spans="2:2">
      <c r="B362" s="1"/>
    </row>
    <row r="363" spans="2:2">
      <c r="B363" s="1"/>
    </row>
    <row r="364" spans="2:2">
      <c r="B364" s="1"/>
    </row>
    <row r="365" spans="2:2">
      <c r="B365" s="1"/>
    </row>
    <row r="366" spans="2:2">
      <c r="B366" s="1"/>
    </row>
    <row r="367" spans="2:2">
      <c r="B367" s="1"/>
    </row>
    <row r="368" spans="2:2">
      <c r="B368" s="1"/>
    </row>
    <row r="369" spans="2:2">
      <c r="B369" s="1"/>
    </row>
    <row r="370" spans="2:2">
      <c r="B370" s="1"/>
    </row>
    <row r="371" spans="2:2">
      <c r="B371" s="1"/>
    </row>
    <row r="372" spans="2:2">
      <c r="B372" s="1"/>
    </row>
    <row r="373" spans="2:2">
      <c r="B373" s="1"/>
    </row>
    <row r="374" spans="2:2">
      <c r="B374" s="1"/>
    </row>
    <row r="375" spans="2:2">
      <c r="B375" s="1"/>
    </row>
    <row r="376" spans="2:2">
      <c r="B376" s="1"/>
    </row>
    <row r="377" spans="2:2">
      <c r="B377" s="1"/>
    </row>
    <row r="378" spans="2:2">
      <c r="B378" s="1"/>
    </row>
    <row r="379" spans="2:2">
      <c r="B379" s="1"/>
    </row>
    <row r="380" spans="2:2">
      <c r="B380" s="1"/>
    </row>
    <row r="381" spans="2:2">
      <c r="B381" s="1"/>
    </row>
    <row r="382" spans="2:2">
      <c r="B382" s="1"/>
    </row>
    <row r="383" spans="2:2">
      <c r="B383" s="1"/>
    </row>
    <row r="384" spans="2:2">
      <c r="B384" s="1"/>
    </row>
    <row r="385" spans="2:2">
      <c r="B385" s="1"/>
    </row>
    <row r="386" spans="2:2">
      <c r="B386" s="1"/>
    </row>
    <row r="387" spans="2:2">
      <c r="B387" s="1"/>
    </row>
    <row r="388" spans="2:2">
      <c r="B388" s="1"/>
    </row>
    <row r="389" spans="2:2">
      <c r="B389" s="1"/>
    </row>
    <row r="390" spans="2:2">
      <c r="B390" s="1"/>
    </row>
    <row r="391" spans="2:2">
      <c r="B391" s="1"/>
    </row>
    <row r="392" spans="2:2">
      <c r="B392" s="1"/>
    </row>
    <row r="393" spans="2:2">
      <c r="B393" s="1"/>
    </row>
    <row r="394" spans="2:2">
      <c r="B394" s="1"/>
    </row>
    <row r="395" spans="2:2">
      <c r="B395" s="1"/>
    </row>
    <row r="396" spans="2:2">
      <c r="B396" s="1"/>
    </row>
    <row r="397" spans="2:2">
      <c r="B397" s="1"/>
    </row>
    <row r="398" spans="2:2">
      <c r="B398" s="1"/>
    </row>
    <row r="399" spans="2:2">
      <c r="B399" s="1"/>
    </row>
    <row r="400" spans="2:2">
      <c r="B400" s="1"/>
    </row>
    <row r="401" spans="2:2">
      <c r="B401" s="1"/>
    </row>
    <row r="402" spans="2:2">
      <c r="B402" s="1"/>
    </row>
    <row r="403" spans="2:2">
      <c r="B403" s="1"/>
    </row>
    <row r="404" spans="2:2">
      <c r="B404" s="1"/>
    </row>
    <row r="405" spans="2:2">
      <c r="B405" s="1"/>
    </row>
    <row r="406" spans="2:2">
      <c r="B406" s="1"/>
    </row>
    <row r="407" spans="2:2">
      <c r="B407" s="1"/>
    </row>
    <row r="408" spans="2:2">
      <c r="B408" s="1"/>
    </row>
    <row r="409" spans="2:2">
      <c r="B409" s="1"/>
    </row>
    <row r="410" spans="2:2">
      <c r="B410" s="1"/>
    </row>
    <row r="411" spans="2:2">
      <c r="B411" s="1"/>
    </row>
    <row r="412" spans="2:2">
      <c r="B412" s="1"/>
    </row>
    <row r="413" spans="2:2">
      <c r="B413" s="1"/>
    </row>
    <row r="414" spans="2:2">
      <c r="B414" s="1"/>
    </row>
    <row r="415" spans="2:2">
      <c r="B415" s="1"/>
    </row>
    <row r="416" spans="2:2">
      <c r="B416" s="1"/>
    </row>
    <row r="417" spans="2:2">
      <c r="B417" s="1"/>
    </row>
    <row r="418" spans="2:2">
      <c r="B418" s="1"/>
    </row>
    <row r="419" spans="2:2">
      <c r="B419" s="1"/>
    </row>
    <row r="420" spans="2:2">
      <c r="B420" s="1"/>
    </row>
    <row r="421" spans="2:2">
      <c r="B421" s="1"/>
    </row>
    <row r="422" spans="2:2">
      <c r="B422" s="1"/>
    </row>
    <row r="423" spans="2:2">
      <c r="B423" s="1"/>
    </row>
    <row r="424" spans="2:2">
      <c r="B424" s="1"/>
    </row>
    <row r="425" spans="2:2">
      <c r="B425" s="1"/>
    </row>
    <row r="426" spans="2:2">
      <c r="B426" s="1"/>
    </row>
    <row r="427" spans="2:2">
      <c r="B427" s="1"/>
    </row>
    <row r="428" spans="2:2">
      <c r="B428" s="1"/>
    </row>
    <row r="429" spans="2:2">
      <c r="B429" s="1"/>
    </row>
    <row r="430" spans="2:2">
      <c r="B430" s="1"/>
    </row>
    <row r="431" spans="2:2">
      <c r="B431" s="1"/>
    </row>
    <row r="432" spans="2:2">
      <c r="B432" s="1"/>
    </row>
    <row r="433" spans="2:2">
      <c r="B433" s="1"/>
    </row>
    <row r="434" spans="2:2">
      <c r="B434" s="1"/>
    </row>
    <row r="435" spans="2:2">
      <c r="B435" s="1"/>
    </row>
    <row r="436" spans="2:2">
      <c r="B436" s="1"/>
    </row>
    <row r="437" spans="2:2">
      <c r="B437" s="1"/>
    </row>
    <row r="438" spans="2:2">
      <c r="B438" s="1"/>
    </row>
    <row r="439" spans="2:2">
      <c r="B439" s="1"/>
    </row>
    <row r="440" spans="2:2">
      <c r="B440" s="1"/>
    </row>
    <row r="441" spans="2:2">
      <c r="B441" s="1"/>
    </row>
    <row r="442" spans="2:2">
      <c r="B442" s="1"/>
    </row>
    <row r="443" spans="2:2">
      <c r="B443" s="1"/>
    </row>
    <row r="444" spans="2:2">
      <c r="B444" s="1"/>
    </row>
    <row r="445" spans="2:2">
      <c r="B445" s="1"/>
    </row>
    <row r="446" spans="2:2">
      <c r="B446" s="1"/>
    </row>
    <row r="447" spans="2:2">
      <c r="B447" s="1"/>
    </row>
    <row r="448" spans="2:2">
      <c r="B448" s="1"/>
    </row>
    <row r="449" spans="2:2">
      <c r="B449" s="1"/>
    </row>
    <row r="450" spans="2:2">
      <c r="B450" s="1"/>
    </row>
    <row r="451" spans="2:2">
      <c r="B451" s="1"/>
    </row>
    <row r="452" spans="2:2">
      <c r="B452" s="1"/>
    </row>
    <row r="453" spans="2:2">
      <c r="B453" s="1"/>
    </row>
    <row r="454" spans="2:2">
      <c r="B454" s="1"/>
    </row>
    <row r="455" spans="2:2">
      <c r="B455" s="1"/>
    </row>
    <row r="456" spans="2:2">
      <c r="B456" s="1"/>
    </row>
    <row r="457" spans="2:2">
      <c r="B457" s="1"/>
    </row>
  </sheetData>
  <phoneticPr fontId="3" type="noConversion"/>
  <pageMargins left="0.75" right="0.75" top="1" bottom="1" header="0.5" footer="0.5"/>
  <pageSetup paperSize="9" scale="67" orientation="landscape" r:id="rId1"/>
  <headerFooter alignWithMargins="0">
    <oddFooter>&amp;L_x000D_&amp;1#&amp;"Calibri"&amp;10&amp;K000000 Public</oddFooter>
  </headerFooter>
  <webPublishItems count="1">
    <webPublishItem id="8486" divId="Set of Tables_8486" sourceType="range" sourceRef="B1:B39" destinationFile="I:\internet\StatisticalTables\Monetary Data\DMB Claims on Private Sector.htm"/>
  </webPublishItem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J55"/>
  <sheetViews>
    <sheetView topLeftCell="A27" zoomScale="70" zoomScaleNormal="70" workbookViewId="0">
      <pane xSplit="2" topLeftCell="C1" activePane="topRight" state="frozen"/>
      <selection activeCell="B1" sqref="B1"/>
      <selection pane="topRight" activeCell="K34" sqref="K34"/>
    </sheetView>
  </sheetViews>
  <sheetFormatPr defaultRowHeight="13.2"/>
  <cols>
    <col min="1" max="1" width="19.33203125" hidden="1" customWidth="1"/>
    <col min="2" max="2" width="38.33203125" style="9" customWidth="1"/>
    <col min="3" max="10" width="10.6640625" bestFit="1" customWidth="1"/>
  </cols>
  <sheetData>
    <row r="1" spans="1:10" ht="13.8">
      <c r="B1" s="25" t="s">
        <v>87</v>
      </c>
    </row>
    <row r="2" spans="1:10" ht="13.8">
      <c r="B2" s="26" t="s">
        <v>31</v>
      </c>
    </row>
    <row r="3" spans="1:10" ht="13.8">
      <c r="B3" s="27"/>
    </row>
    <row r="4" spans="1:10" ht="13.8">
      <c r="A4" s="23"/>
      <c r="B4" s="28" t="s">
        <v>307</v>
      </c>
      <c r="C4" s="73">
        <v>46053</v>
      </c>
      <c r="D4" s="73">
        <v>46081</v>
      </c>
      <c r="E4" s="73">
        <v>46112</v>
      </c>
      <c r="F4" s="73">
        <v>46142</v>
      </c>
      <c r="G4" s="73">
        <v>46173</v>
      </c>
      <c r="H4" s="73">
        <v>46203</v>
      </c>
      <c r="I4" s="73">
        <v>46234</v>
      </c>
      <c r="J4" s="73">
        <v>46265</v>
      </c>
    </row>
    <row r="5" spans="1:10" ht="13.8">
      <c r="A5" s="17" t="s">
        <v>97</v>
      </c>
      <c r="B5" s="29"/>
      <c r="C5" s="74"/>
      <c r="D5" s="74"/>
      <c r="E5" s="74"/>
      <c r="F5" s="74"/>
      <c r="G5" s="74"/>
      <c r="H5" s="74"/>
      <c r="I5" s="74"/>
      <c r="J5" s="74"/>
    </row>
    <row r="6" spans="1:10" ht="13.8">
      <c r="A6" s="17" t="s">
        <v>305</v>
      </c>
      <c r="B6" s="28" t="s">
        <v>32</v>
      </c>
      <c r="C6" s="86">
        <v>193623.64738275076</v>
      </c>
      <c r="D6" s="86">
        <v>192861.02628804787</v>
      </c>
      <c r="E6" s="86">
        <v>196117.33609975997</v>
      </c>
      <c r="F6" s="86">
        <v>204119.09053801245</v>
      </c>
      <c r="G6" s="86">
        <v>205334.21727670927</v>
      </c>
      <c r="H6" s="86">
        <v>202859.41122856387</v>
      </c>
      <c r="I6" s="86">
        <v>207207.62591432981</v>
      </c>
      <c r="J6" s="86">
        <v>208150.71455146509</v>
      </c>
    </row>
    <row r="7" spans="1:10" ht="13.8" hidden="1">
      <c r="A7" s="17"/>
      <c r="B7" s="30"/>
      <c r="C7" s="77">
        <v>0</v>
      </c>
      <c r="D7" s="77">
        <v>0</v>
      </c>
      <c r="E7" s="77">
        <v>0</v>
      </c>
      <c r="F7" s="77">
        <v>0</v>
      </c>
      <c r="G7" s="77">
        <v>0</v>
      </c>
      <c r="H7" s="77">
        <v>0</v>
      </c>
      <c r="I7" s="77"/>
      <c r="J7" s="77"/>
    </row>
    <row r="8" spans="1:10" s="2" customFormat="1" ht="13.8">
      <c r="A8" s="17" t="s">
        <v>281</v>
      </c>
      <c r="B8" s="30" t="s">
        <v>4</v>
      </c>
      <c r="C8" s="75">
        <v>166553.73669825989</v>
      </c>
      <c r="D8" s="75">
        <v>168289.0257036137</v>
      </c>
      <c r="E8" s="75">
        <v>170059.7714626916</v>
      </c>
      <c r="F8" s="75">
        <v>177076.99336021766</v>
      </c>
      <c r="G8" s="75">
        <v>176224.54972369072</v>
      </c>
      <c r="H8" s="75">
        <v>174294.06966908427</v>
      </c>
      <c r="I8" s="75">
        <v>177187.9122961355</v>
      </c>
      <c r="J8" s="75">
        <v>179425.33516148894</v>
      </c>
    </row>
    <row r="9" spans="1:10" s="2" customFormat="1" ht="13.8">
      <c r="A9" s="17" t="s">
        <v>282</v>
      </c>
      <c r="B9" s="30" t="s">
        <v>12</v>
      </c>
      <c r="C9" s="75">
        <v>89421.618308960795</v>
      </c>
      <c r="D9" s="75">
        <v>90319.324066778048</v>
      </c>
      <c r="E9" s="75">
        <v>90469.027887692529</v>
      </c>
      <c r="F9" s="75">
        <v>95926.485001208173</v>
      </c>
      <c r="G9" s="75">
        <v>96889.444084453033</v>
      </c>
      <c r="H9" s="75">
        <v>95376.170804286783</v>
      </c>
      <c r="I9" s="75">
        <v>98243.96961038631</v>
      </c>
      <c r="J9" s="75">
        <v>99532.805447650855</v>
      </c>
    </row>
    <row r="10" spans="1:10" s="2" customFormat="1" ht="13.8">
      <c r="A10" s="17" t="s">
        <v>283</v>
      </c>
      <c r="B10" s="30" t="s">
        <v>33</v>
      </c>
      <c r="C10" s="75">
        <v>86362.604501650407</v>
      </c>
      <c r="D10" s="75">
        <v>84189.71382961233</v>
      </c>
      <c r="E10" s="75">
        <v>84506.736338188522</v>
      </c>
      <c r="F10" s="75">
        <v>90285.313294157182</v>
      </c>
      <c r="G10" s="75">
        <v>91038.606398609598</v>
      </c>
      <c r="H10" s="75">
        <v>89561.601271266089</v>
      </c>
      <c r="I10" s="75">
        <v>91967.69339081386</v>
      </c>
      <c r="J10" s="75">
        <v>92807.342378923073</v>
      </c>
    </row>
    <row r="11" spans="1:10" s="8" customFormat="1" ht="13.8">
      <c r="A11" s="17" t="s">
        <v>284</v>
      </c>
      <c r="B11" s="31" t="s">
        <v>34</v>
      </c>
      <c r="C11" s="76">
        <v>9320.5154874936488</v>
      </c>
      <c r="D11" s="76">
        <v>8789.0266808444103</v>
      </c>
      <c r="E11" s="76">
        <v>8440.8783159395971</v>
      </c>
      <c r="F11" s="76">
        <v>10028.632686704541</v>
      </c>
      <c r="G11" s="76">
        <v>10139.789797769761</v>
      </c>
      <c r="H11" s="76">
        <v>9574.7778213729307</v>
      </c>
      <c r="I11" s="76">
        <v>10257.441151419365</v>
      </c>
      <c r="J11" s="76">
        <v>10602.875292483417</v>
      </c>
    </row>
    <row r="12" spans="1:10" s="8" customFormat="1" ht="13.8">
      <c r="A12" s="17" t="s">
        <v>285</v>
      </c>
      <c r="B12" s="31" t="s">
        <v>35</v>
      </c>
      <c r="C12" s="76">
        <v>849.21209059</v>
      </c>
      <c r="D12" s="76">
        <v>874.92623875000004</v>
      </c>
      <c r="E12" s="76">
        <v>1039.0387531600002</v>
      </c>
      <c r="F12" s="76">
        <v>918.66278112999976</v>
      </c>
      <c r="G12" s="76">
        <v>905.68101535999995</v>
      </c>
      <c r="H12" s="76">
        <v>885.56739693000009</v>
      </c>
      <c r="I12" s="76">
        <v>1128.2275872100001</v>
      </c>
      <c r="J12" s="76">
        <v>1081.23225043</v>
      </c>
    </row>
    <row r="13" spans="1:10" s="8" customFormat="1" ht="13.8">
      <c r="A13" s="17" t="s">
        <v>286</v>
      </c>
      <c r="B13" s="31" t="s">
        <v>309</v>
      </c>
      <c r="C13" s="76">
        <v>6655.5063997235093</v>
      </c>
      <c r="D13" s="76">
        <v>5837.2163994743096</v>
      </c>
      <c r="E13" s="76">
        <v>6187.5528944647303</v>
      </c>
      <c r="F13" s="76">
        <v>9364.860747811319</v>
      </c>
      <c r="G13" s="76">
        <v>9237.189584586049</v>
      </c>
      <c r="H13" s="76">
        <v>8072.1737926948808</v>
      </c>
      <c r="I13" s="76">
        <v>7973.62806407065</v>
      </c>
      <c r="J13" s="76">
        <v>7381.0379390461476</v>
      </c>
    </row>
    <row r="14" spans="1:10" s="8" customFormat="1" ht="13.8">
      <c r="A14" s="17" t="s">
        <v>287</v>
      </c>
      <c r="B14" s="31" t="s">
        <v>310</v>
      </c>
      <c r="C14" s="76">
        <v>46462.842030595762</v>
      </c>
      <c r="D14" s="76">
        <v>45595.305322235465</v>
      </c>
      <c r="E14" s="76">
        <v>45698.248084234758</v>
      </c>
      <c r="F14" s="76">
        <v>46202.983850039353</v>
      </c>
      <c r="G14" s="76">
        <v>47062.317347901509</v>
      </c>
      <c r="H14" s="76">
        <v>47110.004629363422</v>
      </c>
      <c r="I14" s="76">
        <v>47873.386225244241</v>
      </c>
      <c r="J14" s="76">
        <v>49214.965058069552</v>
      </c>
    </row>
    <row r="15" spans="1:10" s="8" customFormat="1" ht="13.8">
      <c r="A15" s="17" t="s">
        <v>288</v>
      </c>
      <c r="B15" s="31" t="s">
        <v>38</v>
      </c>
      <c r="C15" s="76">
        <v>23074.528493247497</v>
      </c>
      <c r="D15" s="76">
        <v>23093.239188308136</v>
      </c>
      <c r="E15" s="76">
        <v>23141.018290389446</v>
      </c>
      <c r="F15" s="76">
        <v>23770.173228471973</v>
      </c>
      <c r="G15" s="76">
        <v>23693.62865299228</v>
      </c>
      <c r="H15" s="76">
        <v>23919.077630904852</v>
      </c>
      <c r="I15" s="76">
        <v>24735.010362869587</v>
      </c>
      <c r="J15" s="76">
        <v>24527.231838893949</v>
      </c>
    </row>
    <row r="16" spans="1:10" s="2" customFormat="1" ht="13.8">
      <c r="A16" s="17" t="s">
        <v>289</v>
      </c>
      <c r="B16" s="30" t="s">
        <v>0</v>
      </c>
      <c r="C16" s="75">
        <v>3059.0138073103917</v>
      </c>
      <c r="D16" s="75">
        <v>6129.6102371657116</v>
      </c>
      <c r="E16" s="75">
        <v>5962.2915495040079</v>
      </c>
      <c r="F16" s="75">
        <v>5641.1717070509985</v>
      </c>
      <c r="G16" s="75">
        <v>5850.8376858434385</v>
      </c>
      <c r="H16" s="75">
        <v>5814.5695330206945</v>
      </c>
      <c r="I16" s="75">
        <v>6276.2762195724517</v>
      </c>
      <c r="J16" s="75">
        <v>6725.4630687277859</v>
      </c>
    </row>
    <row r="17" spans="1:10" s="2" customFormat="1" ht="13.8">
      <c r="A17" s="17" t="s">
        <v>290</v>
      </c>
      <c r="B17" s="30" t="s">
        <v>14</v>
      </c>
      <c r="C17" s="75">
        <v>77132.11838929911</v>
      </c>
      <c r="D17" s="75">
        <v>77969.701636835656</v>
      </c>
      <c r="E17" s="75">
        <v>79590.743574999084</v>
      </c>
      <c r="F17" s="75">
        <v>81150.508359009487</v>
      </c>
      <c r="G17" s="75">
        <v>79335.105639237707</v>
      </c>
      <c r="H17" s="75">
        <v>78917.898864797506</v>
      </c>
      <c r="I17" s="75">
        <v>78943.942685749193</v>
      </c>
      <c r="J17" s="75">
        <v>79892.529713838085</v>
      </c>
    </row>
    <row r="18" spans="1:10" s="2" customFormat="1" ht="13.8">
      <c r="A18" s="17" t="s">
        <v>291</v>
      </c>
      <c r="B18" s="30" t="s">
        <v>33</v>
      </c>
      <c r="C18" s="75">
        <v>77113.261189299112</v>
      </c>
      <c r="D18" s="75">
        <v>77038.612577505657</v>
      </c>
      <c r="E18" s="75">
        <v>78611.239236429086</v>
      </c>
      <c r="F18" s="75">
        <v>79862.712017939484</v>
      </c>
      <c r="G18" s="75">
        <v>78052.912831167705</v>
      </c>
      <c r="H18" s="75">
        <v>77918.712265537499</v>
      </c>
      <c r="I18" s="75">
        <v>77929.530686569196</v>
      </c>
      <c r="J18" s="75">
        <v>78941.687585398089</v>
      </c>
    </row>
    <row r="19" spans="1:10" s="8" customFormat="1" ht="13.8">
      <c r="A19" s="17" t="s">
        <v>292</v>
      </c>
      <c r="B19" s="31" t="s">
        <v>34</v>
      </c>
      <c r="C19" s="76">
        <v>8854.0209914599</v>
      </c>
      <c r="D19" s="76">
        <v>8877.0131301526999</v>
      </c>
      <c r="E19" s="76">
        <v>8390.0690959229996</v>
      </c>
      <c r="F19" s="76">
        <v>8355.0537603036992</v>
      </c>
      <c r="G19" s="76">
        <v>8313.3819306722999</v>
      </c>
      <c r="H19" s="76">
        <v>8212.1333600865</v>
      </c>
      <c r="I19" s="76">
        <v>7519.7991650664999</v>
      </c>
      <c r="J19" s="76">
        <v>7300.4460069236011</v>
      </c>
    </row>
    <row r="20" spans="1:10" s="8" customFormat="1" ht="13.8">
      <c r="A20" s="17" t="s">
        <v>293</v>
      </c>
      <c r="B20" s="31" t="s">
        <v>35</v>
      </c>
      <c r="C20" s="76">
        <v>952.58634667469994</v>
      </c>
      <c r="D20" s="76">
        <v>989.78405587459997</v>
      </c>
      <c r="E20" s="76">
        <v>793.84253932440015</v>
      </c>
      <c r="F20" s="76">
        <v>858.48030727730008</v>
      </c>
      <c r="G20" s="76">
        <v>864.77975878199993</v>
      </c>
      <c r="H20" s="76">
        <v>1400.1548044731001</v>
      </c>
      <c r="I20" s="76">
        <v>1409.6985781031001</v>
      </c>
      <c r="J20" s="76">
        <v>1121.646702902</v>
      </c>
    </row>
    <row r="21" spans="1:10" s="8" customFormat="1" ht="13.8">
      <c r="A21" s="17" t="s">
        <v>294</v>
      </c>
      <c r="B21" s="31" t="s">
        <v>36</v>
      </c>
      <c r="C21" s="76">
        <v>7637.4519205033002</v>
      </c>
      <c r="D21" s="76">
        <v>7366.2474366217994</v>
      </c>
      <c r="E21" s="76">
        <v>8012.9140499979994</v>
      </c>
      <c r="F21" s="76">
        <v>8172.6447177815999</v>
      </c>
      <c r="G21" s="76">
        <v>7389.2885341939</v>
      </c>
      <c r="H21" s="76">
        <v>7045.9998839561003</v>
      </c>
      <c r="I21" s="76">
        <v>6318.0110943861009</v>
      </c>
      <c r="J21" s="76">
        <v>6596.5980530678007</v>
      </c>
    </row>
    <row r="22" spans="1:10" s="8" customFormat="1" ht="13.8">
      <c r="A22" s="17" t="s">
        <v>295</v>
      </c>
      <c r="B22" s="31" t="s">
        <v>37</v>
      </c>
      <c r="C22" s="76">
        <v>27468.87383269022</v>
      </c>
      <c r="D22" s="76">
        <v>28402.57196654375</v>
      </c>
      <c r="E22" s="76">
        <v>29191.86112836044</v>
      </c>
      <c r="F22" s="76">
        <v>30038.761883210776</v>
      </c>
      <c r="G22" s="76">
        <v>29216.548670650009</v>
      </c>
      <c r="H22" s="76">
        <v>28574.595610678847</v>
      </c>
      <c r="I22" s="76">
        <v>28703.999547360003</v>
      </c>
      <c r="J22" s="76">
        <v>28790.712424522975</v>
      </c>
    </row>
    <row r="23" spans="1:10" s="8" customFormat="1" ht="13.8">
      <c r="A23" s="17" t="s">
        <v>296</v>
      </c>
      <c r="B23" s="31" t="s">
        <v>38</v>
      </c>
      <c r="C23" s="76">
        <v>32200.328097970989</v>
      </c>
      <c r="D23" s="76">
        <v>31402.99598831281</v>
      </c>
      <c r="E23" s="76">
        <v>32222.552422823246</v>
      </c>
      <c r="F23" s="76">
        <v>32437.771349366107</v>
      </c>
      <c r="G23" s="76">
        <v>32268.913936869496</v>
      </c>
      <c r="H23" s="76">
        <v>32685.828606342959</v>
      </c>
      <c r="I23" s="76">
        <v>33978.022301653495</v>
      </c>
      <c r="J23" s="76">
        <v>35132.284397981719</v>
      </c>
    </row>
    <row r="24" spans="1:10" s="2" customFormat="1" ht="13.8">
      <c r="A24" s="17" t="s">
        <v>297</v>
      </c>
      <c r="B24" s="30" t="s">
        <v>0</v>
      </c>
      <c r="C24" s="75">
        <v>18.857200000000002</v>
      </c>
      <c r="D24" s="75">
        <v>931.08905932999994</v>
      </c>
      <c r="E24" s="75">
        <v>979.50433856999985</v>
      </c>
      <c r="F24" s="75">
        <v>1287.7963410700002</v>
      </c>
      <c r="G24" s="75">
        <v>1282.1928080699997</v>
      </c>
      <c r="H24" s="75">
        <v>999.18659925999998</v>
      </c>
      <c r="I24" s="75">
        <v>1014.41199918</v>
      </c>
      <c r="J24" s="75">
        <v>950.8421284399999</v>
      </c>
    </row>
    <row r="25" spans="1:10" s="2" customFormat="1" ht="13.8">
      <c r="A25" s="17" t="s">
        <v>298</v>
      </c>
      <c r="B25" s="30" t="s">
        <v>1</v>
      </c>
      <c r="C25" s="75">
        <v>27069.91068449086</v>
      </c>
      <c r="D25" s="75">
        <v>24572.000584434158</v>
      </c>
      <c r="E25" s="75">
        <v>26057.564637068353</v>
      </c>
      <c r="F25" s="75">
        <v>27042.097177794785</v>
      </c>
      <c r="G25" s="75">
        <v>29109.667553018538</v>
      </c>
      <c r="H25" s="75">
        <v>28565.341559479602</v>
      </c>
      <c r="I25" s="75">
        <v>30019.713618194313</v>
      </c>
      <c r="J25" s="75">
        <v>28725.37938997614</v>
      </c>
    </row>
    <row r="26" spans="1:10" s="2" customFormat="1" ht="13.8">
      <c r="A26" s="17" t="s">
        <v>299</v>
      </c>
      <c r="B26" s="30" t="s">
        <v>12</v>
      </c>
      <c r="C26" s="75">
        <v>12057.943932064594</v>
      </c>
      <c r="D26" s="75">
        <v>14091.429816237402</v>
      </c>
      <c r="E26" s="75">
        <v>13908.077931100866</v>
      </c>
      <c r="F26" s="75">
        <v>15484.735460123597</v>
      </c>
      <c r="G26" s="75">
        <v>17108.51051616624</v>
      </c>
      <c r="H26" s="75">
        <v>17023.529334227111</v>
      </c>
      <c r="I26" s="75">
        <v>18748.129127964981</v>
      </c>
      <c r="J26" s="75">
        <v>18227.533392999678</v>
      </c>
    </row>
    <row r="27" spans="1:10" s="5" customFormat="1" ht="14.4">
      <c r="A27" s="17" t="s">
        <v>300</v>
      </c>
      <c r="B27" s="32" t="s">
        <v>33</v>
      </c>
      <c r="C27" s="76">
        <v>7689.107715253559</v>
      </c>
      <c r="D27" s="76">
        <v>8524.8745086611179</v>
      </c>
      <c r="E27" s="76">
        <v>7961.5147859408662</v>
      </c>
      <c r="F27" s="76">
        <v>8043.9978984302952</v>
      </c>
      <c r="G27" s="76">
        <v>10002.776001566959</v>
      </c>
      <c r="H27" s="76">
        <v>10741.205943134672</v>
      </c>
      <c r="I27" s="76">
        <v>12492.657299326718</v>
      </c>
      <c r="J27" s="76">
        <v>11396.302674147781</v>
      </c>
    </row>
    <row r="28" spans="1:10" s="5" customFormat="1" ht="14.4">
      <c r="A28" s="17" t="s">
        <v>301</v>
      </c>
      <c r="B28" s="32" t="s">
        <v>0</v>
      </c>
      <c r="C28" s="76">
        <v>4368.8362168110343</v>
      </c>
      <c r="D28" s="76">
        <v>5566.5553075762837</v>
      </c>
      <c r="E28" s="76">
        <v>5946.5631451600002</v>
      </c>
      <c r="F28" s="76">
        <v>7440.7375616933004</v>
      </c>
      <c r="G28" s="76">
        <v>7105.7345145992804</v>
      </c>
      <c r="H28" s="76">
        <v>6282.3233910924391</v>
      </c>
      <c r="I28" s="76">
        <v>6255.4718286382613</v>
      </c>
      <c r="J28" s="76">
        <v>6831.2307188518971</v>
      </c>
    </row>
    <row r="29" spans="1:10" s="2" customFormat="1" ht="13.8">
      <c r="A29" s="52" t="s">
        <v>302</v>
      </c>
      <c r="B29" s="30" t="s">
        <v>14</v>
      </c>
      <c r="C29" s="75">
        <v>15011.966752426268</v>
      </c>
      <c r="D29" s="75">
        <v>10480.570768196756</v>
      </c>
      <c r="E29" s="75">
        <v>12149.486705967485</v>
      </c>
      <c r="F29" s="75">
        <v>11557.361717671187</v>
      </c>
      <c r="G29" s="75">
        <v>12001.157036852299</v>
      </c>
      <c r="H29" s="75">
        <v>11541.812225252492</v>
      </c>
      <c r="I29" s="75">
        <v>11271.584490229332</v>
      </c>
      <c r="J29" s="75">
        <v>10497.845996976463</v>
      </c>
    </row>
    <row r="30" spans="1:10" s="5" customFormat="1" ht="14.4">
      <c r="A30" s="17" t="s">
        <v>303</v>
      </c>
      <c r="B30" s="32" t="s">
        <v>33</v>
      </c>
      <c r="C30" s="76">
        <v>8178.9552185662669</v>
      </c>
      <c r="D30" s="76">
        <v>9279.2403541367567</v>
      </c>
      <c r="E30" s="76">
        <v>10318.205371787486</v>
      </c>
      <c r="F30" s="76">
        <v>10220.033029371187</v>
      </c>
      <c r="G30" s="76">
        <v>9987.1146935322995</v>
      </c>
      <c r="H30" s="76">
        <v>10265.554104952493</v>
      </c>
      <c r="I30" s="76">
        <v>10313.630660409332</v>
      </c>
      <c r="J30" s="76">
        <v>9546.6719231364623</v>
      </c>
    </row>
    <row r="31" spans="1:10" s="5" customFormat="1" ht="14.4">
      <c r="A31" s="18" t="s">
        <v>304</v>
      </c>
      <c r="B31" s="33" t="s">
        <v>0</v>
      </c>
      <c r="C31" s="78">
        <v>6833.0115338600008</v>
      </c>
      <c r="D31" s="78">
        <v>1201.3304140600001</v>
      </c>
      <c r="E31" s="78">
        <v>1831.2813341799999</v>
      </c>
      <c r="F31" s="78">
        <v>1337.3286882999998</v>
      </c>
      <c r="G31" s="78">
        <v>2014.0423433200001</v>
      </c>
      <c r="H31" s="78">
        <v>1276.2581203</v>
      </c>
      <c r="I31" s="78">
        <v>957.95382981999978</v>
      </c>
      <c r="J31" s="78">
        <v>951.17407384000001</v>
      </c>
    </row>
    <row r="32" spans="1:10" ht="13.8">
      <c r="B32" s="27"/>
    </row>
    <row r="33" spans="2:2" ht="13.8">
      <c r="B33" s="27"/>
    </row>
    <row r="34" spans="2:2" ht="13.8">
      <c r="B34" s="27"/>
    </row>
    <row r="35" spans="2:2" ht="13.8">
      <c r="B35" s="27"/>
    </row>
    <row r="36" spans="2:2" ht="13.8">
      <c r="B36" s="27"/>
    </row>
    <row r="37" spans="2:2" ht="13.8">
      <c r="B37" s="27"/>
    </row>
    <row r="38" spans="2:2" ht="13.8">
      <c r="B38" s="27"/>
    </row>
    <row r="39" spans="2:2" ht="13.8">
      <c r="B39" s="27"/>
    </row>
    <row r="40" spans="2:2" ht="13.8">
      <c r="B40" s="27"/>
    </row>
    <row r="41" spans="2:2" ht="13.8">
      <c r="B41" s="27"/>
    </row>
    <row r="42" spans="2:2" ht="13.8">
      <c r="B42" s="27"/>
    </row>
    <row r="43" spans="2:2" ht="13.8">
      <c r="B43" s="27"/>
    </row>
    <row r="44" spans="2:2" ht="13.8">
      <c r="B44" s="27"/>
    </row>
    <row r="45" spans="2:2" ht="13.8">
      <c r="B45" s="27"/>
    </row>
    <row r="46" spans="2:2" ht="13.8">
      <c r="B46" s="27"/>
    </row>
    <row r="47" spans="2:2" ht="13.8">
      <c r="B47" s="27"/>
    </row>
    <row r="48" spans="2:2" ht="13.8">
      <c r="B48" s="27"/>
    </row>
    <row r="49" spans="2:2" ht="13.8">
      <c r="B49" s="27"/>
    </row>
    <row r="50" spans="2:2" ht="13.8">
      <c r="B50" s="27"/>
    </row>
    <row r="51" spans="2:2" ht="13.8">
      <c r="B51" s="27"/>
    </row>
    <row r="52" spans="2:2" ht="13.8">
      <c r="B52" s="27"/>
    </row>
    <row r="53" spans="2:2" ht="13.8">
      <c r="B53" s="27"/>
    </row>
    <row r="54" spans="2:2" ht="13.8">
      <c r="B54" s="27"/>
    </row>
    <row r="55" spans="2:2" ht="13.8">
      <c r="B55" s="27"/>
    </row>
  </sheetData>
  <phoneticPr fontId="3" type="noConversion"/>
  <pageMargins left="0.75" right="0.75" top="1" bottom="1" header="0.5" footer="0.5"/>
  <pageSetup paperSize="9" orientation="landscape" r:id="rId1"/>
  <headerFooter alignWithMargins="0">
    <oddFooter>&amp;L_x000D_&amp;1#&amp;"Calibri"&amp;10&amp;K000000 Public</oddFooter>
  </headerFooter>
  <webPublishItems count="1">
    <webPublishItem id="27513" divId="Set of Tables_27513" sourceType="range" sourceRef="B1:B31" destinationFile="I:\internet\StatisticalTables\Monetary Data\Banking Survey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TaxCatchAll xmlns="89e6558f-5113-49e0-8f98-ced932a8e8dc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851E06-BE89-4331-BF61-D369D1ACFCC2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89e6558f-5113-49e0-8f98-ced932a8e8dc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EFB179D-2BCE-447A-ACB9-CA8B6C9042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838A53-5BB0-4E89-A9B3-188F6E921C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table ii.1(a)</vt:lpstr>
      <vt:lpstr>table ii.1 (b)</vt:lpstr>
      <vt:lpstr>table ii.2(a)</vt:lpstr>
      <vt:lpstr>table ii.2(b)</vt:lpstr>
      <vt:lpstr>table ii. 3</vt:lpstr>
      <vt:lpstr>table ii. 4</vt:lpstr>
      <vt:lpstr>table ii.5</vt:lpstr>
      <vt:lpstr>'table ii. 3'!Print_Area</vt:lpstr>
      <vt:lpstr>'table ii.1 (b)'!Print_Area</vt:lpstr>
      <vt:lpstr>'table ii.5'!Print_Area</vt:lpstr>
    </vt:vector>
  </TitlesOfParts>
  <Company>Bank of Namibia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Motinga</dc:creator>
  <cp:lastModifiedBy>Shifotoka, Hileni</cp:lastModifiedBy>
  <cp:lastPrinted>2018-09-29T14:31:18Z</cp:lastPrinted>
  <dcterms:created xsi:type="dcterms:W3CDTF">2003-09-16T09:22:18Z</dcterms:created>
  <dcterms:modified xsi:type="dcterms:W3CDTF">2026-10-01T10:55:55Z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2021-07-26T13:54:57Z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da0ad257-50a5-44c2-a936-2778546710c6</vt:lpwstr>
  </property>
  <property fmtid="{D5CDD505-2E9C-101B-9397-08002B2CF9AE}" pid="8" name="MSIP_Label_bb29788d-7490-4074-bccc-82a151f1609d_ContentBits">
    <vt:lpwstr>2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