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1072" documentId="8_{B309A551-56FC-482F-963E-A57100FB3912}" xr6:coauthVersionLast="47" xr6:coauthVersionMax="47" xr10:uidLastSave="{A6BE4823-F287-47F9-856C-AE46A694C5BC}"/>
  <bookViews>
    <workbookView xWindow="-28920" yWindow="-2760" windowWidth="29040" windowHeight="1572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<sst xmlns="http://schemas.openxmlformats.org/spreadsheetml/2006/main" count="174" uniqueCount="115">
  <si>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</si>
  <si>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</si>
  <si>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</si>
  <si>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</si>
  <si>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</si>
  <si>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</si>
  <si>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</si>
  <si>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</si>
  <si>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</si>
  <si>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</si>
  <si>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</si>
  <si>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</si>
  <si>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</si>
  <si>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</si>
  <si>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</si>
  <si>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</si>
  <si>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</si>
  <si>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</si>
  <si>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</si>
  <si>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</si>
  <si>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</si>
  <si>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</si>
  <si>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</si>
  <si>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</si>
  <si>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</si>
  <si>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</si>
  <si>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</si>
  <si>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</si>
  <si>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</si>
  <si>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</si>
  <si>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</si>
  <si>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</si>
  <si>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</si>
  <si>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</si>
  <si>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</si>
  <si>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</si>
  <si>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</si>
  <si>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</si>
  <si>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</si>
  <si>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</si>
  <si>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</si>
  <si>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</si>
  <si>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</si>
  <si>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</si>
  <si>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</si>
  <si>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</si>
  <si>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</si>
  <si>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</si>
  <si>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</si>
  <si>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</si>
  <si>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</si>
  <si>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</si>
  <si>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</si>
  <si>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</si>
  <si>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</si>
  <si>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</si>
  <si>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</si>
  <si>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</si>
  <si>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</si>
  <si>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</si>
  <si>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</si>
  <si>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</si>
  <si>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</si>
  <si>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</si>
  <si>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</si>
  <si>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</si>
  <si>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</si>
  <si>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</si>
  <si>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</si>
  <si>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</si>
  <si>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</si>
  <si>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</si>
  <si>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</si>
  <si>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</si>
  <si>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</si>
  <si>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</si>
  <si>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</si>
  <si>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</si>
  <si>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</si>
  <si>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</si>
  <si>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</si>
  <si>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</si>
  <si>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</si>
  <si>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</si>
  <si>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</si>
  <si>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</si>
  <si>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</si>
  <si>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</si>
  <si>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</si>
  <si>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</si>
  <si>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</si>
  <si>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</si>
  <si>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</si>
  <si>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</si>
  <si>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</si>
  <si>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</si>
  <si>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</si>
  <si>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</si>
  <si>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</si>
  <si>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</si>
  <si>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</si>
  <si>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</si>
  <si>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</si>
  <si>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</si>
  <si>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</si>
  <si>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</si>
  <si>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</si>
  <si>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</si>
  <si>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</si>
  <si>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</si>
  <si>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</si>
  <si>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</si>
  <si>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</si>
  <si>
    <t>Claims on non-residents</t>
  </si>
  <si>
    <t>Annual 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</si>
</sst>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[Black][&gt;0.05]#,##0.0;[Black][&lt;-0.05]\-#,##0.0;;"/>
    <numFmt numFmtId="178" formatCode="[Black][&gt;0.5]#,##0;[Black][&lt;-0.5]\-#,##0;;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33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1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5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49" applyNumberFormat="0" applyAlignment="0" applyProtection="0"/>
    <xf numFmtId="0" fontId="35" fillId="13" borderId="43" applyNumberFormat="0" applyAlignment="0" applyProtection="0"/>
    <xf numFmtId="0" fontId="54" fillId="59" borderId="50" applyNumberFormat="0" applyAlignment="0" applyProtection="0"/>
    <xf numFmtId="0" fontId="37" fillId="14" borderId="46" applyNumberFormat="0" applyAlignment="0" applyProtection="0"/>
    <xf numFmtId="1" fontId="61" fillId="60" borderId="20">
      <alignment horizontal="right" vertical="center"/>
    </xf>
    <xf numFmtId="0" fontId="62" fillId="60" borderId="20">
      <alignment horizontal="right" vertical="center"/>
    </xf>
    <xf numFmtId="0" fontId="16" fillId="60" borderId="51"/>
    <xf numFmtId="0" fontId="61" fillId="7" borderId="20">
      <alignment horizontal="center" vertical="center"/>
    </xf>
    <xf numFmtId="1" fontId="61" fillId="60" borderId="20">
      <alignment horizontal="right" vertical="center"/>
    </xf>
    <xf numFmtId="0" fontId="16" fillId="60" borderId="0"/>
    <xf numFmtId="0" fontId="63" fillId="60" borderId="20">
      <alignment horizontal="left" vertical="center"/>
    </xf>
    <xf numFmtId="0" fontId="63" fillId="60" borderId="20"/>
    <xf numFmtId="0" fontId="62" fillId="60" borderId="20">
      <alignment horizontal="right" vertical="center"/>
    </xf>
    <xf numFmtId="0" fontId="64" fillId="61" borderId="20">
      <alignment horizontal="left" vertical="center"/>
    </xf>
    <xf numFmtId="0" fontId="64" fillId="61" borderId="20">
      <alignment horizontal="left" vertical="center"/>
    </xf>
    <xf numFmtId="0" fontId="65" fillId="60" borderId="20">
      <alignment horizontal="left" vertical="center"/>
    </xf>
    <xf numFmtId="0" fontId="66" fillId="60" borderId="51"/>
    <xf numFmtId="0" fontId="61" fillId="62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6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2" applyNumberFormat="0" applyFill="0" applyAlignment="0" applyProtection="0"/>
    <xf numFmtId="0" fontId="28" fillId="0" borderId="40" applyNumberFormat="0" applyFill="0" applyAlignment="0" applyProtection="0"/>
    <xf numFmtId="0" fontId="45" fillId="0" borderId="53" applyNumberFormat="0" applyFill="0" applyAlignment="0" applyProtection="0"/>
    <xf numFmtId="0" fontId="29" fillId="0" borderId="41" applyNumberFormat="0" applyFill="0" applyAlignment="0" applyProtection="0"/>
    <xf numFmtId="0" fontId="46" fillId="0" borderId="54" applyNumberFormat="0" applyFill="0" applyAlignment="0" applyProtection="0"/>
    <xf numFmtId="0" fontId="30" fillId="0" borderId="42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49" applyNumberFormat="0" applyAlignment="0" applyProtection="0"/>
    <xf numFmtId="0" fontId="33" fillId="12" borderId="43" applyNumberFormat="0" applyAlignment="0" applyProtection="0"/>
    <xf numFmtId="0" fontId="53" fillId="0" borderId="55" applyNumberFormat="0" applyFill="0" applyAlignment="0" applyProtection="0"/>
    <xf numFmtId="0" fontId="36" fillId="0" borderId="45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51" fillId="58" borderId="57" applyNumberFormat="0" applyAlignment="0" applyProtection="0"/>
    <xf numFmtId="0" fontId="34" fillId="13" borderId="44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9" applyProtection="0"/>
    <xf numFmtId="0" fontId="78" fillId="0" borderId="58" applyNumberFormat="0" applyFill="0" applyAlignment="0" applyProtection="0"/>
    <xf numFmtId="0" fontId="40" fillId="0" borderId="48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6" applyNumberFormat="0" applyFont="0" applyAlignment="0" applyProtection="0"/>
    <xf numFmtId="0" fontId="16" fillId="0" borderId="0"/>
    <xf numFmtId="0" fontId="16" fillId="64" borderId="56" applyNumberFormat="0" applyFont="0" applyAlignment="0" applyProtection="0"/>
    <xf numFmtId="0" fontId="89" fillId="0" borderId="0"/>
    <xf numFmtId="0" fontId="2" fillId="64" borderId="56" applyNumberFormat="0" applyFont="0" applyAlignment="0" applyProtection="0"/>
    <xf numFmtId="0" fontId="89" fillId="0" borderId="0"/>
  </cellStyleXfs>
  <cellXfs count="177">
    <xf numFmtId="0" fontId="0" fillId="0" borderId="0" xfId="0"/>
    <xf numFmtId="0" fontId="2" fillId="0" borderId="0" xfId="2"/>
    <xf numFmtId="165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6" fontId="8" fillId="3" borderId="13" xfId="3" applyNumberFormat="1" applyFont="1" applyFill="1" applyBorder="1"/>
    <xf numFmtId="0" fontId="9" fillId="3" borderId="4" xfId="3" applyFont="1" applyFill="1" applyBorder="1"/>
    <xf numFmtId="166" fontId="10" fillId="4" borderId="13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6" fontId="12" fillId="4" borderId="13" xfId="3" applyNumberFormat="1" applyFont="1" applyFill="1" applyBorder="1" applyAlignment="1">
      <alignment horizontal="right"/>
    </xf>
    <xf numFmtId="166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6" fontId="10" fillId="4" borderId="17" xfId="3" applyNumberFormat="1" applyFont="1" applyFill="1" applyBorder="1" applyAlignment="1">
      <alignment horizontal="right"/>
    </xf>
    <xf numFmtId="166" fontId="10" fillId="4" borderId="18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6" fontId="16" fillId="4" borderId="21" xfId="3" applyNumberFormat="1" applyFont="1" applyFill="1" applyBorder="1"/>
    <xf numFmtId="0" fontId="9" fillId="3" borderId="12" xfId="3" applyFont="1" applyFill="1" applyBorder="1"/>
    <xf numFmtId="167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7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8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7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7" fontId="12" fillId="3" borderId="14" xfId="4" applyNumberFormat="1" applyFont="1" applyFill="1" applyBorder="1" applyAlignment="1">
      <alignment horizontal="right"/>
    </xf>
    <xf numFmtId="167" fontId="10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167" fontId="12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3"/>
    </xf>
    <xf numFmtId="167" fontId="6" fillId="5" borderId="14" xfId="4" applyNumberFormat="1" applyFont="1" applyFill="1" applyBorder="1" applyAlignment="1">
      <alignment horizontal="right"/>
    </xf>
    <xf numFmtId="0" fontId="9" fillId="3" borderId="22" xfId="3" applyFont="1" applyFill="1" applyBorder="1" applyAlignment="1">
      <alignment horizontal="left" indent="2"/>
    </xf>
    <xf numFmtId="167" fontId="10" fillId="5" borderId="18" xfId="4" applyNumberFormat="1" applyFont="1" applyFill="1" applyBorder="1" applyAlignment="1">
      <alignment horizontal="right"/>
    </xf>
    <xf numFmtId="164" fontId="2" fillId="0" borderId="0" xfId="2" applyNumberFormat="1"/>
    <xf numFmtId="0" fontId="20" fillId="0" borderId="0" xfId="5" applyFont="1" applyAlignment="1">
      <alignment horizontal="center"/>
    </xf>
    <xf numFmtId="0" fontId="5" fillId="6" borderId="25" xfId="5" applyFont="1" applyFill="1" applyBorder="1"/>
    <xf numFmtId="169" fontId="5" fillId="6" borderId="26" xfId="5" applyNumberFormat="1" applyFont="1" applyFill="1" applyBorder="1"/>
    <xf numFmtId="0" fontId="6" fillId="6" borderId="12" xfId="5" applyFont="1" applyFill="1" applyBorder="1"/>
    <xf numFmtId="2" fontId="21" fillId="7" borderId="27" xfId="5" applyNumberFormat="1" applyFont="1" applyFill="1" applyBorder="1" applyAlignment="1">
      <alignment horizontal="right"/>
    </xf>
    <xf numFmtId="2" fontId="6" fillId="7" borderId="28" xfId="5" applyNumberFormat="1" applyFont="1" applyFill="1" applyBorder="1" applyAlignment="1">
      <alignment horizontal="right"/>
    </xf>
    <xf numFmtId="2" fontId="22" fillId="7" borderId="28" xfId="5" applyNumberFormat="1" applyFont="1" applyFill="1" applyBorder="1" applyAlignment="1">
      <alignment horizontal="right"/>
    </xf>
    <xf numFmtId="2" fontId="21" fillId="7" borderId="28" xfId="5" applyNumberFormat="1" applyFont="1" applyFill="1" applyBorder="1" applyAlignment="1">
      <alignment horizontal="right"/>
    </xf>
    <xf numFmtId="167" fontId="6" fillId="7" borderId="28" xfId="1" applyNumberFormat="1" applyFont="1" applyFill="1" applyBorder="1" applyAlignment="1">
      <alignment horizontal="right"/>
    </xf>
    <xf numFmtId="2" fontId="23" fillId="7" borderId="28" xfId="5" applyNumberFormat="1" applyFont="1" applyFill="1" applyBorder="1" applyAlignment="1">
      <alignment horizontal="right"/>
    </xf>
    <xf numFmtId="0" fontId="5" fillId="6" borderId="12" xfId="5" applyFont="1" applyFill="1" applyBorder="1"/>
    <xf numFmtId="170" fontId="6" fillId="7" borderId="28" xfId="5" applyNumberFormat="1" applyFont="1" applyFill="1" applyBorder="1" applyAlignment="1">
      <alignment horizontal="right"/>
    </xf>
    <xf numFmtId="166" fontId="24" fillId="7" borderId="28" xfId="5" applyNumberFormat="1" applyFont="1" applyFill="1" applyBorder="1" applyAlignment="1">
      <alignment horizontal="right"/>
    </xf>
    <xf numFmtId="166" fontId="6" fillId="7" borderId="28" xfId="5" applyNumberFormat="1" applyFont="1" applyFill="1" applyBorder="1" applyAlignment="1">
      <alignment horizontal="right"/>
    </xf>
    <xf numFmtId="0" fontId="6" fillId="6" borderId="22" xfId="5" applyFont="1" applyFill="1" applyBorder="1"/>
    <xf numFmtId="166" fontId="6" fillId="7" borderId="29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5" xfId="3" applyFont="1" applyFill="1" applyBorder="1"/>
    <xf numFmtId="0" fontId="6" fillId="2" borderId="36" xfId="3" applyFont="1" applyFill="1" applyBorder="1"/>
    <xf numFmtId="17" fontId="5" fillId="2" borderId="37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6" fontId="13" fillId="3" borderId="12" xfId="3" applyNumberFormat="1" applyFont="1" applyFill="1" applyBorder="1" applyAlignment="1">
      <alignment horizontal="left" indent="1"/>
    </xf>
    <xf numFmtId="166" fontId="10" fillId="4" borderId="21" xfId="3" applyNumberFormat="1" applyFont="1" applyFill="1" applyBorder="1" applyAlignment="1">
      <alignment horizontal="right"/>
    </xf>
    <xf numFmtId="166" fontId="13" fillId="3" borderId="22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66" fontId="13" fillId="3" borderId="4" xfId="3" applyNumberFormat="1" applyFont="1" applyFill="1" applyBorder="1" applyAlignment="1">
      <alignment horizontal="left" indent="1"/>
    </xf>
    <xf numFmtId="166" fontId="10" fillId="4" borderId="13" xfId="3" applyNumberFormat="1" applyFont="1" applyFill="1" applyBorder="1"/>
    <xf numFmtId="166" fontId="10" fillId="4" borderId="14" xfId="3" applyNumberFormat="1" applyFont="1" applyFill="1" applyBorder="1"/>
    <xf numFmtId="166" fontId="11" fillId="3" borderId="12" xfId="3" applyNumberFormat="1" applyFont="1" applyFill="1" applyBorder="1" applyAlignment="1">
      <alignment horizontal="left" indent="1"/>
    </xf>
    <xf numFmtId="166" fontId="12" fillId="4" borderId="14" xfId="3" applyNumberFormat="1" applyFont="1" applyFill="1" applyBorder="1"/>
    <xf numFmtId="166" fontId="9" fillId="3" borderId="12" xfId="3" applyNumberFormat="1" applyFont="1" applyFill="1" applyBorder="1" applyAlignment="1">
      <alignment horizontal="left" indent="2"/>
    </xf>
    <xf numFmtId="166" fontId="14" fillId="3" borderId="12" xfId="3" applyNumberFormat="1" applyFont="1" applyFill="1" applyBorder="1" applyAlignment="1">
      <alignment horizontal="left" indent="2"/>
    </xf>
    <xf numFmtId="166" fontId="13" fillId="3" borderId="17" xfId="3" applyNumberFormat="1" applyFont="1" applyFill="1" applyBorder="1" applyAlignment="1">
      <alignment horizontal="left" indent="1"/>
    </xf>
    <xf numFmtId="166" fontId="10" fillId="4" borderId="18" xfId="3" applyNumberFormat="1" applyFont="1" applyFill="1" applyBorder="1"/>
    <xf numFmtId="166" fontId="10" fillId="4" borderId="31" xfId="3" applyNumberFormat="1" applyFont="1" applyFill="1" applyBorder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9" xfId="3" applyNumberFormat="1" applyFont="1" applyFill="1" applyBorder="1" applyAlignment="1">
      <alignment horizontal="center"/>
    </xf>
    <xf numFmtId="0" fontId="14" fillId="3" borderId="12" xfId="3" applyFont="1" applyFill="1" applyBorder="1"/>
    <xf numFmtId="166" fontId="6" fillId="4" borderId="14" xfId="3" applyNumberFormat="1" applyFont="1" applyFill="1" applyBorder="1"/>
    <xf numFmtId="0" fontId="27" fillId="0" borderId="0" xfId="2" applyFont="1"/>
    <xf numFmtId="0" fontId="6" fillId="6" borderId="12" xfId="5" applyFont="1" applyFill="1" applyBorder="1" applyAlignment="1">
      <alignment horizontal="left"/>
    </xf>
    <xf numFmtId="166" fontId="5" fillId="2" borderId="6" xfId="3" applyNumberFormat="1" applyFont="1" applyFill="1" applyBorder="1" applyAlignment="1">
      <alignment horizontal="center"/>
    </xf>
    <xf numFmtId="0" fontId="26" fillId="2" borderId="34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2" borderId="15" xfId="3" applyFont="1" applyFill="1" applyBorder="1" applyAlignment="1">
      <alignment horizontal="center" vertic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0" fontId="42" fillId="0" borderId="63" xfId="898" applyBorder="1"/>
    <xf numFmtId="165" fontId="2" fillId="0" borderId="0" xfId="1" applyFont="1" applyBorder="1"/>
    <xf numFmtId="168" fontId="85" fillId="3" borderId="17" xfId="385" applyNumberFormat="1" applyFont="1" applyFill="1" applyBorder="1" applyAlignment="1">
      <alignment horizontal="center"/>
    </xf>
    <xf numFmtId="168" fontId="85" fillId="3" borderId="13" xfId="385" applyNumberFormat="1" applyFont="1" applyFill="1" applyBorder="1" applyAlignment="1">
      <alignment horizontal="center"/>
    </xf>
    <xf numFmtId="168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6" fontId="82" fillId="3" borderId="13" xfId="385" applyNumberFormat="1" applyFont="1" applyFill="1" applyBorder="1"/>
    <xf numFmtId="166" fontId="84" fillId="4" borderId="13" xfId="385" applyNumberFormat="1" applyFont="1" applyFill="1" applyBorder="1" applyAlignment="1">
      <alignment horizontal="center"/>
    </xf>
    <xf numFmtId="166" fontId="86" fillId="4" borderId="13" xfId="385" applyNumberFormat="1" applyFont="1" applyFill="1" applyBorder="1" applyAlignment="1">
      <alignment horizontal="center"/>
    </xf>
    <xf numFmtId="166" fontId="84" fillId="4" borderId="17" xfId="385" applyNumberFormat="1" applyFont="1" applyFill="1" applyBorder="1" applyAlignment="1">
      <alignment horizontal="center"/>
    </xf>
    <xf numFmtId="166" fontId="83" fillId="4" borderId="13" xfId="385" applyNumberFormat="1" applyFont="1" applyFill="1" applyBorder="1"/>
    <xf numFmtId="166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5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1" xfId="3" applyFont="1" applyFill="1" applyBorder="1" applyAlignment="1">
      <alignment horizontal="center" vertical="center"/>
    </xf>
    <xf numFmtId="166" fontId="10" fillId="4" borderId="17" xfId="3" applyNumberFormat="1" applyFont="1" applyFill="1" applyBorder="1"/>
    <xf numFmtId="166" fontId="6" fillId="4" borderId="13" xfId="3" applyNumberFormat="1" applyFont="1" applyFill="1" applyBorder="1"/>
    <xf numFmtId="166" fontId="12" fillId="4" borderId="13" xfId="3" applyNumberFormat="1" applyFont="1" applyFill="1" applyBorder="1"/>
    <xf numFmtId="166" fontId="10" fillId="3" borderId="17" xfId="385" applyNumberFormat="1" applyFont="1" applyFill="1" applyBorder="1" applyAlignment="1">
      <alignment horizontal="right"/>
    </xf>
    <xf numFmtId="0" fontId="5" fillId="2" borderId="60" xfId="3" applyFont="1" applyFill="1" applyBorder="1" applyAlignment="1">
      <alignment horizontal="center"/>
    </xf>
    <xf numFmtId="166" fontId="10" fillId="3" borderId="13" xfId="385" applyNumberFormat="1" applyFont="1" applyFill="1" applyBorder="1" applyAlignment="1">
      <alignment horizontal="right"/>
    </xf>
    <xf numFmtId="166" fontId="12" fillId="3" borderId="13" xfId="385" applyNumberFormat="1" applyFont="1" applyFill="1" applyBorder="1" applyAlignment="1">
      <alignment horizontal="right"/>
    </xf>
    <xf numFmtId="166" fontId="10" fillId="3" borderId="14" xfId="385" applyNumberFormat="1" applyFont="1" applyFill="1" applyBorder="1" applyAlignment="1">
      <alignment horizontal="right"/>
    </xf>
    <xf numFmtId="166" fontId="10" fillId="3" borderId="38" xfId="385" applyNumberFormat="1" applyFont="1" applyFill="1" applyBorder="1" applyAlignment="1">
      <alignment horizontal="right"/>
    </xf>
    <xf numFmtId="166" fontId="14" fillId="3" borderId="18" xfId="385" applyNumberFormat="1" applyFont="1" applyFill="1" applyBorder="1" applyAlignment="1">
      <alignment horizontal="center"/>
    </xf>
    <xf numFmtId="166" fontId="14" fillId="3" borderId="23" xfId="385" applyNumberFormat="1" applyFont="1" applyFill="1" applyBorder="1" applyAlignment="1">
      <alignment horizontal="center"/>
    </xf>
    <xf numFmtId="166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0" xfId="385" applyNumberFormat="1" applyFont="1" applyFill="1" applyBorder="1"/>
    <xf numFmtId="166" fontId="2" fillId="2" borderId="62" xfId="2" applyNumberFormat="1" applyFill="1" applyBorder="1"/>
    <xf numFmtId="170" fontId="6" fillId="65" borderId="28" xfId="5" applyNumberFormat="1" applyFont="1" applyFill="1" applyBorder="1" applyAlignment="1">
      <alignment horizontal="right"/>
    </xf>
    <xf numFmtId="17" fontId="7" fillId="2" borderId="39" xfId="3" applyNumberFormat="1" applyFont="1" applyFill="1" applyBorder="1" applyAlignment="1">
      <alignment horizontal="center"/>
    </xf>
    <xf numFmtId="166" fontId="87" fillId="3" borderId="14" xfId="385" applyNumberFormat="1" applyFont="1" applyFill="1" applyBorder="1" applyAlignment="1">
      <alignment horizontal="center"/>
    </xf>
    <xf numFmtId="166" fontId="88" fillId="3" borderId="14" xfId="385" applyNumberFormat="1" applyFont="1" applyFill="1" applyBorder="1" applyAlignment="1">
      <alignment horizontal="center"/>
    </xf>
    <xf numFmtId="166" fontId="87" fillId="3" borderId="18" xfId="385" applyNumberFormat="1" applyFont="1" applyFill="1" applyBorder="1" applyAlignment="1">
      <alignment horizontal="center"/>
    </xf>
    <xf numFmtId="0" fontId="81" fillId="2" borderId="62" xfId="385" applyFont="1" applyFill="1" applyBorder="1"/>
    <xf numFmtId="0" fontId="81" fillId="2" borderId="64" xfId="385" applyFont="1" applyFill="1" applyBorder="1"/>
    <xf numFmtId="43" fontId="2" fillId="0" borderId="0" xfId="2" applyNumberFormat="1"/>
    <xf numFmtId="165" fontId="0" fillId="0" borderId="0" xfId="1" applyFont="1"/>
    <xf numFmtId="43" fontId="0" fillId="0" borderId="0" xfId="0" applyNumberFormat="1"/>
    <xf numFmtId="0" fontId="3" fillId="0" borderId="0" xfId="2" applyFont="1" applyAlignment="1">
      <alignment horizontal="center"/>
    </xf>
    <xf numFmtId="0" fontId="5" fillId="2" borderId="6" xfId="3" applyFont="1" applyFill="1" applyBorder="1" applyAlignment="1">
      <alignment horizontal="center"/>
    </xf>
    <xf numFmtId="166" fontId="5" fillId="2" borderId="24" xfId="3" applyNumberFormat="1" applyFont="1" applyFill="1" applyBorder="1" applyAlignment="1">
      <alignment horizontal="center"/>
    </xf>
    <xf numFmtId="166" fontId="5" fillId="2" borderId="61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1" xfId="3" applyNumberFormat="1" applyFont="1" applyFill="1" applyBorder="1" applyAlignment="1">
      <alignment horizontal="center"/>
    </xf>
    <xf numFmtId="166" fontId="5" fillId="2" borderId="5" xfId="3" applyNumberFormat="1" applyFont="1" applyFill="1" applyBorder="1" applyAlignment="1">
      <alignment horizontal="center"/>
    </xf>
    <xf numFmtId="166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62" xfId="3" applyFont="1" applyFill="1" applyBorder="1" applyAlignment="1">
      <alignment horizontal="left" indent="20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933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2" xfId="376" xr:uid="{4D35829B-6852-415A-8FFD-F890D776E488}"/>
    <cellStyle name="Normal 13" xfId="377" xr:uid="{F2ECB2FD-8BB6-4350-83D0-68033D93EB36}"/>
    <cellStyle name="Normal 14" xfId="378" xr:uid="{D610A28E-951E-4FEA-B899-CB4929413D88}"/>
    <cellStyle name="Normal 15" xfId="379" xr:uid="{21F42B30-AC74-40C4-AC85-5C18AAC73B9E}"/>
    <cellStyle name="Normal 16" xfId="380" xr:uid="{9CFE6C9C-F13F-4C24-8C07-79C9E164A714}"/>
    <cellStyle name="Normal 17" xfId="381" xr:uid="{677577C3-E683-4EA7-BDD3-A165F5AAC0B4}"/>
    <cellStyle name="Normal 17 2" xfId="382" xr:uid="{A9735893-0AC9-4F96-AF7B-770124715213}"/>
    <cellStyle name="Normal 18" xfId="383" xr:uid="{416F63DE-7A78-4946-B43E-F96264DAFFF3}"/>
    <cellStyle name="Normal 19" xfId="384" xr:uid="{CB06E824-B106-40E5-A7FF-375E37C7F2EB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3" xfId="388" xr:uid="{6AF67F4D-7B85-4CC8-8356-86C4C098985D}"/>
    <cellStyle name="Normal 2 3" xfId="389" xr:uid="{3898F333-B10F-488D-B300-9254AD6B5B78}"/>
    <cellStyle name="Normal 2 3 2" xfId="390" xr:uid="{E4ADA059-F16D-4BDE-B0CA-784A2C89B15E}"/>
    <cellStyle name="Normal 2 4" xfId="391" xr:uid="{DB9506CF-89BD-4CA7-A506-22761C437EEE}"/>
    <cellStyle name="Normal 2 4 2" xfId="392" xr:uid="{B4E4B2A0-0CB8-4781-9EC6-279C806A8AAA}"/>
    <cellStyle name="Normal 2 5" xfId="393" xr:uid="{FE96B634-603C-4AD9-9865-1A1F3126EFF2}"/>
    <cellStyle name="Normal 2 6" xfId="394" xr:uid="{F434067E-AACD-4E8F-9E13-BDA8999F9EC6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1" xfId="5" xr:uid="{AD76E2C8-ED91-461C-9827-8F0D21D06AB5}"/>
    <cellStyle name="Normal 21 2" xfId="398" xr:uid="{3F254988-E833-4D2C-A41F-B1E5755AADD6}"/>
    <cellStyle name="Normal 22" xfId="399" xr:uid="{864E057A-C5E9-4D82-A89E-E3CD2965AE12}"/>
    <cellStyle name="Normal 23" xfId="400" xr:uid="{FA87364E-1E40-4E46-9B07-0EB144404DF7}"/>
    <cellStyle name="Normal 24" xfId="401" xr:uid="{DB7FB698-E2C2-4062-9A7B-9BD85CEECC37}"/>
    <cellStyle name="Normal 25" xfId="402" xr:uid="{5B17C386-74AE-4E7D-A3C5-06650AECDF54}"/>
    <cellStyle name="Normal 26" xfId="403" xr:uid="{C2B2BB9B-DE91-459E-AB65-30988F4901A4}"/>
    <cellStyle name="Normal 27" xfId="404" xr:uid="{F309B57D-68D3-49F3-8983-7B1FAFECF410}"/>
    <cellStyle name="Normal 28" xfId="405" xr:uid="{8699DAE4-783A-49F3-BFD2-31F53CA9352A}"/>
    <cellStyle name="Normal 29" xfId="406" xr:uid="{27EE3E09-A4EA-479B-975F-46F7F268E29E}"/>
    <cellStyle name="Normal 3" xfId="407" xr:uid="{6A43E579-D2AB-42A0-A605-377241A06FE2}"/>
    <cellStyle name="Normal 3 2" xfId="408" xr:uid="{92049A0D-BE18-48B2-8C8D-1B0AD54EB7FC}"/>
    <cellStyle name="Normal 3 3" xfId="409" xr:uid="{DA463385-66FE-49D8-8A87-F178ACDED1BA}"/>
    <cellStyle name="Normal 3 4" xfId="410" xr:uid="{F05A1237-70F7-4594-9B5E-1EEBCF47546C}"/>
    <cellStyle name="Normal 3 5" xfId="411" xr:uid="{418403BE-FB93-4192-B342-39B57AFA2CD4}"/>
    <cellStyle name="Normal 3 6" xfId="412" xr:uid="{FD37FDB5-59A0-4418-A10E-CB1BA79EC482}"/>
    <cellStyle name="Normal 3 7" xfId="413" xr:uid="{C0C56C69-94FD-4739-9837-1E1884580563}"/>
    <cellStyle name="Normal 30" xfId="414" xr:uid="{A73D4555-40FA-446E-866B-B33FCCE0C55B}"/>
    <cellStyle name="Normal 31" xfId="415" xr:uid="{5B64FD37-0B46-4D7B-A688-C2FA7EE3674F}"/>
    <cellStyle name="Normal 32" xfId="416" xr:uid="{4BB29088-6FBA-4873-A84A-2E96A2EB76F1}"/>
    <cellStyle name="Normal 33" xfId="417" xr:uid="{303CD278-659A-4969-B225-1B34B7DA02E5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7" xfId="421" xr:uid="{2DC4A045-4FBC-41D3-AB93-4B30A8CAD6E2}"/>
    <cellStyle name="Normal 38" xfId="422" xr:uid="{A30EF961-86DD-47EB-94F8-BFF89E02050D}"/>
    <cellStyle name="Normal 39" xfId="423" xr:uid="{57152A2C-6F15-42C2-87EC-5BEC0D0D5892}"/>
    <cellStyle name="Normal 4" xfId="424" xr:uid="{B338015F-36E6-4D14-A2E0-27C3BD6BCF69}"/>
    <cellStyle name="Normal 4 2" xfId="425" xr:uid="{CFFD3870-40AE-4B3B-AA75-3ED4D7EF1F49}"/>
    <cellStyle name="Normal 4 3" xfId="928" xr:uid="{F8D88E57-B3E1-45EF-AB22-8F26BB1BB48A}"/>
    <cellStyle name="Normal 40" xfId="426" xr:uid="{9CD7EC38-DFC1-4F01-8BBF-973D96D013C6}"/>
    <cellStyle name="Normal 41" xfId="427" xr:uid="{6B864BB6-32AB-4522-A778-A8DCF61ED75B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0" xfId="438" xr:uid="{DE81356A-C2C5-4ADF-88DC-F084378250B4}"/>
    <cellStyle name="Normal 51" xfId="439" xr:uid="{6358C889-5EC4-42CC-9B34-3185F2DE3EA8}"/>
    <cellStyle name="Normal 52" xfId="440" xr:uid="{BCBCFEBB-D0E7-493D-80E0-C8A5C1E02F7C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age difference one decimal" xfId="881" xr:uid="{6A502C02-BCBF-4937-8864-382EB8A03936}"/>
    <cellStyle name="percentage difference zero decimal" xfId="882" xr:uid="{46E97057-2465-4A4A-A41F-D99F4EC2CAFA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953735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February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152401</xdr:rowOff>
    </xdr:from>
    <xdr:to>
      <xdr:col>8</xdr:col>
      <xdr:colOff>587908</xdr:colOff>
      <xdr:row>14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61A2C-7EF0-4594-BD68-6500B2359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1"/>
          <a:ext cx="5464708" cy="2219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8</xdr:col>
      <xdr:colOff>495794</xdr:colOff>
      <xdr:row>31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5C3BC1-3797-4238-B761-F6F19C55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19500"/>
          <a:ext cx="5372594" cy="2324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L49"/>
  <sheetViews>
    <sheetView zoomScale="98" zoomScaleNormal="98" workbookViewId="0">
      <pane xSplit="1" ySplit="4" topLeftCell="B19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K6" sqref="K6:K48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11" width="9.140625" style="1"/>
    <col min="12" max="12" width="10" style="1" bestFit="1" customWidth="1"/>
    <col min="13" max="25" width="9.140625" style="1"/>
    <col min="26" max="26" width="9.140625" style="1" customWidth="1"/>
    <col min="27" max="16384" width="9.140625" style="1"/>
  </cols>
  <sheetData>
    <row r="1" spans="1:11" ht="19.5">
      <c r="A1" s="153" t="s">
        <v>0</v>
      </c>
      <c r="B1" s="153"/>
      <c r="C1" s="153"/>
      <c r="D1" s="153"/>
      <c r="E1" s="153"/>
      <c r="F1" s="153"/>
      <c r="G1" s="153"/>
      <c r="H1" s="115"/>
      <c r="I1" s="115"/>
      <c r="J1" s="115"/>
    </row>
    <row r="2" spans="1:11" ht="16.5">
      <c r="A2" s="154" t="s">
        <v>109</v>
      </c>
      <c r="B2" s="154"/>
      <c r="C2" s="154"/>
      <c r="D2" s="154"/>
      <c r="E2" s="154"/>
      <c r="F2" s="154"/>
      <c r="G2" s="154"/>
      <c r="H2" s="109"/>
      <c r="I2" s="109"/>
      <c r="J2" s="109"/>
    </row>
    <row r="3" spans="1:11" ht="15.75" customHeight="1">
      <c r="A3" s="3"/>
      <c r="B3" s="155" t="s">
        <v>106</v>
      </c>
      <c r="C3" s="156"/>
      <c r="D3" s="122"/>
      <c r="E3" s="157" t="s">
        <v>1</v>
      </c>
      <c r="F3" s="158"/>
      <c r="G3" s="4" t="s">
        <v>2</v>
      </c>
      <c r="H3" s="165" t="s">
        <v>114</v>
      </c>
      <c r="I3" s="154"/>
      <c r="J3" s="166"/>
    </row>
    <row r="4" spans="1:11" ht="17.25" thickBot="1">
      <c r="A4" s="5"/>
      <c r="B4" s="6">
        <v>44985</v>
      </c>
      <c r="C4" s="6">
        <v>45322</v>
      </c>
      <c r="D4" s="6">
        <v>45351</v>
      </c>
      <c r="E4" s="7" t="s">
        <v>3</v>
      </c>
      <c r="F4" s="7" t="s">
        <v>4</v>
      </c>
      <c r="G4" s="7" t="s">
        <v>3</v>
      </c>
      <c r="H4" s="116">
        <v>45291</v>
      </c>
      <c r="I4" s="116">
        <v>45322</v>
      </c>
      <c r="J4" s="116">
        <v>45351</v>
      </c>
    </row>
    <row r="5" spans="1:11" ht="13.5" thickTop="1">
      <c r="A5" s="8"/>
      <c r="B5" s="9"/>
      <c r="C5" s="9"/>
      <c r="D5" s="9"/>
      <c r="E5" s="9"/>
      <c r="F5" s="9"/>
      <c r="G5" s="9"/>
      <c r="H5" s="117"/>
      <c r="I5" s="117"/>
      <c r="J5" s="117"/>
    </row>
    <row r="6" spans="1:11" ht="16.5">
      <c r="A6" s="10" t="s">
        <v>5</v>
      </c>
      <c r="B6" s="11">
        <v>60880.187187349453</v>
      </c>
      <c r="C6" s="11">
        <v>78344.179700047243</v>
      </c>
      <c r="D6" s="11">
        <v>74659.501977190812</v>
      </c>
      <c r="E6" s="11">
        <v>-3684.6777228564315</v>
      </c>
      <c r="F6" s="11">
        <v>13779.314789841359</v>
      </c>
      <c r="G6" s="11">
        <v>-4.7031926774443065</v>
      </c>
      <c r="H6" s="118">
        <v>26.53340530274771</v>
      </c>
      <c r="I6" s="118">
        <v>32.005887451108151</v>
      </c>
      <c r="J6" s="118">
        <v>22.633496095269251</v>
      </c>
      <c r="K6" s="25"/>
    </row>
    <row r="7" spans="1:11" ht="16.5">
      <c r="A7" s="10" t="s">
        <v>6</v>
      </c>
      <c r="B7" s="11">
        <v>144831.89152901416</v>
      </c>
      <c r="C7" s="11">
        <v>143009.60619000933</v>
      </c>
      <c r="D7" s="11">
        <v>142770.08228456357</v>
      </c>
      <c r="E7" s="11">
        <v>-239.52390544576338</v>
      </c>
      <c r="F7" s="11">
        <v>-2061.8092444505892</v>
      </c>
      <c r="G7" s="11">
        <v>-0.16748798337890491</v>
      </c>
      <c r="H7" s="118">
        <v>1.2117674152355846</v>
      </c>
      <c r="I7" s="118">
        <v>0.42041909988772375</v>
      </c>
      <c r="J7" s="118">
        <v>-1.4235878732810363</v>
      </c>
      <c r="K7" s="25"/>
    </row>
    <row r="8" spans="1:11" ht="16.5">
      <c r="A8" s="14" t="s">
        <v>7</v>
      </c>
      <c r="B8" s="15">
        <v>30469.203358194187</v>
      </c>
      <c r="C8" s="15">
        <v>24118.408834438975</v>
      </c>
      <c r="D8" s="15">
        <v>24185.089822719794</v>
      </c>
      <c r="E8" s="15">
        <v>66.680988280819292</v>
      </c>
      <c r="F8" s="15">
        <v>-6284.1135354743928</v>
      </c>
      <c r="G8" s="15">
        <v>0.27647341389123881</v>
      </c>
      <c r="H8" s="119">
        <v>-8.4510013755665057</v>
      </c>
      <c r="I8" s="119">
        <v>-14.429842750574622</v>
      </c>
      <c r="J8" s="119">
        <v>-20.624476004832545</v>
      </c>
      <c r="K8" s="25"/>
    </row>
    <row r="9" spans="1:11" ht="16.5">
      <c r="A9" s="17" t="s">
        <v>8</v>
      </c>
      <c r="B9" s="11">
        <v>114362.68817081997</v>
      </c>
      <c r="C9" s="11">
        <v>118891.19735557034</v>
      </c>
      <c r="D9" s="11">
        <v>118584.99246184377</v>
      </c>
      <c r="E9" s="11">
        <v>-306.20489372657903</v>
      </c>
      <c r="F9" s="11">
        <v>4222.3042910238</v>
      </c>
      <c r="G9" s="11">
        <v>-0.25755051722694589</v>
      </c>
      <c r="H9" s="118">
        <v>3.8487231280528391</v>
      </c>
      <c r="I9" s="118">
        <v>4.084777563550233</v>
      </c>
      <c r="J9" s="118">
        <v>3.692029593355727</v>
      </c>
      <c r="K9" s="25"/>
    </row>
    <row r="10" spans="1:11">
      <c r="A10" s="18" t="s">
        <v>9</v>
      </c>
      <c r="B10" s="15">
        <v>1455.86971694</v>
      </c>
      <c r="C10" s="15">
        <v>2411.90532527</v>
      </c>
      <c r="D10" s="15">
        <v>2412.3718633600001</v>
      </c>
      <c r="E10" s="15">
        <v>0.4665380900000855</v>
      </c>
      <c r="F10" s="15">
        <v>956.50214642000014</v>
      </c>
      <c r="G10" s="15">
        <v>1.9343134455240829E-2</v>
      </c>
      <c r="H10" s="119">
        <v>36.161822399478723</v>
      </c>
      <c r="I10" s="119">
        <v>46.591422890366402</v>
      </c>
      <c r="J10" s="119">
        <v>65.699707555591658</v>
      </c>
      <c r="K10" s="25"/>
    </row>
    <row r="11" spans="1:11">
      <c r="A11" s="18" t="s">
        <v>101</v>
      </c>
      <c r="B11" s="15">
        <v>298.74421047000004</v>
      </c>
      <c r="C11" s="15">
        <v>152.66612030000002</v>
      </c>
      <c r="D11" s="15">
        <v>150.34858905000002</v>
      </c>
      <c r="E11" s="15">
        <v>-2.3175312500000018</v>
      </c>
      <c r="F11" s="15">
        <v>-148.39562142000003</v>
      </c>
      <c r="G11" s="15">
        <v>-1.5180390026587958</v>
      </c>
      <c r="H11" s="119">
        <v>-31.619473164648596</v>
      </c>
      <c r="I11" s="119">
        <v>-50.257635537825138</v>
      </c>
      <c r="J11" s="119">
        <v>-49.673137158553217</v>
      </c>
      <c r="K11" s="25"/>
    </row>
    <row r="12" spans="1:11">
      <c r="A12" s="18" t="s">
        <v>10</v>
      </c>
      <c r="B12" s="15">
        <v>363.29788393000001</v>
      </c>
      <c r="C12" s="15">
        <v>1791.9145118332081</v>
      </c>
      <c r="D12" s="15">
        <v>1252.8432290619719</v>
      </c>
      <c r="E12" s="15">
        <v>-539.07128277123616</v>
      </c>
      <c r="F12" s="15">
        <v>889.54534513197189</v>
      </c>
      <c r="G12" s="15">
        <v>-30.083537981939898</v>
      </c>
      <c r="H12" s="119">
        <v>113.89384529317894</v>
      </c>
      <c r="I12" s="119">
        <v>117.20474275032063</v>
      </c>
      <c r="J12" s="119">
        <v>244.85288367475573</v>
      </c>
      <c r="K12" s="25"/>
    </row>
    <row r="13" spans="1:11" ht="16.5">
      <c r="A13" s="19" t="s">
        <v>11</v>
      </c>
      <c r="B13" s="11">
        <v>112244.77635947996</v>
      </c>
      <c r="C13" s="11">
        <v>114534.71139816714</v>
      </c>
      <c r="D13" s="11">
        <v>114769.42878037179</v>
      </c>
      <c r="E13" s="11">
        <v>234.71738220464613</v>
      </c>
      <c r="F13" s="11">
        <v>2524.6524208918272</v>
      </c>
      <c r="G13" s="11">
        <v>0.20493122070975289</v>
      </c>
      <c r="H13" s="118">
        <v>2.7635090915313754</v>
      </c>
      <c r="I13" s="118">
        <v>2.7695332396664867</v>
      </c>
      <c r="J13" s="118">
        <v>2.2492382298542566</v>
      </c>
      <c r="K13" s="25"/>
    </row>
    <row r="14" spans="1:11">
      <c r="A14" s="18" t="s">
        <v>12</v>
      </c>
      <c r="B14" s="15">
        <v>46618.232301662661</v>
      </c>
      <c r="C14" s="15">
        <v>47489.645929468024</v>
      </c>
      <c r="D14" s="15">
        <v>47622.350959148469</v>
      </c>
      <c r="E14" s="15">
        <v>132.70502968044457</v>
      </c>
      <c r="F14" s="15">
        <v>1004.1186574858075</v>
      </c>
      <c r="G14" s="15">
        <v>0.27943992228863124</v>
      </c>
      <c r="H14" s="119">
        <v>2.5981375153686344</v>
      </c>
      <c r="I14" s="119">
        <v>3.0292655210830617</v>
      </c>
      <c r="J14" s="119">
        <v>2.1539183446258647</v>
      </c>
      <c r="K14" s="25"/>
    </row>
    <row r="15" spans="1:11">
      <c r="A15" s="18" t="s">
        <v>13</v>
      </c>
      <c r="B15" s="15">
        <v>65626.5440578173</v>
      </c>
      <c r="C15" s="15">
        <v>67045.065468699118</v>
      </c>
      <c r="D15" s="15">
        <v>67147.077821223313</v>
      </c>
      <c r="E15" s="15">
        <v>102.01235252419428</v>
      </c>
      <c r="F15" s="15">
        <v>1520.5337634060124</v>
      </c>
      <c r="G15" s="15">
        <v>0.15215490030631429</v>
      </c>
      <c r="H15" s="119">
        <v>2.8811539022718335</v>
      </c>
      <c r="I15" s="119">
        <v>2.5863494604660247</v>
      </c>
      <c r="J15" s="119">
        <v>2.3169493156098895</v>
      </c>
      <c r="K15" s="25"/>
    </row>
    <row r="16" spans="1:11" s="20" customFormat="1" ht="16.5">
      <c r="A16" s="10" t="s">
        <v>14</v>
      </c>
      <c r="B16" s="11">
        <v>75826.196461077358</v>
      </c>
      <c r="C16" s="11">
        <v>78731.345859343041</v>
      </c>
      <c r="D16" s="11">
        <v>74153.517148900093</v>
      </c>
      <c r="E16" s="11">
        <v>-4577.8287104429473</v>
      </c>
      <c r="F16" s="11">
        <v>-1672.6793121772644</v>
      </c>
      <c r="G16" s="11">
        <v>-5.8144931481565578</v>
      </c>
      <c r="H16" s="118">
        <v>4.1196338245566722</v>
      </c>
      <c r="I16" s="118">
        <v>9.2529624680179694</v>
      </c>
      <c r="J16" s="118">
        <v>-2.2059385677295325</v>
      </c>
      <c r="K16" s="25"/>
    </row>
    <row r="17" spans="1:11" ht="17.25" thickBot="1">
      <c r="A17" s="21" t="s">
        <v>15</v>
      </c>
      <c r="B17" s="22">
        <v>129885.90945571809</v>
      </c>
      <c r="C17" s="22">
        <v>142623.43203507332</v>
      </c>
      <c r="D17" s="22">
        <v>143277.06567814172</v>
      </c>
      <c r="E17" s="22">
        <v>653.63364306840231</v>
      </c>
      <c r="F17" s="22">
        <v>13391.156222423626</v>
      </c>
      <c r="G17" s="22">
        <v>0.45829330688637526</v>
      </c>
      <c r="H17" s="120">
        <v>10.650830670928443</v>
      </c>
      <c r="I17" s="120">
        <v>9.9670086982893054</v>
      </c>
      <c r="J17" s="120">
        <v>10.309937604886272</v>
      </c>
      <c r="K17" s="25"/>
    </row>
    <row r="18" spans="1:11" ht="13.5" thickBot="1">
      <c r="B18" s="24"/>
      <c r="E18" s="25"/>
      <c r="H18" s="115"/>
      <c r="I18" s="115"/>
      <c r="J18" s="115"/>
      <c r="K18" s="25"/>
    </row>
    <row r="19" spans="1:11" ht="16.5">
      <c r="A19" s="163" t="s">
        <v>110</v>
      </c>
      <c r="B19" s="164"/>
      <c r="C19" s="164"/>
      <c r="D19" s="164"/>
      <c r="E19" s="164"/>
      <c r="F19" s="164"/>
      <c r="G19" s="164"/>
      <c r="H19" s="148"/>
      <c r="I19" s="149"/>
      <c r="J19" s="149"/>
      <c r="K19" s="25"/>
    </row>
    <row r="20" spans="1:11" ht="15.75" customHeight="1">
      <c r="A20" s="26"/>
      <c r="B20" s="159" t="str">
        <f>B3</f>
        <v xml:space="preserve">             N$ Million</v>
      </c>
      <c r="C20" s="160"/>
      <c r="D20" s="102"/>
      <c r="E20" s="161" t="s">
        <v>1</v>
      </c>
      <c r="F20" s="162"/>
      <c r="G20" s="140" t="s">
        <v>2</v>
      </c>
      <c r="H20" s="165" t="s">
        <v>114</v>
      </c>
      <c r="I20" s="154"/>
      <c r="J20" s="166"/>
      <c r="K20" s="25"/>
    </row>
    <row r="21" spans="1:11" ht="17.25" thickBot="1">
      <c r="A21" s="5"/>
      <c r="B21" s="28">
        <f>B4</f>
        <v>44985</v>
      </c>
      <c r="C21" s="28">
        <f>C4</f>
        <v>45322</v>
      </c>
      <c r="D21" s="28">
        <f>D4</f>
        <v>45351</v>
      </c>
      <c r="E21" s="7" t="s">
        <v>3</v>
      </c>
      <c r="F21" s="7" t="s">
        <v>4</v>
      </c>
      <c r="G21" s="7" t="s">
        <v>3</v>
      </c>
      <c r="H21" s="116">
        <v>45291</v>
      </c>
      <c r="I21" s="116">
        <v>45291</v>
      </c>
      <c r="J21" s="116">
        <v>45322</v>
      </c>
      <c r="K21" s="25"/>
    </row>
    <row r="22" spans="1:11" ht="13.5" thickTop="1">
      <c r="A22" s="29"/>
      <c r="B22" s="30"/>
      <c r="C22" s="30"/>
      <c r="D22" s="30"/>
      <c r="E22" s="30"/>
      <c r="F22" s="30"/>
      <c r="G22" s="30"/>
      <c r="H22" s="121"/>
      <c r="I22" s="121"/>
      <c r="J22" s="121"/>
      <c r="K22" s="25"/>
    </row>
    <row r="23" spans="1:11" ht="16.5">
      <c r="A23" s="31" t="s">
        <v>16</v>
      </c>
      <c r="B23" s="32">
        <v>129885.90945571809</v>
      </c>
      <c r="C23" s="32">
        <v>142623.43203507332</v>
      </c>
      <c r="D23" s="32">
        <v>143277.06567814172</v>
      </c>
      <c r="E23" s="32">
        <v>653.63364306840231</v>
      </c>
      <c r="F23" s="32">
        <v>13391.156222423626</v>
      </c>
      <c r="G23" s="32">
        <v>0.45829330688637526</v>
      </c>
      <c r="H23" s="114">
        <v>10.650830670928443</v>
      </c>
      <c r="I23" s="114">
        <v>9.9670086982893054</v>
      </c>
      <c r="J23" s="114">
        <v>10.309937604886272</v>
      </c>
      <c r="K23" s="25"/>
    </row>
    <row r="24" spans="1:11" ht="16.5">
      <c r="A24" s="33" t="s">
        <v>17</v>
      </c>
      <c r="B24" s="34">
        <v>3241.3118518832366</v>
      </c>
      <c r="C24" s="34">
        <v>3351.2926119068024</v>
      </c>
      <c r="D24" s="34">
        <v>3393.8649465741682</v>
      </c>
      <c r="E24" s="34">
        <v>42.572334667365794</v>
      </c>
      <c r="F24" s="34">
        <v>152.55309469093163</v>
      </c>
      <c r="G24" s="34">
        <v>1.2703257995470381</v>
      </c>
      <c r="H24" s="113">
        <v>6.195278391529996</v>
      </c>
      <c r="I24" s="113">
        <v>3.1352836682016374</v>
      </c>
      <c r="J24" s="113">
        <v>4.7065232122696585</v>
      </c>
      <c r="K24" s="25"/>
    </row>
    <row r="25" spans="1:11" ht="16.5">
      <c r="A25" s="33" t="s">
        <v>18</v>
      </c>
      <c r="B25" s="34">
        <v>67993.586015421984</v>
      </c>
      <c r="C25" s="34">
        <v>79739.398034873491</v>
      </c>
      <c r="D25" s="34">
        <v>79596.702905430357</v>
      </c>
      <c r="E25" s="34">
        <v>-142.69512944313465</v>
      </c>
      <c r="F25" s="34">
        <v>11603.116890008372</v>
      </c>
      <c r="G25" s="34">
        <v>-0.17895185185713558</v>
      </c>
      <c r="H25" s="113">
        <v>17.21880988300353</v>
      </c>
      <c r="I25" s="113">
        <v>17.052325902018879</v>
      </c>
      <c r="J25" s="113">
        <v>17.065016819934471</v>
      </c>
      <c r="K25" s="25"/>
    </row>
    <row r="26" spans="1:11" ht="16.5">
      <c r="A26" s="33" t="s">
        <v>19</v>
      </c>
      <c r="B26" s="34">
        <v>58651.011588412875</v>
      </c>
      <c r="C26" s="34">
        <v>59532.741388293034</v>
      </c>
      <c r="D26" s="34">
        <v>60286.497826137216</v>
      </c>
      <c r="E26" s="34">
        <v>753.75643784418207</v>
      </c>
      <c r="F26" s="34">
        <v>1635.4862377243408</v>
      </c>
      <c r="G26" s="34">
        <v>1.2661208274081162</v>
      </c>
      <c r="H26" s="113">
        <v>3.2745718061020028</v>
      </c>
      <c r="I26" s="113">
        <v>2.071961135670719</v>
      </c>
      <c r="J26" s="113">
        <v>2.788504739187573</v>
      </c>
      <c r="K26" s="25"/>
    </row>
    <row r="27" spans="1:11" ht="17.25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12">
        <v>0</v>
      </c>
      <c r="I27" s="112">
        <v>0</v>
      </c>
      <c r="J27" s="112">
        <v>0</v>
      </c>
      <c r="K27" s="25"/>
    </row>
    <row r="28" spans="1:11" ht="13.5" thickBot="1">
      <c r="A28" s="37"/>
      <c r="B28" s="38"/>
      <c r="C28" s="38"/>
      <c r="D28" s="38"/>
      <c r="E28" s="38"/>
      <c r="F28" s="38"/>
      <c r="G28" s="38"/>
      <c r="H28" s="110"/>
      <c r="I28" s="110"/>
      <c r="J28" s="110"/>
      <c r="K28" s="25"/>
    </row>
    <row r="29" spans="1:11" ht="16.5">
      <c r="A29" s="167" t="s">
        <v>111</v>
      </c>
      <c r="B29" s="168"/>
      <c r="C29" s="168"/>
      <c r="D29" s="168"/>
      <c r="E29" s="168"/>
      <c r="F29" s="168"/>
      <c r="G29" s="169"/>
      <c r="H29" s="142"/>
      <c r="I29" s="142"/>
      <c r="J29" s="142"/>
      <c r="K29" s="25"/>
    </row>
    <row r="30" spans="1:11" ht="23.25" customHeight="1">
      <c r="A30" s="3"/>
      <c r="B30" s="159" t="str">
        <f>B3</f>
        <v xml:space="preserve">             N$ Million</v>
      </c>
      <c r="C30" s="160"/>
      <c r="D30" s="102"/>
      <c r="E30" s="161" t="s">
        <v>1</v>
      </c>
      <c r="F30" s="162"/>
      <c r="G30" s="4" t="s">
        <v>2</v>
      </c>
      <c r="H30" s="165" t="s">
        <v>114</v>
      </c>
      <c r="I30" s="154"/>
      <c r="J30" s="166"/>
      <c r="K30" s="25"/>
    </row>
    <row r="31" spans="1:11" ht="17.25" thickBot="1">
      <c r="A31" s="5"/>
      <c r="B31" s="6">
        <f>B4</f>
        <v>44985</v>
      </c>
      <c r="C31" s="28">
        <f>C4</f>
        <v>45322</v>
      </c>
      <c r="D31" s="28">
        <f>D4</f>
        <v>45351</v>
      </c>
      <c r="E31" s="28" t="s">
        <v>3</v>
      </c>
      <c r="F31" s="28" t="s">
        <v>4</v>
      </c>
      <c r="G31" s="28" t="s">
        <v>3</v>
      </c>
      <c r="H31" s="141">
        <v>45291</v>
      </c>
      <c r="I31" s="141">
        <v>45291</v>
      </c>
      <c r="J31" s="141">
        <v>45322</v>
      </c>
      <c r="K31" s="25"/>
    </row>
    <row r="32" spans="1:11" ht="14.25" thickTop="1">
      <c r="A32" s="39"/>
      <c r="B32" s="40"/>
      <c r="C32" s="41"/>
      <c r="D32" s="41"/>
      <c r="E32" s="41"/>
      <c r="F32" s="40"/>
      <c r="G32" s="41"/>
      <c r="H32" s="145"/>
      <c r="I32" s="145"/>
      <c r="J32" s="145"/>
      <c r="K32" s="25"/>
    </row>
    <row r="33" spans="1:12" ht="16.5">
      <c r="A33" s="42" t="s">
        <v>21</v>
      </c>
      <c r="B33" s="43">
        <v>118885.30897224994</v>
      </c>
      <c r="C33" s="43">
        <v>121209.60043191035</v>
      </c>
      <c r="D33" s="43">
        <v>121056.26381872376</v>
      </c>
      <c r="E33" s="43">
        <v>-153.33661318659142</v>
      </c>
      <c r="F33" s="43">
        <v>2170.9548464738182</v>
      </c>
      <c r="G33" s="43">
        <v>-0.12650533673917153</v>
      </c>
      <c r="H33" s="145">
        <v>2.0041813065684551</v>
      </c>
      <c r="I33" s="145">
        <v>2.5529205476466359</v>
      </c>
      <c r="J33" s="145">
        <v>1.8260917730218154</v>
      </c>
      <c r="K33" s="25"/>
    </row>
    <row r="34" spans="1:12" ht="16.5">
      <c r="A34" s="44" t="s">
        <v>9</v>
      </c>
      <c r="B34" s="45">
        <v>1455.8697159399999</v>
      </c>
      <c r="C34" s="45">
        <v>2382.9053242700002</v>
      </c>
      <c r="D34" s="45">
        <v>2383.3718623600003</v>
      </c>
      <c r="E34" s="45">
        <v>0.4665380900000855</v>
      </c>
      <c r="F34" s="45">
        <v>927.50214642000037</v>
      </c>
      <c r="G34" s="45">
        <v>1.9578540752277718E-2</v>
      </c>
      <c r="H34" s="146">
        <v>34.514349455396456</v>
      </c>
      <c r="I34" s="146">
        <v>44.828853210053836</v>
      </c>
      <c r="J34" s="146">
        <v>63.70777111887017</v>
      </c>
      <c r="K34" s="25"/>
    </row>
    <row r="35" spans="1:12" ht="16.5">
      <c r="A35" s="42" t="s">
        <v>22</v>
      </c>
      <c r="B35" s="43">
        <v>45992.945530752659</v>
      </c>
      <c r="C35" s="43">
        <v>46472.051863488035</v>
      </c>
      <c r="D35" s="43">
        <v>46248.069112338468</v>
      </c>
      <c r="E35" s="43">
        <v>-223.98275114956778</v>
      </c>
      <c r="F35" s="43">
        <v>255.12358158580901</v>
      </c>
      <c r="G35" s="43">
        <v>-0.48197301855213937</v>
      </c>
      <c r="H35" s="145">
        <v>0.37128736849407984</v>
      </c>
      <c r="I35" s="145">
        <v>2.0651160688976882</v>
      </c>
      <c r="J35" s="145">
        <v>0.55470154964357199</v>
      </c>
      <c r="K35" s="25"/>
      <c r="L35" s="150"/>
    </row>
    <row r="36" spans="1:12" ht="16.5">
      <c r="A36" s="42" t="s">
        <v>23</v>
      </c>
      <c r="B36" s="46">
        <v>41746.092926344252</v>
      </c>
      <c r="C36" s="46">
        <v>41289.628330537482</v>
      </c>
      <c r="D36" s="46">
        <v>40971.570835106606</v>
      </c>
      <c r="E36" s="46">
        <v>-318.05749543087586</v>
      </c>
      <c r="F36" s="46">
        <v>-774.52209123764624</v>
      </c>
      <c r="G36" s="46">
        <v>-0.77030844861261016</v>
      </c>
      <c r="H36" s="145">
        <v>-1.7910971619037164</v>
      </c>
      <c r="I36" s="145">
        <v>-0.1741630088903787</v>
      </c>
      <c r="J36" s="145">
        <v>-1.8553163588367263</v>
      </c>
      <c r="K36" s="25"/>
    </row>
    <row r="37" spans="1:12">
      <c r="A37" s="47" t="s">
        <v>24</v>
      </c>
      <c r="B37" s="48">
        <v>14200.79962846918</v>
      </c>
      <c r="C37" s="48">
        <v>13831.149749659282</v>
      </c>
      <c r="D37" s="48">
        <v>13836.536605003801</v>
      </c>
      <c r="E37" s="48">
        <v>5.3868553445190628</v>
      </c>
      <c r="F37" s="48">
        <v>-364.26302346537886</v>
      </c>
      <c r="G37" s="48">
        <v>3.8947270776617415E-2</v>
      </c>
      <c r="H37" s="146">
        <v>-4.4395598227193034</v>
      </c>
      <c r="I37" s="146">
        <v>-1.6975054012782778</v>
      </c>
      <c r="J37" s="146">
        <v>-2.5650881147222151</v>
      </c>
      <c r="K37" s="25"/>
    </row>
    <row r="38" spans="1:12">
      <c r="A38" s="47" t="s">
        <v>25</v>
      </c>
      <c r="B38" s="48">
        <v>16829.538466756934</v>
      </c>
      <c r="C38" s="48">
        <v>16956.536267468175</v>
      </c>
      <c r="D38" s="48">
        <v>17069.881416447955</v>
      </c>
      <c r="E38" s="48">
        <v>113.34514897978079</v>
      </c>
      <c r="F38" s="48">
        <v>240.3429496910212</v>
      </c>
      <c r="G38" s="48">
        <v>0.66844517767015077</v>
      </c>
      <c r="H38" s="146">
        <v>-0.23344183245956174</v>
      </c>
      <c r="I38" s="146">
        <v>0.75750277470399396</v>
      </c>
      <c r="J38" s="146">
        <v>1.4281018470338154</v>
      </c>
      <c r="K38" s="25"/>
    </row>
    <row r="39" spans="1:12">
      <c r="A39" s="47" t="s">
        <v>26</v>
      </c>
      <c r="B39" s="48">
        <v>10715.754831118133</v>
      </c>
      <c r="C39" s="48">
        <v>10501.942313410023</v>
      </c>
      <c r="D39" s="48">
        <v>10065.152813654848</v>
      </c>
      <c r="E39" s="48">
        <v>-436.78949975517571</v>
      </c>
      <c r="F39" s="48">
        <v>-650.60201746328494</v>
      </c>
      <c r="G39" s="48">
        <v>-4.1591306324110633</v>
      </c>
      <c r="H39" s="146">
        <v>-0.64821132059607578</v>
      </c>
      <c r="I39" s="146">
        <v>0.37582869902337279</v>
      </c>
      <c r="J39" s="146">
        <v>-6.0714529934369352</v>
      </c>
      <c r="K39" s="25"/>
    </row>
    <row r="40" spans="1:12" ht="16.5">
      <c r="A40" s="42" t="s">
        <v>27</v>
      </c>
      <c r="B40" s="46">
        <v>4246.8526044084065</v>
      </c>
      <c r="C40" s="46">
        <v>5182.4235329505518</v>
      </c>
      <c r="D40" s="46">
        <v>5276.4982772318626</v>
      </c>
      <c r="E40" s="46">
        <v>94.074744281310814</v>
      </c>
      <c r="F40" s="46">
        <v>1029.6456728234562</v>
      </c>
      <c r="G40" s="46">
        <v>1.8152654580076586</v>
      </c>
      <c r="H40" s="145">
        <v>21.6490427950488</v>
      </c>
      <c r="I40" s="145">
        <v>24.275673498745135</v>
      </c>
      <c r="J40" s="145">
        <v>24.24491190851883</v>
      </c>
      <c r="K40" s="25"/>
      <c r="L40" s="150"/>
    </row>
    <row r="41" spans="1:12">
      <c r="A41" s="49"/>
      <c r="B41" s="50"/>
      <c r="C41" s="50"/>
      <c r="D41" s="50"/>
      <c r="E41" s="50"/>
      <c r="F41" s="50"/>
      <c r="G41" s="50"/>
      <c r="H41" s="146"/>
      <c r="I41" s="146"/>
      <c r="J41" s="146"/>
      <c r="K41" s="25"/>
    </row>
    <row r="42" spans="1:12" ht="16.5">
      <c r="A42" s="42" t="s">
        <v>28</v>
      </c>
      <c r="B42" s="46">
        <v>65329.738774947291</v>
      </c>
      <c r="C42" s="46">
        <v>66828.280472289116</v>
      </c>
      <c r="D42" s="46">
        <v>66916.324147263309</v>
      </c>
      <c r="E42" s="46">
        <v>88.043674974192982</v>
      </c>
      <c r="F42" s="46">
        <v>1586.585372316018</v>
      </c>
      <c r="G42" s="46">
        <v>0.13174613255341683</v>
      </c>
      <c r="H42" s="145">
        <v>2.975188028983859</v>
      </c>
      <c r="I42" s="145">
        <v>2.6127105066292753</v>
      </c>
      <c r="J42" s="145">
        <v>2.4285806159146057</v>
      </c>
      <c r="K42" s="25"/>
    </row>
    <row r="43" spans="1:12" ht="16.5">
      <c r="A43" s="42" t="s">
        <v>29</v>
      </c>
      <c r="B43" s="46">
        <v>58640.344169587297</v>
      </c>
      <c r="C43" s="46">
        <v>59771.448246481661</v>
      </c>
      <c r="D43" s="46">
        <v>59812.988681576375</v>
      </c>
      <c r="E43" s="46">
        <v>41.540435094713757</v>
      </c>
      <c r="F43" s="46">
        <v>1172.6445119890777</v>
      </c>
      <c r="G43" s="46">
        <v>6.9498793008023085E-2</v>
      </c>
      <c r="H43" s="145">
        <v>2.6989249635829218</v>
      </c>
      <c r="I43" s="145">
        <v>2.2542668263274339</v>
      </c>
      <c r="J43" s="145">
        <v>1.9997231063272776</v>
      </c>
      <c r="K43" s="25"/>
    </row>
    <row r="44" spans="1:12">
      <c r="A44" s="47" t="s">
        <v>24</v>
      </c>
      <c r="B44" s="48">
        <v>44522.314228363975</v>
      </c>
      <c r="C44" s="48">
        <v>45424.500389986366</v>
      </c>
      <c r="D44" s="48">
        <v>45379.911646355358</v>
      </c>
      <c r="E44" s="48">
        <v>-44.588743631007674</v>
      </c>
      <c r="F44" s="48">
        <v>857.59741799138283</v>
      </c>
      <c r="G44" s="48">
        <v>-9.8160118984679912E-2</v>
      </c>
      <c r="H44" s="146">
        <v>2.7010091442327848</v>
      </c>
      <c r="I44" s="146">
        <v>2.2372293640310943</v>
      </c>
      <c r="J44" s="146">
        <v>1.9262193191319454</v>
      </c>
      <c r="K44" s="25"/>
    </row>
    <row r="45" spans="1:12">
      <c r="A45" s="47" t="s">
        <v>30</v>
      </c>
      <c r="B45" s="48">
        <v>11699.655987916825</v>
      </c>
      <c r="C45" s="48">
        <v>11508.167046711533</v>
      </c>
      <c r="D45" s="48">
        <v>11566.376295228229</v>
      </c>
      <c r="E45" s="48">
        <v>58.20924851669588</v>
      </c>
      <c r="F45" s="48">
        <v>-133.2796926885967</v>
      </c>
      <c r="G45" s="48">
        <v>0.50580816458803213</v>
      </c>
      <c r="H45" s="146">
        <v>0.20990175078665629</v>
      </c>
      <c r="I45" s="146">
        <v>-1.1480314519886861</v>
      </c>
      <c r="J45" s="146">
        <v>-1.1391761674552185</v>
      </c>
      <c r="K45" s="25"/>
    </row>
    <row r="46" spans="1:12">
      <c r="A46" s="47" t="s">
        <v>26</v>
      </c>
      <c r="B46" s="48">
        <v>2418.3739533065018</v>
      </c>
      <c r="C46" s="48">
        <v>2838.7808097837615</v>
      </c>
      <c r="D46" s="48">
        <v>2866.700739992782</v>
      </c>
      <c r="E46" s="48">
        <v>27.919930209020549</v>
      </c>
      <c r="F46" s="48">
        <v>448.32678668628023</v>
      </c>
      <c r="G46" s="48">
        <v>0.98351835100460505</v>
      </c>
      <c r="H46" s="146">
        <v>14.721632394507566</v>
      </c>
      <c r="I46" s="146">
        <v>19.204499908934508</v>
      </c>
      <c r="J46" s="146">
        <v>18.538356571088158</v>
      </c>
      <c r="K46" s="25"/>
    </row>
    <row r="47" spans="1:12" ht="16.5">
      <c r="A47" s="42" t="s">
        <v>31</v>
      </c>
      <c r="B47" s="46">
        <v>6689.3946053599948</v>
      </c>
      <c r="C47" s="46">
        <v>7056.8322258074468</v>
      </c>
      <c r="D47" s="46">
        <v>7103.3354656869342</v>
      </c>
      <c r="E47" s="46">
        <v>46.50323987948741</v>
      </c>
      <c r="F47" s="46">
        <v>413.9408603269394</v>
      </c>
      <c r="G47" s="46">
        <v>0.65898179794356793</v>
      </c>
      <c r="H47" s="145">
        <v>5.3836926356404007</v>
      </c>
      <c r="I47" s="145">
        <v>5.7526012303743528</v>
      </c>
      <c r="J47" s="145">
        <v>6.1880167750197046</v>
      </c>
      <c r="K47" s="25"/>
    </row>
    <row r="48" spans="1:12" ht="17.25" thickBot="1">
      <c r="A48" s="51" t="s">
        <v>113</v>
      </c>
      <c r="B48" s="52">
        <v>7562.6246665500003</v>
      </c>
      <c r="C48" s="52">
        <v>7909.2680961332098</v>
      </c>
      <c r="D48" s="52">
        <v>7891.8705591219732</v>
      </c>
      <c r="E48" s="52">
        <v>-17.397537011236636</v>
      </c>
      <c r="F48" s="52">
        <v>329.24589257197295</v>
      </c>
      <c r="G48" s="52">
        <v>-0.21996393091974653</v>
      </c>
      <c r="H48" s="147">
        <v>3.5671286267711184</v>
      </c>
      <c r="I48" s="147">
        <v>4.984196889554859</v>
      </c>
      <c r="J48" s="147">
        <v>4.3535929269139819</v>
      </c>
      <c r="K48" s="25"/>
    </row>
    <row r="49" spans="5:6">
      <c r="E49" s="53"/>
      <c r="F49" s="53"/>
    </row>
  </sheetData>
  <mergeCells count="13">
    <mergeCell ref="H3:J3"/>
    <mergeCell ref="H20:J20"/>
    <mergeCell ref="H30:J30"/>
    <mergeCell ref="A29:G29"/>
    <mergeCell ref="B30:C30"/>
    <mergeCell ref="E30:F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G34"/>
  <sheetViews>
    <sheetView view="pageBreakPreview" topLeftCell="A17" zoomScaleNormal="80" zoomScaleSheetLayoutView="100" workbookViewId="0">
      <selection activeCell="L15" sqref="L15"/>
    </sheetView>
  </sheetViews>
  <sheetFormatPr defaultRowHeight="15"/>
  <cols>
    <col min="1" max="1" width="55.42578125" customWidth="1"/>
    <col min="2" max="3" width="18.28515625" bestFit="1" customWidth="1"/>
    <col min="5" max="5" width="10" bestFit="1" customWidth="1"/>
    <col min="7" max="7" width="9.5703125" bestFit="1" customWidth="1"/>
  </cols>
  <sheetData>
    <row r="1" spans="1:7" ht="15.75" thickBot="1">
      <c r="A1" s="54" t="s">
        <v>32</v>
      </c>
    </row>
    <row r="2" spans="1:7" ht="17.25" thickBot="1">
      <c r="A2" s="55" t="s">
        <v>33</v>
      </c>
      <c r="B2" s="56">
        <v>45322</v>
      </c>
      <c r="C2" s="56">
        <v>45351</v>
      </c>
    </row>
    <row r="3" spans="1:7" ht="15.75">
      <c r="A3" s="57"/>
      <c r="B3" s="58"/>
      <c r="C3" s="58"/>
    </row>
    <row r="4" spans="1:7" ht="15.75">
      <c r="A4" s="57" t="s">
        <v>34</v>
      </c>
      <c r="B4" s="59">
        <v>7.75</v>
      </c>
      <c r="C4" s="59">
        <v>7.75</v>
      </c>
    </row>
    <row r="5" spans="1:7" ht="16.5">
      <c r="A5" s="64"/>
      <c r="B5" s="59"/>
      <c r="C5" s="59"/>
    </row>
    <row r="6" spans="1:7" ht="15.75">
      <c r="A6" s="57" t="s">
        <v>35</v>
      </c>
      <c r="B6" s="59">
        <v>11.5</v>
      </c>
      <c r="C6" s="59">
        <v>11.5</v>
      </c>
    </row>
    <row r="7" spans="1:7" ht="16.5">
      <c r="A7" s="64"/>
      <c r="B7" s="59"/>
      <c r="C7" s="59"/>
    </row>
    <row r="8" spans="1:7" ht="15.75">
      <c r="A8" s="57" t="s">
        <v>36</v>
      </c>
      <c r="B8" s="59">
        <v>12.5</v>
      </c>
      <c r="C8" s="59">
        <v>12.5</v>
      </c>
    </row>
    <row r="9" spans="1:7" ht="15.75">
      <c r="A9" s="57"/>
      <c r="B9" s="60"/>
      <c r="C9" s="60"/>
    </row>
    <row r="10" spans="1:7" ht="15.75">
      <c r="A10" s="57" t="s">
        <v>37</v>
      </c>
      <c r="B10" s="59">
        <v>11.238677490583751</v>
      </c>
      <c r="C10" s="59">
        <v>11.153518555359733</v>
      </c>
    </row>
    <row r="11" spans="1:7" ht="15.75">
      <c r="A11" s="57"/>
      <c r="B11" s="59"/>
      <c r="C11" s="59"/>
    </row>
    <row r="12" spans="1:7" ht="15.75">
      <c r="A12" s="57" t="s">
        <v>38</v>
      </c>
      <c r="B12" s="59">
        <v>5.2832298040873589</v>
      </c>
      <c r="C12" s="59">
        <v>5.4128441995580321</v>
      </c>
    </row>
    <row r="13" spans="1:7" ht="16.5" thickBot="1">
      <c r="A13" s="57"/>
      <c r="B13" s="61"/>
      <c r="C13" s="61"/>
    </row>
    <row r="14" spans="1:7" ht="17.25" thickBot="1">
      <c r="A14" s="55" t="s">
        <v>39</v>
      </c>
      <c r="B14" s="56">
        <f>B2</f>
        <v>45322</v>
      </c>
      <c r="C14" s="56">
        <f>C2</f>
        <v>45351</v>
      </c>
    </row>
    <row r="15" spans="1:7" ht="15.75">
      <c r="A15" s="57"/>
      <c r="B15" s="61"/>
      <c r="C15" s="61"/>
    </row>
    <row r="16" spans="1:7" ht="15.75">
      <c r="A16" s="101" t="s">
        <v>103</v>
      </c>
      <c r="B16" s="62">
        <v>55793.010604319999</v>
      </c>
      <c r="C16" s="62">
        <v>55391.073730029995</v>
      </c>
      <c r="E16" s="151"/>
      <c r="G16" s="152"/>
    </row>
    <row r="17" spans="1:3" ht="15.75">
      <c r="A17" s="101" t="s">
        <v>104</v>
      </c>
      <c r="B17" s="62">
        <v>2594.4071546799969</v>
      </c>
      <c r="C17" s="62">
        <f>C16-B16</f>
        <v>-401.9368742900042</v>
      </c>
    </row>
    <row r="18" spans="1:3" ht="16.5" thickBot="1">
      <c r="A18" s="57"/>
      <c r="B18" s="63"/>
      <c r="C18" s="63"/>
    </row>
    <row r="19" spans="1:3" ht="17.25" thickBot="1">
      <c r="A19" s="55" t="s">
        <v>40</v>
      </c>
      <c r="B19" s="56">
        <f>B2</f>
        <v>45322</v>
      </c>
      <c r="C19" s="56">
        <f>C2</f>
        <v>45351</v>
      </c>
    </row>
    <row r="20" spans="1:3" ht="15.75">
      <c r="A20" s="57"/>
      <c r="B20" s="61"/>
      <c r="C20" s="61"/>
    </row>
    <row r="21" spans="1:3" ht="16.5">
      <c r="A21" s="64" t="s">
        <v>41</v>
      </c>
      <c r="B21" s="65">
        <v>18.817299999999999</v>
      </c>
      <c r="C21" s="65">
        <v>19.245750000000001</v>
      </c>
    </row>
    <row r="22" spans="1:3" ht="15.75">
      <c r="A22" s="57" t="s">
        <v>42</v>
      </c>
      <c r="B22" s="65">
        <f>1/B21</f>
        <v>5.3142586874843897E-2</v>
      </c>
      <c r="C22" s="65">
        <f>1/C21</f>
        <v>5.1959523531169213E-2</v>
      </c>
    </row>
    <row r="23" spans="1:3" ht="16.5">
      <c r="A23" s="64" t="s">
        <v>43</v>
      </c>
      <c r="B23" s="143">
        <v>23.852799999999998</v>
      </c>
      <c r="C23" s="143">
        <v>24.379300000000001</v>
      </c>
    </row>
    <row r="24" spans="1:3" ht="15.75">
      <c r="A24" s="57" t="s">
        <v>44</v>
      </c>
      <c r="B24" s="65">
        <f>1/B23</f>
        <v>4.192379930238798E-2</v>
      </c>
      <c r="C24" s="65">
        <f>1/C23</f>
        <v>4.1018404958304791E-2</v>
      </c>
    </row>
    <row r="25" spans="1:3" ht="16.5">
      <c r="A25" s="64" t="s">
        <v>45</v>
      </c>
      <c r="B25" s="65">
        <v>7.8474500000000003</v>
      </c>
      <c r="C25" s="65">
        <v>7.7924100000000003</v>
      </c>
    </row>
    <row r="26" spans="1:3" ht="15.75">
      <c r="A26" s="57" t="s">
        <v>46</v>
      </c>
      <c r="B26" s="65">
        <f>1/B25</f>
        <v>0.12742992946753404</v>
      </c>
      <c r="C26" s="65">
        <f>1/C25</f>
        <v>0.12833000316975107</v>
      </c>
    </row>
    <row r="27" spans="1:3" ht="16.5">
      <c r="A27" s="64" t="s">
        <v>47</v>
      </c>
      <c r="B27" s="65">
        <v>20.359300000000001</v>
      </c>
      <c r="C27" s="65">
        <v>20.854050000000001</v>
      </c>
    </row>
    <row r="28" spans="1:3" ht="15.75">
      <c r="A28" s="57" t="s">
        <v>48</v>
      </c>
      <c r="B28" s="65">
        <f>1/B27</f>
        <v>4.9117602275127334E-2</v>
      </c>
      <c r="C28" s="65">
        <f>1/C27</f>
        <v>4.7952316216754061E-2</v>
      </c>
    </row>
    <row r="29" spans="1:3" ht="17.25" thickBot="1">
      <c r="A29" s="64"/>
      <c r="B29" s="61"/>
      <c r="C29" s="61"/>
    </row>
    <row r="30" spans="1:3" ht="17.25" thickBot="1">
      <c r="A30" s="55" t="s">
        <v>49</v>
      </c>
      <c r="B30" s="56">
        <f>B2</f>
        <v>45322</v>
      </c>
      <c r="C30" s="56">
        <f>C2</f>
        <v>45351</v>
      </c>
    </row>
    <row r="31" spans="1:3" ht="15.75">
      <c r="A31" s="57"/>
      <c r="B31" s="66"/>
      <c r="C31" s="66"/>
    </row>
    <row r="32" spans="1:3" ht="15.75">
      <c r="A32" s="57" t="s">
        <v>50</v>
      </c>
      <c r="B32" s="67">
        <v>5.4464278630274521</v>
      </c>
      <c r="C32" s="67">
        <v>5.0465323510623108</v>
      </c>
    </row>
    <row r="33" spans="1:3" ht="15.75">
      <c r="A33" s="57" t="s">
        <v>51</v>
      </c>
      <c r="B33" s="67">
        <v>1.2705895488848427</v>
      </c>
      <c r="C33" s="67">
        <v>1.2843014889953395</v>
      </c>
    </row>
    <row r="34" spans="1:3" ht="16.5" thickBot="1">
      <c r="A34" s="68" t="s">
        <v>52</v>
      </c>
      <c r="B34" s="69">
        <v>1.2705895488848427</v>
      </c>
      <c r="C34" s="69">
        <v>1.3539903511556872E-2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1"/>
  <sheetViews>
    <sheetView zoomScaleNormal="100" workbookViewId="0">
      <selection activeCell="R31" sqref="R31"/>
    </sheetView>
  </sheetViews>
  <sheetFormatPr defaultColWidth="9.140625" defaultRowHeight="15"/>
  <cols>
    <col min="1" max="16384" width="9.140625" style="71"/>
  </cols>
  <sheetData>
    <row r="1" spans="2:2">
      <c r="B1" s="70" t="s">
        <v>53</v>
      </c>
    </row>
    <row r="17" spans="2:2">
      <c r="B17" s="70" t="s">
        <v>54</v>
      </c>
    </row>
    <row r="31" spans="2:2">
      <c r="B31" s="72" t="s">
        <v>55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topLeftCell="A71" zoomScale="90" zoomScaleNormal="90" workbookViewId="0">
      <selection activeCell="P21" sqref="P21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10" width="11" style="2" customWidth="1"/>
    <col min="11" max="11" width="9.7109375" style="1" bestFit="1" customWidth="1"/>
    <col min="12" max="16384" width="9.140625" style="1"/>
  </cols>
  <sheetData>
    <row r="1" spans="1:11" ht="17.45" customHeight="1">
      <c r="A1" s="175" t="s">
        <v>0</v>
      </c>
      <c r="B1" s="176"/>
      <c r="C1" s="176"/>
      <c r="D1" s="176"/>
      <c r="E1" s="176"/>
      <c r="F1" s="176"/>
      <c r="G1" s="176"/>
    </row>
    <row r="2" spans="1:11" ht="19.5" customHeight="1">
      <c r="A2" s="174" t="s">
        <v>107</v>
      </c>
      <c r="B2" s="174"/>
      <c r="C2" s="174"/>
      <c r="D2" s="174"/>
      <c r="E2" s="174"/>
      <c r="F2" s="174"/>
      <c r="G2" s="174"/>
      <c r="H2" s="108"/>
      <c r="I2" s="108"/>
      <c r="J2" s="108"/>
    </row>
    <row r="3" spans="1:11" ht="19.5" customHeight="1">
      <c r="A3" s="174"/>
      <c r="B3" s="174"/>
      <c r="C3" s="174"/>
      <c r="D3" s="174"/>
      <c r="E3" s="174"/>
      <c r="F3" s="174"/>
      <c r="G3" s="174"/>
      <c r="H3" s="107"/>
      <c r="I3" s="107"/>
      <c r="J3" s="107"/>
    </row>
    <row r="4" spans="1:11" ht="16.5">
      <c r="A4" s="73"/>
      <c r="B4" s="165" t="s">
        <v>108</v>
      </c>
      <c r="C4" s="154"/>
      <c r="D4" s="104"/>
      <c r="E4" s="154" t="s">
        <v>1</v>
      </c>
      <c r="F4" s="166"/>
      <c r="G4" s="27" t="s">
        <v>2</v>
      </c>
      <c r="H4" s="165" t="s">
        <v>114</v>
      </c>
      <c r="I4" s="154"/>
      <c r="J4" s="166"/>
    </row>
    <row r="5" spans="1:11" ht="17.25" thickBot="1">
      <c r="A5" s="74"/>
      <c r="B5" s="6">
        <v>44985</v>
      </c>
      <c r="C5" s="28">
        <v>45322</v>
      </c>
      <c r="D5" s="28">
        <v>45351</v>
      </c>
      <c r="E5" s="6" t="s">
        <v>3</v>
      </c>
      <c r="F5" s="75" t="s">
        <v>4</v>
      </c>
      <c r="G5" s="6" t="s">
        <v>3</v>
      </c>
      <c r="H5" s="144">
        <v>45291</v>
      </c>
      <c r="I5" s="144">
        <v>45322</v>
      </c>
      <c r="J5" s="144">
        <v>45351</v>
      </c>
    </row>
    <row r="6" spans="1:11" ht="17.25" thickTop="1">
      <c r="A6" s="76" t="s">
        <v>56</v>
      </c>
      <c r="B6" s="13">
        <v>48010.103305219171</v>
      </c>
      <c r="C6" s="11">
        <v>59561.297657343886</v>
      </c>
      <c r="D6" s="11">
        <v>59078.811019671419</v>
      </c>
      <c r="E6" s="11">
        <v>-482.48663767246762</v>
      </c>
      <c r="F6" s="11">
        <v>11068.707714452248</v>
      </c>
      <c r="G6" s="11">
        <v>-0.81006737033872867</v>
      </c>
      <c r="H6" s="136">
        <v>17.005751876896923</v>
      </c>
      <c r="I6" s="136">
        <v>27.890351117609242</v>
      </c>
      <c r="J6" s="136">
        <v>23.054955004125091</v>
      </c>
      <c r="K6" s="2"/>
    </row>
    <row r="7" spans="1:11" ht="16.5">
      <c r="A7" s="76" t="s">
        <v>57</v>
      </c>
      <c r="B7" s="13">
        <v>47882.926767849174</v>
      </c>
      <c r="C7" s="11">
        <v>58042.309541273884</v>
      </c>
      <c r="D7" s="11">
        <v>57616.56197668142</v>
      </c>
      <c r="E7" s="11">
        <v>-425.74756459246419</v>
      </c>
      <c r="F7" s="11">
        <v>9733.6352088322456</v>
      </c>
      <c r="G7" s="11">
        <v>-0.73351244627802714</v>
      </c>
      <c r="H7" s="133">
        <v>15.181215743411556</v>
      </c>
      <c r="I7" s="133">
        <v>26.015944408831061</v>
      </c>
      <c r="J7" s="133">
        <v>20.327987167584467</v>
      </c>
      <c r="K7" s="2"/>
    </row>
    <row r="8" spans="1:11" ht="16.5">
      <c r="A8" s="33" t="s">
        <v>58</v>
      </c>
      <c r="B8" s="16">
        <v>8097.0375963100005</v>
      </c>
      <c r="C8" s="15">
        <v>12376.986072420001</v>
      </c>
      <c r="D8" s="15">
        <v>13371.32389344</v>
      </c>
      <c r="E8" s="15">
        <v>994.33782101999896</v>
      </c>
      <c r="F8" s="15">
        <v>5274.2862971299992</v>
      </c>
      <c r="G8" s="15">
        <v>8.0337637547779934</v>
      </c>
      <c r="H8" s="134">
        <v>50.733623421504575</v>
      </c>
      <c r="I8" s="134">
        <v>71.735215557058496</v>
      </c>
      <c r="J8" s="134">
        <v>65.138468660854528</v>
      </c>
      <c r="K8" s="2"/>
    </row>
    <row r="9" spans="1:11" ht="16.5">
      <c r="A9" s="33" t="s">
        <v>59</v>
      </c>
      <c r="B9" s="16">
        <v>34933.257729740006</v>
      </c>
      <c r="C9" s="15">
        <v>40882.708366390012</v>
      </c>
      <c r="D9" s="15">
        <v>39295.593457449999</v>
      </c>
      <c r="E9" s="15">
        <v>-1587.1149089400133</v>
      </c>
      <c r="F9" s="15">
        <v>4362.3357277099931</v>
      </c>
      <c r="G9" s="15">
        <v>-3.8821178252583479</v>
      </c>
      <c r="H9" s="134">
        <v>7.1413854852587946</v>
      </c>
      <c r="I9" s="134">
        <v>18.811582952963789</v>
      </c>
      <c r="J9" s="134">
        <v>12.487629300018497</v>
      </c>
      <c r="K9" s="2"/>
    </row>
    <row r="10" spans="1:11" ht="16.5">
      <c r="A10" s="33" t="s">
        <v>60</v>
      </c>
      <c r="B10" s="16">
        <v>4494.3602091891626</v>
      </c>
      <c r="C10" s="15">
        <v>4451.0099476038722</v>
      </c>
      <c r="D10" s="15">
        <v>4611.2308109014184</v>
      </c>
      <c r="E10" s="15">
        <v>160.2208632975462</v>
      </c>
      <c r="F10" s="15">
        <v>116.87060171225585</v>
      </c>
      <c r="G10" s="15">
        <v>3.5996518808905051</v>
      </c>
      <c r="H10" s="134">
        <v>14.377449020951786</v>
      </c>
      <c r="I10" s="134">
        <v>8.7491109060595136</v>
      </c>
      <c r="J10" s="134">
        <v>2.6003835089431107</v>
      </c>
      <c r="K10" s="2"/>
    </row>
    <row r="11" spans="1:11" ht="16.5">
      <c r="A11" s="33" t="s">
        <v>61</v>
      </c>
      <c r="B11" s="16">
        <v>358.27123260999997</v>
      </c>
      <c r="C11" s="15">
        <v>331.60515486000003</v>
      </c>
      <c r="D11" s="15">
        <v>338.41381489000003</v>
      </c>
      <c r="E11" s="15">
        <v>6.8086600299999986</v>
      </c>
      <c r="F11" s="15">
        <v>-19.857417719999944</v>
      </c>
      <c r="G11" s="15">
        <v>2.0532431206850674</v>
      </c>
      <c r="H11" s="134">
        <v>4.3109633079736938</v>
      </c>
      <c r="I11" s="134">
        <v>-5.2188871663809522</v>
      </c>
      <c r="J11" s="134">
        <v>-5.5425654957946193</v>
      </c>
      <c r="K11" s="2"/>
    </row>
    <row r="12" spans="1:11" ht="16.5">
      <c r="A12" s="76" t="s">
        <v>62</v>
      </c>
      <c r="B12" s="13">
        <v>127.17653736999999</v>
      </c>
      <c r="C12" s="11">
        <v>1518.9881160700002</v>
      </c>
      <c r="D12" s="11">
        <v>1462.2490429900001</v>
      </c>
      <c r="E12" s="11">
        <v>-56.739073080000026</v>
      </c>
      <c r="F12" s="11">
        <v>1335.0725056200001</v>
      </c>
      <c r="G12" s="11">
        <v>-3.7353204070350614</v>
      </c>
      <c r="H12" s="133">
        <v>729.11520611435617</v>
      </c>
      <c r="I12" s="133">
        <v>196.29399999865626</v>
      </c>
      <c r="J12" s="133">
        <v>1049.778939755073</v>
      </c>
      <c r="K12" s="2"/>
    </row>
    <row r="13" spans="1:11" ht="16.5">
      <c r="A13" s="33" t="s">
        <v>63</v>
      </c>
      <c r="B13" s="16">
        <v>5.8737078299999999</v>
      </c>
      <c r="C13" s="15">
        <v>1346.3191156600001</v>
      </c>
      <c r="D13" s="15">
        <v>1285.52249097</v>
      </c>
      <c r="E13" s="15">
        <v>-60.796624690000044</v>
      </c>
      <c r="F13" s="15">
        <v>1279.64878314</v>
      </c>
      <c r="G13" s="15">
        <v>-4.5157662832556582</v>
      </c>
      <c r="H13" s="134">
        <v>13858.271097899384</v>
      </c>
      <c r="I13" s="134">
        <v>240.58371867813634</v>
      </c>
      <c r="J13" s="134">
        <v>21786.047589976912</v>
      </c>
      <c r="K13" s="2"/>
    </row>
    <row r="14" spans="1:11" ht="16.5">
      <c r="A14" s="33" t="s">
        <v>64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2"/>
    </row>
    <row r="15" spans="1:11" ht="16.5">
      <c r="A15" s="33" t="s">
        <v>65</v>
      </c>
      <c r="B15" s="16">
        <v>121.30282953999999</v>
      </c>
      <c r="C15" s="15">
        <v>172.66900041000002</v>
      </c>
      <c r="D15" s="15">
        <v>176.72655202000001</v>
      </c>
      <c r="E15" s="15">
        <v>4.0575516099999902</v>
      </c>
      <c r="F15" s="15">
        <v>55.423722480000023</v>
      </c>
      <c r="G15" s="15">
        <v>2.3499016038579015</v>
      </c>
      <c r="H15" s="134">
        <v>45.939978767265359</v>
      </c>
      <c r="I15" s="134">
        <v>47.121491135840586</v>
      </c>
      <c r="J15" s="134">
        <v>45.690378938542295</v>
      </c>
      <c r="K15" s="2"/>
    </row>
    <row r="16" spans="1:11" ht="16.5">
      <c r="A16" s="77"/>
      <c r="B16" s="16"/>
      <c r="C16" s="15"/>
      <c r="D16" s="15"/>
      <c r="E16" s="15"/>
      <c r="F16" s="15"/>
      <c r="G16" s="15"/>
      <c r="H16" s="134"/>
      <c r="I16" s="134"/>
      <c r="J16" s="134"/>
      <c r="K16" s="2"/>
    </row>
    <row r="17" spans="1:11" ht="16.5">
      <c r="A17" s="76" t="s">
        <v>66</v>
      </c>
      <c r="B17" s="13">
        <v>48010.130808249218</v>
      </c>
      <c r="C17" s="11">
        <v>59562.289662293879</v>
      </c>
      <c r="D17" s="11">
        <v>59079.80958004143</v>
      </c>
      <c r="E17" s="11">
        <v>-482.48008225244848</v>
      </c>
      <c r="F17" s="11">
        <v>11069.678771792213</v>
      </c>
      <c r="G17" s="11">
        <v>-0.81004287274383557</v>
      </c>
      <c r="H17" s="133">
        <v>17.005575842193466</v>
      </c>
      <c r="I17" s="133">
        <v>27.892405629783141</v>
      </c>
      <c r="J17" s="133">
        <v>23.056964406125275</v>
      </c>
      <c r="K17" s="2"/>
    </row>
    <row r="18" spans="1:11" ht="16.5">
      <c r="A18" s="76" t="s">
        <v>67</v>
      </c>
      <c r="B18" s="13">
        <v>8376.2926647400018</v>
      </c>
      <c r="C18" s="11">
        <v>8165.8638434900022</v>
      </c>
      <c r="D18" s="11">
        <v>7918.8565406500002</v>
      </c>
      <c r="E18" s="11">
        <v>-247.00730284000201</v>
      </c>
      <c r="F18" s="11">
        <v>-457.43612409000161</v>
      </c>
      <c r="G18" s="11">
        <v>-3.0248765785743785</v>
      </c>
      <c r="H18" s="133">
        <v>-1.6558887450756004</v>
      </c>
      <c r="I18" s="133">
        <v>5.3259176329014508</v>
      </c>
      <c r="J18" s="133">
        <v>-5.461080962650442</v>
      </c>
      <c r="K18" s="2"/>
    </row>
    <row r="19" spans="1:11" ht="16.5">
      <c r="A19" s="33" t="s">
        <v>68</v>
      </c>
      <c r="B19" s="16">
        <v>4530.2553944800011</v>
      </c>
      <c r="C19" s="15">
        <v>4840.9550823900017</v>
      </c>
      <c r="D19" s="15">
        <v>4780.3647611799997</v>
      </c>
      <c r="E19" s="15">
        <v>-60.590321210002003</v>
      </c>
      <c r="F19" s="15">
        <v>250.10936669999865</v>
      </c>
      <c r="G19" s="15">
        <v>-1.2516191573520672</v>
      </c>
      <c r="H19" s="134">
        <v>7.5860170061230008</v>
      </c>
      <c r="I19" s="134">
        <v>5.596080989405209</v>
      </c>
      <c r="J19" s="134">
        <v>5.520866814810276</v>
      </c>
      <c r="K19" s="2"/>
    </row>
    <row r="20" spans="1:11" ht="16.5">
      <c r="A20" s="33" t="s">
        <v>69</v>
      </c>
      <c r="B20" s="16">
        <v>3846.0372702600012</v>
      </c>
      <c r="C20" s="16">
        <v>3324.9087611000004</v>
      </c>
      <c r="D20" s="16">
        <v>3138.4917794700009</v>
      </c>
      <c r="E20" s="16">
        <v>-186.41698162999955</v>
      </c>
      <c r="F20" s="16">
        <v>-707.54549079000026</v>
      </c>
      <c r="G20" s="16">
        <v>-5.6066796121144051</v>
      </c>
      <c r="H20" s="134">
        <v>-11.177018078165247</v>
      </c>
      <c r="I20" s="134">
        <v>4.9350313232239671</v>
      </c>
      <c r="J20" s="134">
        <v>-18.396740360817361</v>
      </c>
      <c r="K20" s="2"/>
    </row>
    <row r="21" spans="1:11" ht="16.5">
      <c r="A21" s="33" t="s">
        <v>70</v>
      </c>
      <c r="B21" s="16">
        <v>12982.395650060003</v>
      </c>
      <c r="C21" s="15">
        <v>21309.500348870002</v>
      </c>
      <c r="D21" s="15">
        <v>21414.979902189996</v>
      </c>
      <c r="E21" s="15">
        <v>105.47955331999401</v>
      </c>
      <c r="F21" s="15">
        <v>8432.5842521299928</v>
      </c>
      <c r="G21" s="15">
        <v>0.49498839293802632</v>
      </c>
      <c r="H21" s="134">
        <v>30.521312899682187</v>
      </c>
      <c r="I21" s="134">
        <v>56.636101646091163</v>
      </c>
      <c r="J21" s="134">
        <v>64.953992155454131</v>
      </c>
      <c r="K21" s="2"/>
    </row>
    <row r="22" spans="1:11" ht="16.5">
      <c r="A22" s="76" t="s">
        <v>71</v>
      </c>
      <c r="B22" s="13">
        <v>1444.9215273000004</v>
      </c>
      <c r="C22" s="13">
        <v>8609.7859741100037</v>
      </c>
      <c r="D22" s="13">
        <v>8296.3943526299972</v>
      </c>
      <c r="E22" s="13">
        <v>-313.39162148000651</v>
      </c>
      <c r="F22" s="13">
        <v>6851.4728253299963</v>
      </c>
      <c r="G22" s="13">
        <v>-3.6399467120598388</v>
      </c>
      <c r="H22" s="133">
        <v>151.69840811462211</v>
      </c>
      <c r="I22" s="133">
        <v>136.07969763400055</v>
      </c>
      <c r="J22" s="133">
        <v>474.17611931720262</v>
      </c>
      <c r="K22" s="2"/>
    </row>
    <row r="23" spans="1:11" ht="16.5">
      <c r="A23" s="78" t="s">
        <v>105</v>
      </c>
      <c r="B23" s="13">
        <v>11537.474122760003</v>
      </c>
      <c r="C23" s="13">
        <v>12699.714374759998</v>
      </c>
      <c r="D23" s="13">
        <v>13118.585549560001</v>
      </c>
      <c r="E23" s="13">
        <v>418.87117480000234</v>
      </c>
      <c r="F23" s="13">
        <v>1581.1114267999983</v>
      </c>
      <c r="G23" s="13">
        <v>3.29827240549983</v>
      </c>
      <c r="H23" s="133">
        <v>15.835960515524917</v>
      </c>
      <c r="I23" s="133">
        <v>27.5394401087988</v>
      </c>
      <c r="J23" s="133">
        <v>13.704138444661268</v>
      </c>
      <c r="K23" s="2"/>
    </row>
    <row r="24" spans="1:11" ht="16.5">
      <c r="A24" s="78" t="s">
        <v>72</v>
      </c>
      <c r="B24" s="13">
        <v>7656.3334161100001</v>
      </c>
      <c r="C24" s="79">
        <v>7921.2060817799993</v>
      </c>
      <c r="D24" s="79">
        <v>8047.0343503400009</v>
      </c>
      <c r="E24" s="79">
        <v>125.82826856000156</v>
      </c>
      <c r="F24" s="79">
        <v>390.70093423000071</v>
      </c>
      <c r="G24" s="79">
        <v>1.5884988631898551</v>
      </c>
      <c r="H24" s="133">
        <v>17.718739317108984</v>
      </c>
      <c r="I24" s="133">
        <v>13.336163239150252</v>
      </c>
      <c r="J24" s="133">
        <v>5.1029770125725236</v>
      </c>
      <c r="K24" s="2"/>
    </row>
    <row r="25" spans="1:11" ht="16.5">
      <c r="A25" s="78" t="s">
        <v>73</v>
      </c>
      <c r="B25" s="13">
        <v>19940.32547022005</v>
      </c>
      <c r="C25" s="13">
        <v>22817.076480870008</v>
      </c>
      <c r="D25" s="13">
        <v>22002.197637140016</v>
      </c>
      <c r="E25" s="13">
        <v>-814.87884372999179</v>
      </c>
      <c r="F25" s="13">
        <v>2061.8721669199658</v>
      </c>
      <c r="G25" s="13">
        <v>-3.5713551839701836</v>
      </c>
      <c r="H25" s="133">
        <v>16.745049238322295</v>
      </c>
      <c r="I25" s="133">
        <v>19.208594229231736</v>
      </c>
      <c r="J25" s="133">
        <v>10.340213202634402</v>
      </c>
      <c r="K25" s="2"/>
    </row>
    <row r="26" spans="1:11" ht="17.25" thickBot="1">
      <c r="A26" s="80" t="s">
        <v>74</v>
      </c>
      <c r="B26" s="23">
        <v>-945.21639288083804</v>
      </c>
      <c r="C26" s="23">
        <v>-651.35709271612689</v>
      </c>
      <c r="D26" s="23">
        <v>-303.25885027858197</v>
      </c>
      <c r="E26" s="23">
        <v>348.09824243754491</v>
      </c>
      <c r="F26" s="23">
        <v>641.95754260225613</v>
      </c>
      <c r="G26" s="23">
        <v>-53.441997689161937</v>
      </c>
      <c r="H26" s="131">
        <v>-3.5703441960611855</v>
      </c>
      <c r="I26" s="131">
        <v>-28.798823476259457</v>
      </c>
      <c r="J26" s="131">
        <v>-67.916463091133323</v>
      </c>
      <c r="K26" s="2"/>
    </row>
    <row r="27" spans="1:11" ht="16.5" hidden="1">
      <c r="A27" s="81"/>
      <c r="B27" s="12"/>
      <c r="C27" s="12"/>
      <c r="D27" s="12"/>
      <c r="E27" s="12"/>
      <c r="F27" s="12"/>
      <c r="G27" s="12"/>
      <c r="H27" s="2">
        <v>1.8992956512420278E-4</v>
      </c>
      <c r="I27" s="2">
        <v>1.7603480878847222E-4</v>
      </c>
      <c r="J27" s="2">
        <v>1.00017603480879</v>
      </c>
      <c r="K27" s="2"/>
    </row>
    <row r="28" spans="1:11">
      <c r="A28" s="38"/>
      <c r="B28" s="82"/>
      <c r="C28" s="82"/>
      <c r="D28" s="82"/>
      <c r="E28" s="82"/>
      <c r="F28" s="82"/>
      <c r="G28" s="82"/>
      <c r="H28" s="111"/>
      <c r="I28" s="111"/>
      <c r="J28" s="111"/>
      <c r="K28" s="2"/>
    </row>
    <row r="29" spans="1:11" ht="13.5" thickBot="1">
      <c r="A29" s="83"/>
      <c r="B29" s="82"/>
      <c r="C29" s="82"/>
      <c r="D29" s="82"/>
      <c r="E29" s="82"/>
      <c r="F29" s="82"/>
      <c r="G29" s="82"/>
      <c r="H29" s="124"/>
      <c r="I29" s="124"/>
      <c r="J29" s="124"/>
      <c r="K29" s="2"/>
    </row>
    <row r="30" spans="1:11" ht="19.5" customHeight="1">
      <c r="A30" s="170" t="s">
        <v>112</v>
      </c>
      <c r="B30" s="171"/>
      <c r="C30" s="171"/>
      <c r="D30" s="171"/>
      <c r="E30" s="171"/>
      <c r="F30" s="171"/>
      <c r="G30" s="171"/>
      <c r="H30" s="105"/>
      <c r="I30" s="105"/>
      <c r="J30" s="105"/>
      <c r="K30" s="2"/>
    </row>
    <row r="31" spans="1:11" ht="19.5" customHeight="1">
      <c r="A31" s="172"/>
      <c r="B31" s="173"/>
      <c r="C31" s="173"/>
      <c r="D31" s="174"/>
      <c r="E31" s="173"/>
      <c r="F31" s="173"/>
      <c r="G31" s="173"/>
      <c r="H31" s="103"/>
      <c r="I31" s="103"/>
      <c r="J31" s="103"/>
      <c r="K31" s="2"/>
    </row>
    <row r="32" spans="1:11" ht="16.5">
      <c r="A32" s="26"/>
      <c r="B32" s="165" t="str">
        <f>B4</f>
        <v xml:space="preserve">           N$ Million</v>
      </c>
      <c r="C32" s="154"/>
      <c r="D32" s="104"/>
      <c r="E32" s="154" t="s">
        <v>1</v>
      </c>
      <c r="F32" s="166"/>
      <c r="G32" s="132" t="s">
        <v>2</v>
      </c>
      <c r="H32" s="165" t="s">
        <v>114</v>
      </c>
      <c r="I32" s="154"/>
      <c r="J32" s="166"/>
      <c r="K32" s="2"/>
    </row>
    <row r="33" spans="1:11" ht="17.25" thickBot="1">
      <c r="A33" s="5"/>
      <c r="B33" s="6">
        <f>B5</f>
        <v>44985</v>
      </c>
      <c r="C33" s="6">
        <f>C5</f>
        <v>45322</v>
      </c>
      <c r="D33" s="28">
        <f>D5</f>
        <v>45351</v>
      </c>
      <c r="E33" s="6" t="s">
        <v>3</v>
      </c>
      <c r="F33" s="75" t="s">
        <v>4</v>
      </c>
      <c r="G33" s="6" t="s">
        <v>3</v>
      </c>
      <c r="H33" s="28">
        <v>45291</v>
      </c>
      <c r="I33" s="28">
        <v>45322</v>
      </c>
      <c r="J33" s="28">
        <v>45351</v>
      </c>
      <c r="K33" s="2"/>
    </row>
    <row r="34" spans="1:11" ht="17.25" thickTop="1">
      <c r="A34" s="84" t="s">
        <v>56</v>
      </c>
      <c r="B34" s="86">
        <v>189788.06530869674</v>
      </c>
      <c r="C34" s="86">
        <v>205793.01252679818</v>
      </c>
      <c r="D34" s="86">
        <v>202581.96898410632</v>
      </c>
      <c r="E34" s="86">
        <v>-3211.0435426918557</v>
      </c>
      <c r="F34" s="86">
        <v>12793.903675409587</v>
      </c>
      <c r="G34" s="86">
        <v>-1.560326807633345</v>
      </c>
      <c r="H34" s="133">
        <v>8.6485302364362298</v>
      </c>
      <c r="I34" s="133">
        <v>9.3208239316385573</v>
      </c>
      <c r="J34" s="133">
        <v>6.7411529036875351</v>
      </c>
      <c r="K34" s="2"/>
    </row>
    <row r="35" spans="1:11" ht="16.5">
      <c r="A35" s="78" t="s">
        <v>57</v>
      </c>
      <c r="B35" s="86">
        <v>34113.848066475846</v>
      </c>
      <c r="C35" s="86">
        <v>41280.560664368881</v>
      </c>
      <c r="D35" s="86">
        <v>38373.091429536944</v>
      </c>
      <c r="E35" s="86">
        <v>-2907.4692348319368</v>
      </c>
      <c r="F35" s="86">
        <v>4259.2433630610976</v>
      </c>
      <c r="G35" s="86">
        <v>-7.0431922145415626</v>
      </c>
      <c r="H35" s="133">
        <v>30.445409785729964</v>
      </c>
      <c r="I35" s="133">
        <v>21.247874052183533</v>
      </c>
      <c r="J35" s="133">
        <v>12.485379411789992</v>
      </c>
      <c r="K35" s="2"/>
    </row>
    <row r="36" spans="1:11" ht="16.5">
      <c r="A36" s="87" t="s">
        <v>75</v>
      </c>
      <c r="B36" s="88">
        <v>225.28241669323563</v>
      </c>
      <c r="C36" s="88">
        <v>228.9558393268008</v>
      </c>
      <c r="D36" s="88">
        <v>258.90593731416811</v>
      </c>
      <c r="E36" s="88">
        <v>29.950097987367315</v>
      </c>
      <c r="F36" s="88">
        <v>33.623520620932482</v>
      </c>
      <c r="G36" s="88">
        <v>13.081167999658632</v>
      </c>
      <c r="H36" s="134">
        <v>-0.81212808725732089</v>
      </c>
      <c r="I36" s="134">
        <v>29.614750456837783</v>
      </c>
      <c r="J36" s="134">
        <v>14.925053235165379</v>
      </c>
      <c r="K36" s="2"/>
    </row>
    <row r="37" spans="1:11" ht="16.5">
      <c r="A37" s="87" t="s">
        <v>58</v>
      </c>
      <c r="B37" s="88">
        <v>19913.335664452607</v>
      </c>
      <c r="C37" s="88">
        <v>25587.492328912369</v>
      </c>
      <c r="D37" s="88">
        <v>23443.357721466477</v>
      </c>
      <c r="E37" s="88">
        <v>-2144.1346074458925</v>
      </c>
      <c r="F37" s="88">
        <v>3530.0220570138699</v>
      </c>
      <c r="G37" s="88">
        <v>-8.3796199325994394</v>
      </c>
      <c r="H37" s="134">
        <v>57.500955905084766</v>
      </c>
      <c r="I37" s="134">
        <v>28.236321827214823</v>
      </c>
      <c r="J37" s="134">
        <v>17.72692489342873</v>
      </c>
      <c r="K37" s="2"/>
    </row>
    <row r="38" spans="1:11" ht="16.5">
      <c r="A38" s="87" t="s">
        <v>76</v>
      </c>
      <c r="B38" s="88">
        <v>7562.6246665500003</v>
      </c>
      <c r="C38" s="88">
        <v>7909.2680961332098</v>
      </c>
      <c r="D38" s="88">
        <v>7891.8705591219732</v>
      </c>
      <c r="E38" s="88">
        <v>-17.397537011236636</v>
      </c>
      <c r="F38" s="88">
        <v>329.24589257197295</v>
      </c>
      <c r="G38" s="88">
        <v>-0.21996393091974653</v>
      </c>
      <c r="H38" s="134">
        <v>3.5671286267711082</v>
      </c>
      <c r="I38" s="134">
        <v>4.9841968895548661</v>
      </c>
      <c r="J38" s="134">
        <v>4.3535929269139757</v>
      </c>
      <c r="K38" s="2"/>
    </row>
    <row r="39" spans="1:11" ht="16.5">
      <c r="A39" s="87" t="s">
        <v>77</v>
      </c>
      <c r="B39" s="88">
        <v>6412.6053187799998</v>
      </c>
      <c r="C39" s="88">
        <v>7554.8443999965029</v>
      </c>
      <c r="D39" s="88">
        <v>6778.9572116343234</v>
      </c>
      <c r="E39" s="88">
        <v>-775.88718836217959</v>
      </c>
      <c r="F39" s="88">
        <v>366.35189285432352</v>
      </c>
      <c r="G39" s="88">
        <v>-10.270061794555801</v>
      </c>
      <c r="H39" s="134">
        <v>5.9860182982140202</v>
      </c>
      <c r="I39" s="134">
        <v>18.365927048173589</v>
      </c>
      <c r="J39" s="134">
        <v>5.7129961169046624</v>
      </c>
      <c r="K39" s="2"/>
    </row>
    <row r="40" spans="1:11" ht="16.5">
      <c r="A40" s="78" t="s">
        <v>62</v>
      </c>
      <c r="B40" s="86">
        <v>155674.21724222088</v>
      </c>
      <c r="C40" s="86">
        <v>164512.4518624293</v>
      </c>
      <c r="D40" s="86">
        <v>164208.87755456939</v>
      </c>
      <c r="E40" s="86">
        <v>-303.57430785990437</v>
      </c>
      <c r="F40" s="86">
        <v>8534.6603123485111</v>
      </c>
      <c r="G40" s="86">
        <v>-0.18452968418084481</v>
      </c>
      <c r="H40" s="133">
        <v>4.7075695510516482</v>
      </c>
      <c r="I40" s="133">
        <v>6.6874113775465105</v>
      </c>
      <c r="J40" s="133">
        <v>5.4823852424252379</v>
      </c>
      <c r="K40" s="2"/>
    </row>
    <row r="41" spans="1:11" ht="16.5">
      <c r="A41" s="87" t="s">
        <v>78</v>
      </c>
      <c r="B41" s="88">
        <v>6782.866603116765</v>
      </c>
      <c r="C41" s="88">
        <v>10914.394180689967</v>
      </c>
      <c r="D41" s="88">
        <v>10668.87499152583</v>
      </c>
      <c r="E41" s="88">
        <v>-245.51918916413706</v>
      </c>
      <c r="F41" s="88">
        <v>3886.0083884090654</v>
      </c>
      <c r="G41" s="88">
        <v>-2.2494990111179618</v>
      </c>
      <c r="H41" s="134">
        <v>44.299016698836397</v>
      </c>
      <c r="I41" s="134">
        <v>96.342936173941638</v>
      </c>
      <c r="J41" s="134">
        <v>57.291534918634881</v>
      </c>
      <c r="K41" s="2"/>
    </row>
    <row r="42" spans="1:11" ht="16.5">
      <c r="A42" s="87" t="s">
        <v>64</v>
      </c>
      <c r="B42" s="88">
        <v>34649.965297824187</v>
      </c>
      <c r="C42" s="88">
        <v>34879.529326578981</v>
      </c>
      <c r="D42" s="88">
        <v>35131.736653219792</v>
      </c>
      <c r="E42" s="88">
        <v>252.20732664081152</v>
      </c>
      <c r="F42" s="88">
        <v>481.7713553956055</v>
      </c>
      <c r="G42" s="88">
        <v>0.72308122130715446</v>
      </c>
      <c r="H42" s="134">
        <v>-1.946085505211002</v>
      </c>
      <c r="I42" s="134">
        <v>1.0016858649333642</v>
      </c>
      <c r="J42" s="134">
        <v>1.390394914553795</v>
      </c>
      <c r="K42" s="2"/>
    </row>
    <row r="43" spans="1:11" ht="16.5">
      <c r="A43" s="87" t="s">
        <v>9</v>
      </c>
      <c r="B43" s="88">
        <v>1455.8697159399999</v>
      </c>
      <c r="C43" s="88">
        <v>2382.9053242700002</v>
      </c>
      <c r="D43" s="88">
        <v>2383.3718623600003</v>
      </c>
      <c r="E43" s="88">
        <v>0.4665380900000855</v>
      </c>
      <c r="F43" s="88">
        <v>927.50214642000037</v>
      </c>
      <c r="G43" s="88">
        <v>1.9578540752277718E-2</v>
      </c>
      <c r="H43" s="134">
        <v>34.514349455396456</v>
      </c>
      <c r="I43" s="134">
        <v>44.828853210053836</v>
      </c>
      <c r="J43" s="134">
        <v>63.70777111887017</v>
      </c>
      <c r="K43" s="2"/>
    </row>
    <row r="44" spans="1:11" ht="16.5">
      <c r="A44" s="87" t="s">
        <v>102</v>
      </c>
      <c r="B44" s="88">
        <v>298.74421047000004</v>
      </c>
      <c r="C44" s="88">
        <v>152.66612030000002</v>
      </c>
      <c r="D44" s="88">
        <v>150.34858905000002</v>
      </c>
      <c r="E44" s="88">
        <v>-2.3175312500000018</v>
      </c>
      <c r="F44" s="88">
        <v>-148.39562142000003</v>
      </c>
      <c r="G44" s="88">
        <v>-1.5180390026587958</v>
      </c>
      <c r="H44" s="134">
        <v>-31.619473164648596</v>
      </c>
      <c r="I44" s="134">
        <v>-50.257635537825138</v>
      </c>
      <c r="J44" s="134">
        <v>-49.673137158553217</v>
      </c>
      <c r="K44" s="2"/>
    </row>
    <row r="45" spans="1:11" ht="16.5">
      <c r="A45" s="87" t="s">
        <v>10</v>
      </c>
      <c r="B45" s="88">
        <v>363.29788393000001</v>
      </c>
      <c r="C45" s="88">
        <v>1791.9145118332081</v>
      </c>
      <c r="D45" s="88">
        <v>1252.8432290619719</v>
      </c>
      <c r="E45" s="88">
        <v>-539.07128277123616</v>
      </c>
      <c r="F45" s="88">
        <v>889.54534513197189</v>
      </c>
      <c r="G45" s="88">
        <v>-30.083537981939898</v>
      </c>
      <c r="H45" s="134">
        <v>113.89384529317894</v>
      </c>
      <c r="I45" s="134">
        <v>117.20474275032063</v>
      </c>
      <c r="J45" s="134">
        <v>244.85288367475573</v>
      </c>
      <c r="K45" s="2"/>
    </row>
    <row r="46" spans="1:11" ht="16.5">
      <c r="A46" s="87" t="s">
        <v>79</v>
      </c>
      <c r="B46" s="88">
        <v>46618.232301662661</v>
      </c>
      <c r="C46" s="88">
        <v>47489.645929468024</v>
      </c>
      <c r="D46" s="88">
        <v>47622.350959148469</v>
      </c>
      <c r="E46" s="88">
        <v>132.70502968044457</v>
      </c>
      <c r="F46" s="88">
        <v>1004.1186574858075</v>
      </c>
      <c r="G46" s="88">
        <v>0.27943992228863124</v>
      </c>
      <c r="H46" s="134">
        <v>2.5981375153686344</v>
      </c>
      <c r="I46" s="134">
        <v>3.0292655210830617</v>
      </c>
      <c r="J46" s="134">
        <v>2.1539183446258647</v>
      </c>
      <c r="K46" s="2"/>
    </row>
    <row r="47" spans="1:11" ht="16.5">
      <c r="A47" s="87" t="s">
        <v>13</v>
      </c>
      <c r="B47" s="88">
        <v>65505.241229277293</v>
      </c>
      <c r="C47" s="88">
        <v>66901.396469289117</v>
      </c>
      <c r="D47" s="88">
        <v>66999.351270203319</v>
      </c>
      <c r="E47" s="88">
        <v>97.954800914201769</v>
      </c>
      <c r="F47" s="88">
        <v>1494.1100409260252</v>
      </c>
      <c r="G47" s="88">
        <v>0.14641667600940877</v>
      </c>
      <c r="H47" s="134">
        <v>2.8481385826880654</v>
      </c>
      <c r="I47" s="134">
        <v>2.5506818402158444</v>
      </c>
      <c r="J47" s="134">
        <v>2.2809015170197426</v>
      </c>
      <c r="K47" s="2"/>
    </row>
    <row r="48" spans="1:11" ht="16.5">
      <c r="A48" s="89"/>
      <c r="B48" s="86"/>
      <c r="C48" s="86"/>
      <c r="D48" s="86"/>
      <c r="E48" s="86"/>
      <c r="F48" s="86"/>
      <c r="G48" s="86"/>
      <c r="H48" s="133"/>
      <c r="I48" s="133"/>
      <c r="J48" s="133"/>
      <c r="K48" s="2"/>
    </row>
    <row r="49" spans="1:11" ht="16.5">
      <c r="A49" s="78" t="s">
        <v>66</v>
      </c>
      <c r="B49" s="86">
        <v>189788.06500609854</v>
      </c>
      <c r="C49" s="86">
        <v>205793.01252620798</v>
      </c>
      <c r="D49" s="86">
        <v>202581.96898902379</v>
      </c>
      <c r="E49" s="86">
        <v>-3211.0435371841886</v>
      </c>
      <c r="F49" s="86">
        <v>12793.903982925258</v>
      </c>
      <c r="G49" s="86">
        <v>-1.5603268049615053</v>
      </c>
      <c r="H49" s="133">
        <v>8.6485306695150115</v>
      </c>
      <c r="I49" s="133">
        <v>9.3208239966907627</v>
      </c>
      <c r="J49" s="133">
        <v>6.7411530764667162</v>
      </c>
      <c r="K49" s="2"/>
    </row>
    <row r="50" spans="1:11" ht="16.5">
      <c r="A50" s="78" t="s">
        <v>80</v>
      </c>
      <c r="B50" s="86">
        <v>13460.254230865547</v>
      </c>
      <c r="C50" s="86">
        <v>13057.484423815537</v>
      </c>
      <c r="D50" s="86">
        <v>13283.117078687559</v>
      </c>
      <c r="E50" s="86">
        <v>225.63265487202261</v>
      </c>
      <c r="F50" s="86">
        <v>-177.13715217798745</v>
      </c>
      <c r="G50" s="86">
        <v>1.7279948231107198</v>
      </c>
      <c r="H50" s="133">
        <v>-2.2306435385552135</v>
      </c>
      <c r="I50" s="133">
        <v>-5.1591667233930707</v>
      </c>
      <c r="J50" s="133">
        <v>-1.3160015341448457</v>
      </c>
      <c r="K50" s="2"/>
    </row>
    <row r="51" spans="1:11" ht="16.5">
      <c r="A51" s="87" t="s">
        <v>58</v>
      </c>
      <c r="B51" s="88">
        <v>11598.953587509299</v>
      </c>
      <c r="C51" s="88">
        <v>10120.202159001401</v>
      </c>
      <c r="D51" s="88">
        <v>10239.582209473501</v>
      </c>
      <c r="E51" s="88">
        <v>119.38005047210027</v>
      </c>
      <c r="F51" s="88">
        <v>-1359.3713780357975</v>
      </c>
      <c r="G51" s="88">
        <v>1.1796212031783995</v>
      </c>
      <c r="H51" s="134">
        <v>-12.251345407076215</v>
      </c>
      <c r="I51" s="134">
        <v>-12.73525979548107</v>
      </c>
      <c r="J51" s="134">
        <v>-11.719775993410991</v>
      </c>
      <c r="K51" s="2"/>
    </row>
    <row r="52" spans="1:11" ht="16.5">
      <c r="A52" s="87" t="s">
        <v>81</v>
      </c>
      <c r="B52" s="88">
        <v>291.9379844</v>
      </c>
      <c r="C52" s="88">
        <v>1070.4947868199999</v>
      </c>
      <c r="D52" s="88">
        <v>1098.3245150400001</v>
      </c>
      <c r="E52" s="88">
        <v>27.829728220000106</v>
      </c>
      <c r="F52" s="88">
        <v>806.38653064000005</v>
      </c>
      <c r="G52" s="88">
        <v>2.5997070291832785</v>
      </c>
      <c r="H52" s="134">
        <v>88.41113304183375</v>
      </c>
      <c r="I52" s="134">
        <v>169.09067048256719</v>
      </c>
      <c r="J52" s="134">
        <v>276.21843464368322</v>
      </c>
      <c r="K52" s="2"/>
    </row>
    <row r="53" spans="1:11" ht="16.5">
      <c r="A53" s="87" t="s">
        <v>76</v>
      </c>
      <c r="B53" s="88">
        <v>925.23670697624846</v>
      </c>
      <c r="C53" s="88">
        <v>1080.9922070041348</v>
      </c>
      <c r="D53" s="88">
        <v>1033.2627113840574</v>
      </c>
      <c r="E53" s="88">
        <v>-47.729495620077387</v>
      </c>
      <c r="F53" s="88">
        <v>108.02600440780895</v>
      </c>
      <c r="G53" s="88">
        <v>-4.4153413235378451</v>
      </c>
      <c r="H53" s="134">
        <v>14.4230271565186</v>
      </c>
      <c r="I53" s="134">
        <v>-14.206857098894204</v>
      </c>
      <c r="J53" s="134">
        <v>11.675499209369562</v>
      </c>
      <c r="K53" s="2"/>
    </row>
    <row r="54" spans="1:11" ht="16.5">
      <c r="A54" s="87" t="s">
        <v>82</v>
      </c>
      <c r="B54" s="88">
        <v>644.12595198000008</v>
      </c>
      <c r="C54" s="88">
        <v>785.79527098999995</v>
      </c>
      <c r="D54" s="88">
        <v>911.94764279000015</v>
      </c>
      <c r="E54" s="88">
        <v>126.1523718000002</v>
      </c>
      <c r="F54" s="88">
        <v>267.82169081000006</v>
      </c>
      <c r="G54" s="88">
        <v>16.054101679826175</v>
      </c>
      <c r="H54" s="134">
        <v>114.32589495791899</v>
      </c>
      <c r="I54" s="134">
        <v>53.22321721044807</v>
      </c>
      <c r="J54" s="134">
        <v>41.579087131442861</v>
      </c>
      <c r="K54" s="2"/>
    </row>
    <row r="55" spans="1:11" ht="16.5">
      <c r="A55" s="78" t="s">
        <v>83</v>
      </c>
      <c r="B55" s="86">
        <v>176327.810775233</v>
      </c>
      <c r="C55" s="86">
        <v>192735.52810239245</v>
      </c>
      <c r="D55" s="86">
        <v>189298.85191033623</v>
      </c>
      <c r="E55" s="86">
        <v>-3436.676192056213</v>
      </c>
      <c r="F55" s="86">
        <v>12971.041135103238</v>
      </c>
      <c r="G55" s="86">
        <v>-1.7831046646627868</v>
      </c>
      <c r="H55" s="133">
        <v>9.4734884454785231</v>
      </c>
      <c r="I55" s="133">
        <v>10.463410549912908</v>
      </c>
      <c r="J55" s="133">
        <v>7.3562083474384821</v>
      </c>
      <c r="K55" s="2"/>
    </row>
    <row r="56" spans="1:11" ht="16.5">
      <c r="A56" s="78" t="s">
        <v>84</v>
      </c>
      <c r="B56" s="86">
        <v>126644.59758244485</v>
      </c>
      <c r="C56" s="86">
        <v>139272.13940177654</v>
      </c>
      <c r="D56" s="86">
        <v>139883.20071017757</v>
      </c>
      <c r="E56" s="86">
        <v>611.0613084010256</v>
      </c>
      <c r="F56" s="86">
        <v>13238.603127732713</v>
      </c>
      <c r="G56" s="86">
        <v>0.43875344417465101</v>
      </c>
      <c r="H56" s="133">
        <v>10.768089778967422</v>
      </c>
      <c r="I56" s="133">
        <v>10.14256904063258</v>
      </c>
      <c r="J56" s="133">
        <v>10.453350068181507</v>
      </c>
      <c r="K56" s="2"/>
    </row>
    <row r="57" spans="1:11" ht="15">
      <c r="A57" s="90" t="s">
        <v>85</v>
      </c>
      <c r="B57" s="88">
        <v>67993.585994031979</v>
      </c>
      <c r="C57" s="88">
        <v>79739.398013483486</v>
      </c>
      <c r="D57" s="88">
        <v>79596.702884040351</v>
      </c>
      <c r="E57" s="88">
        <v>-142.69512944313465</v>
      </c>
      <c r="F57" s="88">
        <v>11603.116890008372</v>
      </c>
      <c r="G57" s="88">
        <v>-0.17895185190512564</v>
      </c>
      <c r="H57" s="134">
        <v>17.218809888416104</v>
      </c>
      <c r="I57" s="134">
        <v>17.052325907373159</v>
      </c>
      <c r="J57" s="134">
        <v>17.065016825302919</v>
      </c>
      <c r="K57" s="2"/>
    </row>
    <row r="58" spans="1:11" ht="15">
      <c r="A58" s="90" t="s">
        <v>82</v>
      </c>
      <c r="B58" s="88">
        <v>58651.011588412875</v>
      </c>
      <c r="C58" s="88">
        <v>59532.741388293041</v>
      </c>
      <c r="D58" s="88">
        <v>60286.497826137209</v>
      </c>
      <c r="E58" s="88">
        <v>753.75643784416752</v>
      </c>
      <c r="F58" s="88">
        <v>1635.4862377243335</v>
      </c>
      <c r="G58" s="88">
        <v>1.2661208274080735</v>
      </c>
      <c r="H58" s="134">
        <v>3.274571806102017</v>
      </c>
      <c r="I58" s="134">
        <v>2.071961135670719</v>
      </c>
      <c r="J58" s="134">
        <v>2.7885047391875446</v>
      </c>
      <c r="K58" s="2"/>
    </row>
    <row r="59" spans="1:11" ht="16.5">
      <c r="A59" s="78" t="s">
        <v>86</v>
      </c>
      <c r="B59" s="86">
        <v>4863.6102903499996</v>
      </c>
      <c r="C59" s="86">
        <v>10395.625812093149</v>
      </c>
      <c r="D59" s="86">
        <v>8915.2963677878088</v>
      </c>
      <c r="E59" s="86">
        <v>-1480.3294443053401</v>
      </c>
      <c r="F59" s="86">
        <v>4051.6860774378092</v>
      </c>
      <c r="G59" s="86">
        <v>-14.239926206109544</v>
      </c>
      <c r="H59" s="133">
        <v>116.85173953102978</v>
      </c>
      <c r="I59" s="133">
        <v>107.16305435879087</v>
      </c>
      <c r="J59" s="133">
        <v>83.306141642903668</v>
      </c>
      <c r="K59" s="2"/>
    </row>
    <row r="60" spans="1:11" ht="16.5">
      <c r="A60" s="78" t="s">
        <v>87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2"/>
    </row>
    <row r="61" spans="1:11" ht="16.5">
      <c r="A61" s="78" t="s">
        <v>88</v>
      </c>
      <c r="B61" s="86">
        <v>24074.20885620945</v>
      </c>
      <c r="C61" s="86">
        <v>20761.32239266</v>
      </c>
      <c r="D61" s="86">
        <v>19682.176240102053</v>
      </c>
      <c r="E61" s="86">
        <v>-1079.1461525579471</v>
      </c>
      <c r="F61" s="86">
        <v>-4392.0326161073972</v>
      </c>
      <c r="G61" s="86">
        <v>-5.1978680940837876</v>
      </c>
      <c r="H61" s="135">
        <v>-6.6213477394881579</v>
      </c>
      <c r="I61" s="135">
        <v>-11.699669471583576</v>
      </c>
      <c r="J61" s="135">
        <v>-18.243725649885945</v>
      </c>
      <c r="K61" s="2"/>
    </row>
    <row r="62" spans="1:11" ht="16.5">
      <c r="A62" s="78" t="s">
        <v>89</v>
      </c>
      <c r="B62" s="86">
        <v>2735.8404123300002</v>
      </c>
      <c r="C62" s="86">
        <v>2151.3345180300003</v>
      </c>
      <c r="D62" s="86">
        <v>2650.2524778700003</v>
      </c>
      <c r="E62" s="86">
        <v>498.91795984000009</v>
      </c>
      <c r="F62" s="86">
        <v>-85.587934459999815</v>
      </c>
      <c r="G62" s="86">
        <v>23.191091653048204</v>
      </c>
      <c r="H62" s="133">
        <v>-0.81838583254851471</v>
      </c>
      <c r="I62" s="133">
        <v>-20.35311629992998</v>
      </c>
      <c r="J62" s="133">
        <v>-3.1283964544959701</v>
      </c>
      <c r="K62" s="2"/>
    </row>
    <row r="63" spans="1:11" ht="16.5">
      <c r="A63" s="78" t="s">
        <v>90</v>
      </c>
      <c r="B63" s="86">
        <v>-1E-8</v>
      </c>
      <c r="C63" s="86">
        <v>1199.1253328499999</v>
      </c>
      <c r="D63" s="86">
        <v>778.75121089000015</v>
      </c>
      <c r="E63" s="86">
        <v>-420.3741219599998</v>
      </c>
      <c r="F63" s="86">
        <v>778.75121090000016</v>
      </c>
      <c r="G63" s="86">
        <v>-35.056729304590959</v>
      </c>
      <c r="H63" s="133">
        <v>0</v>
      </c>
      <c r="I63" s="133">
        <v>0</v>
      </c>
      <c r="J63" s="133">
        <v>0</v>
      </c>
      <c r="K63" s="2"/>
    </row>
    <row r="64" spans="1:11" ht="16.5">
      <c r="A64" s="78" t="s">
        <v>76</v>
      </c>
      <c r="B64" s="86">
        <v>207.89</v>
      </c>
      <c r="C64" s="86">
        <v>46</v>
      </c>
      <c r="D64" s="86">
        <v>46</v>
      </c>
      <c r="E64" s="86">
        <v>0</v>
      </c>
      <c r="F64" s="86">
        <v>-161.88999999999999</v>
      </c>
      <c r="G64" s="86">
        <v>0</v>
      </c>
      <c r="H64" s="133">
        <v>-77.01023044745088</v>
      </c>
      <c r="I64" s="133">
        <v>-77.872913560055792</v>
      </c>
      <c r="J64" s="133">
        <v>-77.872913560055792</v>
      </c>
      <c r="K64" s="2"/>
    </row>
    <row r="65" spans="1:12" ht="16.5">
      <c r="A65" s="78" t="s">
        <v>91</v>
      </c>
      <c r="B65" s="86">
        <v>216.90369863000001</v>
      </c>
      <c r="C65" s="86">
        <v>103.71744797000001</v>
      </c>
      <c r="D65" s="86">
        <v>113.73116901</v>
      </c>
      <c r="E65" s="86">
        <v>10.013721039999993</v>
      </c>
      <c r="F65" s="86">
        <v>-103.17252962000001</v>
      </c>
      <c r="G65" s="86">
        <v>9.6548085553516785</v>
      </c>
      <c r="H65" s="133">
        <v>33.774485362929312</v>
      </c>
      <c r="I65" s="133">
        <v>16.378253076834355</v>
      </c>
      <c r="J65" s="133">
        <v>-47.566053631936633</v>
      </c>
      <c r="K65" s="2"/>
    </row>
    <row r="66" spans="1:12" ht="16.5">
      <c r="A66" s="78" t="s">
        <v>92</v>
      </c>
      <c r="B66" s="86">
        <v>24896.775517720002</v>
      </c>
      <c r="C66" s="86">
        <v>26428.784493720003</v>
      </c>
      <c r="D66" s="86">
        <v>26142.564377189996</v>
      </c>
      <c r="E66" s="86">
        <v>-286.22011653000664</v>
      </c>
      <c r="F66" s="86">
        <v>1245.7888594699943</v>
      </c>
      <c r="G66" s="86">
        <v>-1.0829863045650825</v>
      </c>
      <c r="H66" s="133">
        <v>2.7594364035562648</v>
      </c>
      <c r="I66" s="133">
        <v>2.9880631886720153</v>
      </c>
      <c r="J66" s="133">
        <v>5.0038160908962652</v>
      </c>
      <c r="K66" s="2"/>
    </row>
    <row r="67" spans="1:12" ht="17.25" thickBot="1">
      <c r="A67" s="91" t="s">
        <v>74</v>
      </c>
      <c r="B67" s="92">
        <v>-7312.0155824413032</v>
      </c>
      <c r="C67" s="92">
        <v>-7622.5212967072312</v>
      </c>
      <c r="D67" s="92">
        <v>-8913.1206426911976</v>
      </c>
      <c r="E67" s="92">
        <v>-1290.5993459839665</v>
      </c>
      <c r="F67" s="92">
        <v>-1601.1050602498944</v>
      </c>
      <c r="G67" s="92">
        <v>16.931397050231638</v>
      </c>
      <c r="H67" s="86">
        <v>19.121400564302292</v>
      </c>
      <c r="I67" s="86">
        <v>-19.934129647542278</v>
      </c>
      <c r="J67" s="86">
        <v>21.896904378796805</v>
      </c>
      <c r="K67" s="2"/>
    </row>
    <row r="68" spans="1:12" ht="17.25" hidden="1" customHeight="1">
      <c r="A68" s="93"/>
      <c r="B68" s="137"/>
      <c r="C68" s="94"/>
      <c r="D68" s="138"/>
      <c r="E68" s="138">
        <v>0</v>
      </c>
      <c r="F68" s="138">
        <v>0</v>
      </c>
      <c r="G68" s="138" t="e">
        <v>#DIV/0!</v>
      </c>
      <c r="H68" s="139"/>
      <c r="I68" s="139"/>
      <c r="J68" s="139"/>
      <c r="K68" s="2"/>
    </row>
    <row r="69" spans="1:12" ht="13.5" hidden="1" thickBot="1">
      <c r="A69" s="95"/>
      <c r="B69" s="96"/>
      <c r="C69" s="96"/>
      <c r="D69" s="96"/>
      <c r="E69" s="96"/>
      <c r="F69" s="96"/>
      <c r="G69" s="96"/>
      <c r="H69" s="106">
        <v>-6.6564190181139793E-3</v>
      </c>
      <c r="I69" s="106">
        <v>-4.3307878172527126E-7</v>
      </c>
      <c r="J69" s="106">
        <v>0.99999956692121805</v>
      </c>
      <c r="K69" s="2"/>
    </row>
    <row r="70" spans="1:12">
      <c r="A70" s="95"/>
      <c r="B70" s="96"/>
      <c r="C70" s="96"/>
      <c r="D70" s="96"/>
      <c r="E70" s="96"/>
      <c r="F70" s="96"/>
      <c r="G70" s="96"/>
      <c r="H70" s="126"/>
      <c r="I70" s="126"/>
      <c r="J70" s="126"/>
      <c r="K70" s="2"/>
    </row>
    <row r="71" spans="1:12" ht="13.5" thickBot="1">
      <c r="A71" s="95"/>
      <c r="B71" s="96"/>
      <c r="C71" s="96"/>
      <c r="D71" s="96"/>
      <c r="E71" s="96"/>
      <c r="F71" s="96"/>
      <c r="G71" s="96"/>
      <c r="H71" s="123"/>
      <c r="I71" s="123"/>
      <c r="J71" s="123"/>
      <c r="K71" s="2"/>
    </row>
    <row r="72" spans="1:12" ht="12.75" customHeight="1">
      <c r="A72" s="170" t="s">
        <v>93</v>
      </c>
      <c r="B72" s="171"/>
      <c r="C72" s="171"/>
      <c r="D72" s="171"/>
      <c r="E72" s="171"/>
      <c r="F72" s="171"/>
      <c r="G72" s="171"/>
      <c r="H72" s="125"/>
      <c r="I72" s="125"/>
      <c r="J72" s="125"/>
      <c r="K72" s="2"/>
    </row>
    <row r="73" spans="1:12" ht="19.5" customHeight="1">
      <c r="A73" s="172"/>
      <c r="B73" s="173"/>
      <c r="C73" s="173"/>
      <c r="D73" s="174"/>
      <c r="E73" s="173"/>
      <c r="F73" s="173"/>
      <c r="G73" s="173"/>
      <c r="H73" s="127"/>
      <c r="I73" s="127"/>
      <c r="J73" s="127"/>
      <c r="K73" s="2"/>
    </row>
    <row r="74" spans="1:12" ht="19.5" customHeight="1">
      <c r="A74" s="26"/>
      <c r="B74" s="165" t="str">
        <f>B4</f>
        <v xml:space="preserve">           N$ Million</v>
      </c>
      <c r="C74" s="154"/>
      <c r="D74" s="104"/>
      <c r="E74" s="154" t="s">
        <v>1</v>
      </c>
      <c r="F74" s="166"/>
      <c r="G74" s="27" t="s">
        <v>2</v>
      </c>
      <c r="H74" s="165" t="s">
        <v>114</v>
      </c>
      <c r="I74" s="154"/>
      <c r="J74" s="166"/>
      <c r="K74" s="2"/>
    </row>
    <row r="75" spans="1:12" ht="17.25" thickBot="1">
      <c r="A75" s="5"/>
      <c r="B75" s="97">
        <f>B5</f>
        <v>44985</v>
      </c>
      <c r="C75" s="6">
        <f>C5</f>
        <v>45322</v>
      </c>
      <c r="D75" s="6">
        <f>D5</f>
        <v>45351</v>
      </c>
      <c r="E75" s="6" t="s">
        <v>3</v>
      </c>
      <c r="F75" s="75" t="s">
        <v>4</v>
      </c>
      <c r="G75" s="6" t="s">
        <v>3</v>
      </c>
      <c r="H75" s="6">
        <v>45291</v>
      </c>
      <c r="I75" s="6">
        <v>45322</v>
      </c>
      <c r="J75" s="6">
        <v>45351</v>
      </c>
      <c r="K75" s="2"/>
    </row>
    <row r="76" spans="1:12" ht="17.25" thickTop="1">
      <c r="A76" s="78" t="s">
        <v>56</v>
      </c>
      <c r="B76" s="86">
        <v>205712.07871636361</v>
      </c>
      <c r="C76" s="86">
        <v>221353.78589005658</v>
      </c>
      <c r="D76" s="86">
        <v>217429.58426175435</v>
      </c>
      <c r="E76" s="86">
        <v>2928.1511800635781</v>
      </c>
      <c r="F76" s="86">
        <v>19593.898045742011</v>
      </c>
      <c r="G76" s="86">
        <v>1.3405712126927511</v>
      </c>
      <c r="H76" s="85">
        <v>8.3292499346565307</v>
      </c>
      <c r="I76" s="85">
        <v>9.7114933275842077</v>
      </c>
      <c r="J76" s="85">
        <v>5.6960707501997803</v>
      </c>
      <c r="K76" s="2"/>
    </row>
    <row r="77" spans="1:12" ht="16.5">
      <c r="A77" s="78" t="s">
        <v>5</v>
      </c>
      <c r="B77" s="86">
        <v>60880.187187349453</v>
      </c>
      <c r="C77" s="86">
        <v>78344.179700047243</v>
      </c>
      <c r="D77" s="86">
        <v>74659.501977190812</v>
      </c>
      <c r="E77" s="86">
        <v>6631.2142565225658</v>
      </c>
      <c r="F77" s="86">
        <v>18995.175490622059</v>
      </c>
      <c r="G77" s="86">
        <v>9.2468833432146624</v>
      </c>
      <c r="H77" s="85">
        <v>26.53340530274771</v>
      </c>
      <c r="I77" s="85">
        <v>32.005887451108151</v>
      </c>
      <c r="J77" s="85">
        <v>22.633496095269251</v>
      </c>
      <c r="K77" s="2"/>
    </row>
    <row r="78" spans="1:12" ht="16.5">
      <c r="A78" s="78" t="s">
        <v>6</v>
      </c>
      <c r="B78" s="86">
        <v>144831.89152901416</v>
      </c>
      <c r="C78" s="86">
        <v>143009.60619000933</v>
      </c>
      <c r="D78" s="86">
        <v>142770.08228456354</v>
      </c>
      <c r="E78" s="86">
        <v>-3703.0630764589878</v>
      </c>
      <c r="F78" s="86">
        <v>598.72255511995172</v>
      </c>
      <c r="G78" s="86">
        <v>-2.5240240634796578</v>
      </c>
      <c r="H78" s="85">
        <v>1.2117674152355846</v>
      </c>
      <c r="I78" s="85">
        <v>0.42041909988772375</v>
      </c>
      <c r="J78" s="85">
        <v>-1.4235878732810363</v>
      </c>
      <c r="K78" s="2"/>
    </row>
    <row r="79" spans="1:12" ht="16.5">
      <c r="A79" s="33" t="s">
        <v>94</v>
      </c>
      <c r="B79" s="88">
        <v>30469.203358194187</v>
      </c>
      <c r="C79" s="88">
        <v>24118.408834438975</v>
      </c>
      <c r="D79" s="88">
        <v>24185.089822719794</v>
      </c>
      <c r="E79" s="88">
        <v>-4332.5993198185679</v>
      </c>
      <c r="F79" s="88">
        <v>-4067.1287521487102</v>
      </c>
      <c r="G79" s="88">
        <v>-15.228280475432712</v>
      </c>
      <c r="H79" s="130">
        <v>-8.4510013755665057</v>
      </c>
      <c r="I79" s="130">
        <v>-14.429842750574622</v>
      </c>
      <c r="J79" s="130">
        <v>-20.624476004832545</v>
      </c>
      <c r="K79" s="2"/>
      <c r="L79" s="25"/>
    </row>
    <row r="80" spans="1:12" ht="16.5">
      <c r="A80" s="78" t="s">
        <v>95</v>
      </c>
      <c r="B80" s="86">
        <v>114362.68817081997</v>
      </c>
      <c r="C80" s="86">
        <v>118891.19735557036</v>
      </c>
      <c r="D80" s="86">
        <v>118584.99246184375</v>
      </c>
      <c r="E80" s="86">
        <v>629.53624335958739</v>
      </c>
      <c r="F80" s="86">
        <v>4665.8513072686619</v>
      </c>
      <c r="G80" s="86">
        <v>0.53232487810421958</v>
      </c>
      <c r="H80" s="85">
        <v>3.8487231280528391</v>
      </c>
      <c r="I80" s="85">
        <v>4.084777563550233</v>
      </c>
      <c r="J80" s="85">
        <v>3.692029593355727</v>
      </c>
      <c r="K80" s="2"/>
    </row>
    <row r="81" spans="1:11" ht="16.5">
      <c r="A81" s="44" t="s">
        <v>9</v>
      </c>
      <c r="B81" s="88">
        <v>1455.86971694</v>
      </c>
      <c r="C81" s="88">
        <v>2411.90532527</v>
      </c>
      <c r="D81" s="88">
        <v>2412.3718633600001</v>
      </c>
      <c r="E81" s="88">
        <v>15.08732788000043</v>
      </c>
      <c r="F81" s="88">
        <v>766.58032759000002</v>
      </c>
      <c r="G81" s="88">
        <v>0.62947323895387797</v>
      </c>
      <c r="H81" s="130">
        <v>36.161822399478723</v>
      </c>
      <c r="I81" s="130">
        <v>46.591422890366402</v>
      </c>
      <c r="J81" s="130">
        <v>65.699707555591658</v>
      </c>
      <c r="K81" s="2"/>
    </row>
    <row r="82" spans="1:11" ht="16.5">
      <c r="A82" s="44" t="s">
        <v>101</v>
      </c>
      <c r="B82" s="88">
        <v>298.74421047000004</v>
      </c>
      <c r="C82" s="88">
        <v>152.66612030000002</v>
      </c>
      <c r="D82" s="88">
        <v>150.34858905000002</v>
      </c>
      <c r="E82" s="88">
        <v>-4.2979964299998983</v>
      </c>
      <c r="F82" s="88">
        <v>-154.24755770999994</v>
      </c>
      <c r="G82" s="88">
        <v>-2.7382031763304582</v>
      </c>
      <c r="H82" s="130">
        <v>-31.619473164648596</v>
      </c>
      <c r="I82" s="130">
        <v>-50.257635537825138</v>
      </c>
      <c r="J82" s="130">
        <v>-49.673137158553217</v>
      </c>
      <c r="K82" s="2"/>
    </row>
    <row r="83" spans="1:11" ht="16.5">
      <c r="A83" s="44" t="s">
        <v>10</v>
      </c>
      <c r="B83" s="88">
        <v>363.29788393000001</v>
      </c>
      <c r="C83" s="88">
        <v>1791.9145118332081</v>
      </c>
      <c r="D83" s="88">
        <v>1252.8432290619719</v>
      </c>
      <c r="E83" s="88">
        <v>392.93421717318415</v>
      </c>
      <c r="F83" s="88">
        <v>966.9258448532081</v>
      </c>
      <c r="G83" s="88">
        <v>28.087187408788623</v>
      </c>
      <c r="H83" s="130">
        <v>113.89384529317894</v>
      </c>
      <c r="I83" s="130">
        <v>117.20474275032063</v>
      </c>
      <c r="J83" s="130">
        <v>244.85288367475573</v>
      </c>
      <c r="K83" s="2"/>
    </row>
    <row r="84" spans="1:11" ht="16.5">
      <c r="A84" s="44" t="s">
        <v>96</v>
      </c>
      <c r="B84" s="88">
        <v>46618.232301662661</v>
      </c>
      <c r="C84" s="88">
        <v>47489.645929468024</v>
      </c>
      <c r="D84" s="88">
        <v>47622.350959148469</v>
      </c>
      <c r="E84" s="88">
        <v>49.962210630103073</v>
      </c>
      <c r="F84" s="88">
        <v>1396.2901346039653</v>
      </c>
      <c r="G84" s="88">
        <v>0.10531733501053964</v>
      </c>
      <c r="H84" s="130">
        <v>2.5981375153686344</v>
      </c>
      <c r="I84" s="130">
        <v>3.0292655210830617</v>
      </c>
      <c r="J84" s="130">
        <v>2.1539183446258647</v>
      </c>
      <c r="K84" s="2"/>
    </row>
    <row r="85" spans="1:11" ht="16.5">
      <c r="A85" s="44" t="s">
        <v>13</v>
      </c>
      <c r="B85" s="88">
        <v>65626.5440578173</v>
      </c>
      <c r="C85" s="88">
        <v>67045.065468699118</v>
      </c>
      <c r="D85" s="88">
        <v>67147.077821223313</v>
      </c>
      <c r="E85" s="88">
        <v>175.85048410629679</v>
      </c>
      <c r="F85" s="88">
        <v>1690.3025579314854</v>
      </c>
      <c r="G85" s="88">
        <v>0.26297674370307789</v>
      </c>
      <c r="H85" s="130">
        <v>2.8811539022718335</v>
      </c>
      <c r="I85" s="130">
        <v>2.5863494604660247</v>
      </c>
      <c r="J85" s="130">
        <v>2.3169493156098895</v>
      </c>
      <c r="K85" s="2"/>
    </row>
    <row r="86" spans="1:11" ht="15">
      <c r="A86" s="98"/>
      <c r="B86" s="99"/>
      <c r="C86" s="99"/>
      <c r="D86" s="99"/>
      <c r="E86" s="99"/>
      <c r="F86" s="99"/>
      <c r="G86" s="99"/>
      <c r="H86" s="129"/>
      <c r="I86" s="129"/>
      <c r="J86" s="129"/>
      <c r="K86" s="2"/>
    </row>
    <row r="87" spans="1:11" ht="16.5">
      <c r="A87" s="78" t="s">
        <v>66</v>
      </c>
      <c r="B87" s="86">
        <v>205712.10591679544</v>
      </c>
      <c r="C87" s="86">
        <v>221354.77789441636</v>
      </c>
      <c r="D87" s="86">
        <v>217430.5828270418</v>
      </c>
      <c r="E87" s="86">
        <v>2929.292822627147</v>
      </c>
      <c r="F87" s="86">
        <v>19594.862659639504</v>
      </c>
      <c r="G87" s="86">
        <v>1.3410948002081255</v>
      </c>
      <c r="H87" s="85">
        <v>8.3292058494620136</v>
      </c>
      <c r="I87" s="85">
        <v>9.7119701090467174</v>
      </c>
      <c r="J87" s="85">
        <v>5.6965421932854809</v>
      </c>
      <c r="K87" s="2"/>
    </row>
    <row r="88" spans="1:11" ht="16.5">
      <c r="A88" s="78" t="s">
        <v>97</v>
      </c>
      <c r="B88" s="86">
        <v>129885.90945571809</v>
      </c>
      <c r="C88" s="86">
        <v>142623.43203507332</v>
      </c>
      <c r="D88" s="86">
        <v>143277.06567814172</v>
      </c>
      <c r="E88" s="86">
        <v>-1176.1419149193971</v>
      </c>
      <c r="F88" s="86">
        <v>12926.867835185214</v>
      </c>
      <c r="G88" s="86">
        <v>-0.81790361585383664</v>
      </c>
      <c r="H88" s="85">
        <v>10.650830670928443</v>
      </c>
      <c r="I88" s="85">
        <v>9.9670086982893054</v>
      </c>
      <c r="J88" s="85">
        <v>10.309937604886272</v>
      </c>
      <c r="K88" s="2"/>
    </row>
    <row r="89" spans="1:11" ht="16.5">
      <c r="A89" s="33" t="s">
        <v>98</v>
      </c>
      <c r="B89" s="88">
        <v>3241.3118518832366</v>
      </c>
      <c r="C89" s="88">
        <v>3351.2926119068024</v>
      </c>
      <c r="D89" s="88">
        <v>3393.8649465741682</v>
      </c>
      <c r="E89" s="88">
        <v>-187.63288372974876</v>
      </c>
      <c r="F89" s="88">
        <v>101.87835452394029</v>
      </c>
      <c r="G89" s="88">
        <v>-5.3019732673405429</v>
      </c>
      <c r="H89" s="130">
        <v>6.195278391529996</v>
      </c>
      <c r="I89" s="130">
        <v>3.1352836682016374</v>
      </c>
      <c r="J89" s="130">
        <v>4.7065232122696585</v>
      </c>
      <c r="K89" s="2"/>
    </row>
    <row r="90" spans="1:11" ht="16.5">
      <c r="A90" s="33" t="s">
        <v>99</v>
      </c>
      <c r="B90" s="88">
        <v>67993.586015421984</v>
      </c>
      <c r="C90" s="88">
        <v>79739.398034873491</v>
      </c>
      <c r="D90" s="88">
        <v>79596.702905430357</v>
      </c>
      <c r="E90" s="88">
        <v>-25.065367740869988</v>
      </c>
      <c r="F90" s="88">
        <v>11616.532965433493</v>
      </c>
      <c r="G90" s="88">
        <v>-3.1424229126130854E-2</v>
      </c>
      <c r="H90" s="130">
        <v>17.21880988300353</v>
      </c>
      <c r="I90" s="130">
        <v>17.052325902018879</v>
      </c>
      <c r="J90" s="130">
        <v>17.065016819934471</v>
      </c>
      <c r="K90" s="2"/>
    </row>
    <row r="91" spans="1:11" ht="16.5">
      <c r="A91" s="33" t="s">
        <v>100</v>
      </c>
      <c r="B91" s="88">
        <v>58651.011588412875</v>
      </c>
      <c r="C91" s="88">
        <v>59532.741388293034</v>
      </c>
      <c r="D91" s="88">
        <v>60286.497826137216</v>
      </c>
      <c r="E91" s="88">
        <v>-963.44366344878654</v>
      </c>
      <c r="F91" s="88">
        <v>1208.4565152277864</v>
      </c>
      <c r="G91" s="88">
        <v>-1.5925692878398223</v>
      </c>
      <c r="H91" s="130">
        <v>3.2745718061020028</v>
      </c>
      <c r="I91" s="130">
        <v>2.071961135670719</v>
      </c>
      <c r="J91" s="130">
        <v>2.788504739187573</v>
      </c>
      <c r="K91" s="2"/>
    </row>
    <row r="92" spans="1:11" ht="16.5">
      <c r="A92" s="33" t="s">
        <v>20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2"/>
    </row>
    <row r="93" spans="1:11" ht="17.25" thickBot="1">
      <c r="A93" s="80" t="s">
        <v>14</v>
      </c>
      <c r="B93" s="92">
        <v>75826.196461077358</v>
      </c>
      <c r="C93" s="92">
        <v>78731.345859343041</v>
      </c>
      <c r="D93" s="92">
        <v>74153.517148900093</v>
      </c>
      <c r="E93" s="92">
        <v>4105.4347375465441</v>
      </c>
      <c r="F93" s="92">
        <v>6667.9948244542902</v>
      </c>
      <c r="G93" s="92">
        <v>5.5013529159410695</v>
      </c>
      <c r="H93" s="128">
        <v>4.1196338245566722</v>
      </c>
      <c r="I93" s="128">
        <v>9.2529624680179694</v>
      </c>
      <c r="J93" s="128">
        <v>-2.2059385677295325</v>
      </c>
      <c r="K93" s="2"/>
    </row>
    <row r="94" spans="1:11">
      <c r="A94" s="100"/>
      <c r="H94" s="1"/>
      <c r="I94" s="1"/>
      <c r="J94" s="1"/>
      <c r="K94" s="2"/>
    </row>
    <row r="95" spans="1:11">
      <c r="A95" s="100"/>
      <c r="H95" s="1"/>
      <c r="I95" s="1"/>
      <c r="J95" s="1"/>
    </row>
    <row r="96" spans="1:11">
      <c r="A96" s="100"/>
      <c r="H96" s="1"/>
      <c r="I96" s="1"/>
      <c r="J96" s="1"/>
    </row>
    <row r="97" spans="1:1">
      <c r="A97" s="100"/>
    </row>
    <row r="98" spans="1:1">
      <c r="A98" s="100"/>
    </row>
    <row r="99" spans="1:1">
      <c r="A99" s="100"/>
    </row>
    <row r="100" spans="1:1">
      <c r="A100" s="100"/>
    </row>
    <row r="101" spans="1:1">
      <c r="A101" s="100"/>
    </row>
    <row r="102" spans="1:1">
      <c r="A102" s="100"/>
    </row>
    <row r="103" spans="1:1">
      <c r="A103" s="100"/>
    </row>
    <row r="104" spans="1:1">
      <c r="A104" s="100"/>
    </row>
    <row r="105" spans="1:1">
      <c r="A105" s="100"/>
    </row>
    <row r="106" spans="1:1">
      <c r="A106" s="100"/>
    </row>
    <row r="107" spans="1:1">
      <c r="A107" s="100"/>
    </row>
    <row r="108" spans="1:1">
      <c r="A108" s="100"/>
    </row>
    <row r="109" spans="1:1">
      <c r="A109" s="100"/>
    </row>
    <row r="110" spans="1:1">
      <c r="A110" s="100"/>
    </row>
    <row r="111" spans="1:1">
      <c r="A111" s="100"/>
    </row>
    <row r="112" spans="1:1">
      <c r="A112" s="100"/>
    </row>
    <row r="113" spans="1:1">
      <c r="A113" s="100"/>
    </row>
    <row r="114" spans="1:1">
      <c r="A114" s="100"/>
    </row>
    <row r="115" spans="1:1">
      <c r="A115" s="100"/>
    </row>
    <row r="116" spans="1:1">
      <c r="A116" s="100"/>
    </row>
    <row r="117" spans="1:1">
      <c r="A117" s="100"/>
    </row>
    <row r="118" spans="1:1">
      <c r="A118" s="100"/>
    </row>
    <row r="119" spans="1:1">
      <c r="A119" s="100"/>
    </row>
    <row r="120" spans="1:1">
      <c r="A120" s="100"/>
    </row>
    <row r="121" spans="1:1">
      <c r="A121" s="100"/>
    </row>
    <row r="122" spans="1:1">
      <c r="A122" s="100"/>
    </row>
    <row r="123" spans="1:1">
      <c r="A123" s="100"/>
    </row>
    <row r="124" spans="1:1">
      <c r="A124" s="100"/>
    </row>
    <row r="125" spans="1:1">
      <c r="A125" s="100"/>
    </row>
    <row r="126" spans="1:1">
      <c r="A126" s="100"/>
    </row>
    <row r="127" spans="1:1">
      <c r="A127" s="100"/>
    </row>
    <row r="128" spans="1:1">
      <c r="A128" s="100"/>
    </row>
    <row r="129" spans="1:1">
      <c r="A129" s="100"/>
    </row>
    <row r="130" spans="1:1">
      <c r="A130" s="100"/>
    </row>
    <row r="131" spans="1:1">
      <c r="A131" s="100"/>
    </row>
    <row r="132" spans="1:1">
      <c r="A132" s="100"/>
    </row>
    <row r="133" spans="1:1">
      <c r="A133" s="100"/>
    </row>
    <row r="134" spans="1:1">
      <c r="A134" s="100"/>
    </row>
    <row r="135" spans="1:1">
      <c r="A135" s="100"/>
    </row>
    <row r="136" spans="1:1">
      <c r="A136" s="100"/>
    </row>
    <row r="137" spans="1:1">
      <c r="A137" s="100"/>
    </row>
    <row r="138" spans="1:1">
      <c r="A138" s="100"/>
    </row>
    <row r="139" spans="1:1">
      <c r="A139" s="100"/>
    </row>
    <row r="140" spans="1:1">
      <c r="A140" s="100"/>
    </row>
    <row r="141" spans="1:1">
      <c r="A141" s="100"/>
    </row>
    <row r="142" spans="1:1">
      <c r="A142" s="100"/>
    </row>
    <row r="143" spans="1:1">
      <c r="A143" s="100"/>
    </row>
    <row r="144" spans="1:1">
      <c r="A144" s="100"/>
    </row>
    <row r="145" spans="1:1">
      <c r="A145" s="100"/>
    </row>
    <row r="146" spans="1:1">
      <c r="A146" s="100"/>
    </row>
    <row r="147" spans="1:1">
      <c r="A147" s="100"/>
    </row>
    <row r="148" spans="1:1">
      <c r="A148" s="100"/>
    </row>
    <row r="149" spans="1:1">
      <c r="A149" s="100"/>
    </row>
    <row r="150" spans="1:1">
      <c r="A150" s="100"/>
    </row>
    <row r="151" spans="1:1">
      <c r="A151" s="100"/>
    </row>
    <row r="152" spans="1:1">
      <c r="A152" s="100"/>
    </row>
    <row r="153" spans="1:1">
      <c r="A153" s="100"/>
    </row>
    <row r="154" spans="1:1">
      <c r="A154" s="100"/>
    </row>
    <row r="155" spans="1:1">
      <c r="A155" s="100"/>
    </row>
    <row r="156" spans="1:1">
      <c r="A156" s="100"/>
    </row>
    <row r="157" spans="1:1">
      <c r="A157" s="100"/>
    </row>
    <row r="158" spans="1:1">
      <c r="A158" s="100"/>
    </row>
    <row r="159" spans="1:1">
      <c r="A159" s="100"/>
    </row>
    <row r="160" spans="1:1">
      <c r="A160" s="100"/>
    </row>
    <row r="161" spans="1:1">
      <c r="A161" s="100"/>
    </row>
    <row r="162" spans="1:1">
      <c r="A162" s="100"/>
    </row>
    <row r="163" spans="1:1">
      <c r="A163" s="100"/>
    </row>
    <row r="164" spans="1:1">
      <c r="A164" s="100"/>
    </row>
    <row r="165" spans="1:1">
      <c r="A165" s="100"/>
    </row>
    <row r="166" spans="1:1">
      <c r="A166" s="100"/>
    </row>
    <row r="167" spans="1:1">
      <c r="A167" s="100"/>
    </row>
    <row r="168" spans="1:1">
      <c r="A168" s="100"/>
    </row>
    <row r="169" spans="1:1">
      <c r="A169" s="100"/>
    </row>
    <row r="170" spans="1:1">
      <c r="A170" s="100"/>
    </row>
    <row r="171" spans="1:1">
      <c r="A171" s="100"/>
    </row>
    <row r="172" spans="1:1">
      <c r="A172" s="100"/>
    </row>
    <row r="173" spans="1:1">
      <c r="A173" s="100"/>
    </row>
    <row r="174" spans="1:1">
      <c r="A174" s="100"/>
    </row>
    <row r="175" spans="1:1">
      <c r="A175" s="100"/>
    </row>
    <row r="176" spans="1:1">
      <c r="A176" s="100"/>
    </row>
    <row r="177" spans="1:1">
      <c r="A177" s="100"/>
    </row>
    <row r="178" spans="1:1">
      <c r="A178" s="100"/>
    </row>
    <row r="179" spans="1:1">
      <c r="A179" s="100"/>
    </row>
    <row r="180" spans="1:1">
      <c r="A180" s="100"/>
    </row>
    <row r="181" spans="1:1">
      <c r="A181" s="100"/>
    </row>
    <row r="182" spans="1:1">
      <c r="A182" s="100"/>
    </row>
    <row r="183" spans="1:1">
      <c r="A183" s="100"/>
    </row>
    <row r="184" spans="1:1">
      <c r="A184" s="100"/>
    </row>
    <row r="185" spans="1:1">
      <c r="A185" s="100"/>
    </row>
    <row r="186" spans="1:1">
      <c r="A186" s="100"/>
    </row>
    <row r="187" spans="1:1">
      <c r="A187" s="100"/>
    </row>
    <row r="188" spans="1:1">
      <c r="A188" s="100"/>
    </row>
    <row r="189" spans="1:1">
      <c r="A189" s="100"/>
    </row>
    <row r="190" spans="1:1">
      <c r="A190" s="100"/>
    </row>
    <row r="191" spans="1:1">
      <c r="A191" s="100"/>
    </row>
    <row r="192" spans="1:1">
      <c r="A192" s="100"/>
    </row>
    <row r="193" spans="1:1">
      <c r="A193" s="100"/>
    </row>
    <row r="194" spans="1:1">
      <c r="A194" s="100"/>
    </row>
    <row r="195" spans="1:1">
      <c r="A195" s="100"/>
    </row>
    <row r="196" spans="1:1">
      <c r="A196" s="100"/>
    </row>
    <row r="197" spans="1:1">
      <c r="A197" s="100"/>
    </row>
    <row r="198" spans="1:1">
      <c r="A198" s="100"/>
    </row>
    <row r="199" spans="1:1">
      <c r="A199" s="100"/>
    </row>
    <row r="200" spans="1:1">
      <c r="A200" s="100"/>
    </row>
    <row r="201" spans="1:1">
      <c r="A201" s="100"/>
    </row>
    <row r="202" spans="1:1">
      <c r="A202" s="100"/>
    </row>
    <row r="203" spans="1:1">
      <c r="A203" s="100"/>
    </row>
    <row r="204" spans="1:1">
      <c r="A204" s="100"/>
    </row>
    <row r="205" spans="1:1">
      <c r="A205" s="100"/>
    </row>
    <row r="206" spans="1:1">
      <c r="A206" s="100"/>
    </row>
    <row r="207" spans="1:1">
      <c r="A207" s="100"/>
    </row>
    <row r="208" spans="1:1">
      <c r="A208" s="100"/>
    </row>
    <row r="209" spans="1:1">
      <c r="A209" s="100"/>
    </row>
    <row r="210" spans="1:1">
      <c r="A210" s="100"/>
    </row>
    <row r="211" spans="1:1">
      <c r="A211" s="100"/>
    </row>
    <row r="212" spans="1:1">
      <c r="A212" s="100"/>
    </row>
    <row r="213" spans="1:1">
      <c r="A213" s="100"/>
    </row>
    <row r="214" spans="1:1">
      <c r="A214" s="100"/>
    </row>
    <row r="215" spans="1:1">
      <c r="A215" s="100"/>
    </row>
    <row r="216" spans="1:1">
      <c r="A216" s="100"/>
    </row>
    <row r="217" spans="1:1">
      <c r="A217" s="100"/>
    </row>
    <row r="218" spans="1:1">
      <c r="A218" s="100"/>
    </row>
    <row r="219" spans="1:1">
      <c r="A219" s="100"/>
    </row>
    <row r="220" spans="1:1">
      <c r="A220" s="100"/>
    </row>
    <row r="221" spans="1:1">
      <c r="A221" s="100"/>
    </row>
    <row r="222" spans="1:1">
      <c r="A222" s="100"/>
    </row>
    <row r="223" spans="1:1">
      <c r="A223" s="100"/>
    </row>
    <row r="224" spans="1:1">
      <c r="A224" s="100"/>
    </row>
    <row r="225" spans="1:1">
      <c r="A225" s="100"/>
    </row>
    <row r="226" spans="1:1">
      <c r="A226" s="100"/>
    </row>
    <row r="227" spans="1:1">
      <c r="A227" s="100"/>
    </row>
    <row r="228" spans="1:1">
      <c r="A228" s="100"/>
    </row>
    <row r="229" spans="1:1">
      <c r="A229" s="100"/>
    </row>
    <row r="230" spans="1:1">
      <c r="A230" s="100"/>
    </row>
    <row r="231" spans="1:1">
      <c r="A231" s="100"/>
    </row>
    <row r="232" spans="1:1">
      <c r="A232" s="100"/>
    </row>
    <row r="233" spans="1:1">
      <c r="A233" s="100"/>
    </row>
    <row r="234" spans="1:1">
      <c r="A234" s="100"/>
    </row>
    <row r="235" spans="1:1">
      <c r="A235" s="100"/>
    </row>
    <row r="236" spans="1:1">
      <c r="A236" s="100"/>
    </row>
    <row r="237" spans="1:1">
      <c r="A237" s="100"/>
    </row>
    <row r="238" spans="1:1">
      <c r="A238" s="100"/>
    </row>
    <row r="239" spans="1:1">
      <c r="A239" s="100"/>
    </row>
    <row r="240" spans="1:1">
      <c r="A240" s="100"/>
    </row>
    <row r="241" spans="1:1">
      <c r="A241" s="100"/>
    </row>
    <row r="242" spans="1:1">
      <c r="A242" s="100"/>
    </row>
    <row r="243" spans="1:1">
      <c r="A243" s="100"/>
    </row>
    <row r="244" spans="1:1">
      <c r="A244" s="100"/>
    </row>
    <row r="245" spans="1:1">
      <c r="A245" s="100"/>
    </row>
    <row r="246" spans="1:1">
      <c r="A246" s="100"/>
    </row>
    <row r="247" spans="1:1">
      <c r="A247" s="100"/>
    </row>
    <row r="248" spans="1:1">
      <c r="A248" s="100"/>
    </row>
    <row r="249" spans="1:1">
      <c r="A249" s="100"/>
    </row>
    <row r="250" spans="1:1">
      <c r="A250" s="100"/>
    </row>
    <row r="251" spans="1:1">
      <c r="A251" s="100"/>
    </row>
    <row r="252" spans="1:1">
      <c r="A252" s="100"/>
    </row>
    <row r="253" spans="1:1">
      <c r="A253" s="100"/>
    </row>
    <row r="254" spans="1:1">
      <c r="A254" s="100"/>
    </row>
    <row r="255" spans="1:1">
      <c r="A255" s="100"/>
    </row>
    <row r="256" spans="1:1">
      <c r="A256" s="100"/>
    </row>
    <row r="257" spans="1:1">
      <c r="A257" s="100"/>
    </row>
    <row r="258" spans="1:1">
      <c r="A258" s="100"/>
    </row>
    <row r="259" spans="1:1">
      <c r="A259" s="100"/>
    </row>
    <row r="260" spans="1:1">
      <c r="A260" s="100"/>
    </row>
    <row r="261" spans="1:1">
      <c r="A261" s="100"/>
    </row>
    <row r="262" spans="1:1">
      <c r="A262" s="100"/>
    </row>
    <row r="263" spans="1:1">
      <c r="A263" s="100"/>
    </row>
    <row r="264" spans="1:1">
      <c r="A264" s="100"/>
    </row>
    <row r="265" spans="1:1">
      <c r="A265" s="100"/>
    </row>
    <row r="266" spans="1:1">
      <c r="A266" s="100"/>
    </row>
    <row r="267" spans="1:1">
      <c r="A267" s="100"/>
    </row>
    <row r="268" spans="1:1">
      <c r="A268" s="100"/>
    </row>
    <row r="269" spans="1:1">
      <c r="A269" s="100"/>
    </row>
    <row r="270" spans="1:1">
      <c r="A270" s="100"/>
    </row>
    <row r="271" spans="1:1">
      <c r="A271" s="100"/>
    </row>
    <row r="272" spans="1:1">
      <c r="A272" s="100"/>
    </row>
    <row r="273" spans="1:1">
      <c r="A273" s="100"/>
    </row>
    <row r="274" spans="1:1">
      <c r="A274" s="100"/>
    </row>
    <row r="275" spans="1:1">
      <c r="A275" s="100"/>
    </row>
    <row r="276" spans="1:1">
      <c r="A276" s="100"/>
    </row>
    <row r="277" spans="1:1">
      <c r="A277" s="100"/>
    </row>
    <row r="278" spans="1:1">
      <c r="A278" s="100"/>
    </row>
    <row r="279" spans="1:1">
      <c r="A279" s="100"/>
    </row>
    <row r="280" spans="1:1">
      <c r="A280" s="100"/>
    </row>
    <row r="281" spans="1:1">
      <c r="A281" s="100"/>
    </row>
    <row r="282" spans="1:1">
      <c r="A282" s="100"/>
    </row>
    <row r="283" spans="1:1">
      <c r="A283" s="100"/>
    </row>
    <row r="284" spans="1:1">
      <c r="A284" s="100"/>
    </row>
    <row r="285" spans="1:1">
      <c r="A285" s="100"/>
    </row>
    <row r="286" spans="1:1">
      <c r="A286" s="100"/>
    </row>
    <row r="287" spans="1:1">
      <c r="A287" s="100"/>
    </row>
    <row r="288" spans="1:1">
      <c r="A288" s="100"/>
    </row>
    <row r="289" spans="1:1">
      <c r="A289" s="100"/>
    </row>
    <row r="290" spans="1:1">
      <c r="A290" s="100"/>
    </row>
    <row r="291" spans="1:1">
      <c r="A291" s="100"/>
    </row>
    <row r="292" spans="1:1">
      <c r="A292" s="100"/>
    </row>
    <row r="293" spans="1:1">
      <c r="A293" s="100"/>
    </row>
    <row r="294" spans="1:1">
      <c r="A294" s="100"/>
    </row>
    <row r="295" spans="1:1">
      <c r="A295" s="100"/>
    </row>
    <row r="296" spans="1:1">
      <c r="A296" s="100"/>
    </row>
    <row r="297" spans="1:1">
      <c r="A297" s="100"/>
    </row>
    <row r="298" spans="1:1">
      <c r="A298" s="100"/>
    </row>
    <row r="299" spans="1:1">
      <c r="A299" s="100"/>
    </row>
    <row r="300" spans="1:1">
      <c r="A300" s="100"/>
    </row>
    <row r="301" spans="1:1">
      <c r="A301" s="100"/>
    </row>
    <row r="302" spans="1:1">
      <c r="A302" s="100"/>
    </row>
    <row r="303" spans="1:1">
      <c r="A303" s="100"/>
    </row>
    <row r="304" spans="1:1">
      <c r="A304" s="100"/>
    </row>
    <row r="305" spans="1:1">
      <c r="A305" s="100"/>
    </row>
    <row r="306" spans="1:1">
      <c r="A306" s="100"/>
    </row>
    <row r="307" spans="1:1">
      <c r="A307" s="100"/>
    </row>
    <row r="308" spans="1:1">
      <c r="A308" s="100"/>
    </row>
    <row r="309" spans="1:1">
      <c r="A309" s="100"/>
    </row>
    <row r="310" spans="1:1">
      <c r="A310" s="100"/>
    </row>
    <row r="311" spans="1:1">
      <c r="A311" s="100"/>
    </row>
    <row r="312" spans="1:1">
      <c r="A312" s="100"/>
    </row>
    <row r="313" spans="1:1">
      <c r="A313" s="100"/>
    </row>
    <row r="314" spans="1:1">
      <c r="A314" s="100"/>
    </row>
    <row r="315" spans="1:1">
      <c r="A315" s="100"/>
    </row>
    <row r="316" spans="1:1">
      <c r="A316" s="100"/>
    </row>
    <row r="317" spans="1:1">
      <c r="A317" s="100"/>
    </row>
    <row r="318" spans="1:1">
      <c r="A318" s="100"/>
    </row>
    <row r="319" spans="1:1">
      <c r="A319" s="100"/>
    </row>
    <row r="320" spans="1:1">
      <c r="A320" s="100"/>
    </row>
    <row r="321" spans="1:1">
      <c r="A321" s="100"/>
    </row>
    <row r="322" spans="1:1">
      <c r="A322" s="100"/>
    </row>
    <row r="323" spans="1:1">
      <c r="A323" s="100"/>
    </row>
    <row r="324" spans="1:1">
      <c r="A324" s="100"/>
    </row>
    <row r="325" spans="1:1">
      <c r="A325" s="100"/>
    </row>
    <row r="326" spans="1:1">
      <c r="A326" s="100"/>
    </row>
    <row r="327" spans="1:1">
      <c r="A327" s="100"/>
    </row>
    <row r="328" spans="1:1">
      <c r="A328" s="100"/>
    </row>
    <row r="329" spans="1:1">
      <c r="A329" s="100"/>
    </row>
    <row r="330" spans="1:1">
      <c r="A330" s="100"/>
    </row>
    <row r="331" spans="1:1">
      <c r="A331" s="100"/>
    </row>
    <row r="332" spans="1:1">
      <c r="A332" s="100"/>
    </row>
    <row r="333" spans="1:1">
      <c r="A333" s="100"/>
    </row>
    <row r="334" spans="1:1">
      <c r="A334" s="100"/>
    </row>
    <row r="335" spans="1:1">
      <c r="A335" s="100"/>
    </row>
    <row r="336" spans="1:1">
      <c r="A336" s="100"/>
    </row>
    <row r="337" spans="1:1">
      <c r="A337" s="100"/>
    </row>
    <row r="338" spans="1:1">
      <c r="A338" s="100"/>
    </row>
    <row r="339" spans="1:1">
      <c r="A339" s="100"/>
    </row>
    <row r="340" spans="1:1">
      <c r="A340" s="100"/>
    </row>
    <row r="341" spans="1:1">
      <c r="A341" s="100"/>
    </row>
    <row r="342" spans="1:1">
      <c r="A342" s="100"/>
    </row>
    <row r="343" spans="1:1">
      <c r="A343" s="100"/>
    </row>
    <row r="344" spans="1:1">
      <c r="A344" s="100"/>
    </row>
    <row r="345" spans="1:1">
      <c r="A345" s="100"/>
    </row>
    <row r="346" spans="1:1">
      <c r="A346" s="100"/>
    </row>
    <row r="347" spans="1:1">
      <c r="A347" s="100"/>
    </row>
    <row r="348" spans="1:1">
      <c r="A348" s="100"/>
    </row>
    <row r="349" spans="1:1">
      <c r="A349" s="100"/>
    </row>
    <row r="350" spans="1:1">
      <c r="A350" s="100"/>
    </row>
    <row r="351" spans="1:1">
      <c r="A351" s="100"/>
    </row>
    <row r="352" spans="1:1">
      <c r="A352" s="100"/>
    </row>
    <row r="353" spans="1:1">
      <c r="A353" s="100"/>
    </row>
    <row r="354" spans="1:1">
      <c r="A354" s="100"/>
    </row>
    <row r="355" spans="1:1">
      <c r="A355" s="100"/>
    </row>
    <row r="356" spans="1:1">
      <c r="A356" s="100"/>
    </row>
    <row r="357" spans="1:1">
      <c r="A357" s="100"/>
    </row>
    <row r="358" spans="1:1">
      <c r="A358" s="100"/>
    </row>
    <row r="359" spans="1:1">
      <c r="A359" s="100"/>
    </row>
    <row r="360" spans="1:1">
      <c r="A360" s="100"/>
    </row>
    <row r="361" spans="1:1">
      <c r="A361" s="100"/>
    </row>
    <row r="362" spans="1:1">
      <c r="A362" s="100"/>
    </row>
    <row r="363" spans="1:1">
      <c r="A363" s="100"/>
    </row>
    <row r="364" spans="1:1">
      <c r="A364" s="100"/>
    </row>
    <row r="365" spans="1:1">
      <c r="A365" s="100"/>
    </row>
    <row r="366" spans="1:1">
      <c r="A366" s="100"/>
    </row>
    <row r="367" spans="1:1">
      <c r="A367" s="100"/>
    </row>
    <row r="368" spans="1:1">
      <c r="A368" s="100"/>
    </row>
    <row r="369" spans="1:1">
      <c r="A369" s="100"/>
    </row>
    <row r="370" spans="1:1">
      <c r="A370" s="100"/>
    </row>
    <row r="371" spans="1:1">
      <c r="A371" s="100"/>
    </row>
    <row r="372" spans="1:1">
      <c r="A372" s="100"/>
    </row>
    <row r="373" spans="1:1">
      <c r="A373" s="100"/>
    </row>
    <row r="374" spans="1:1">
      <c r="A374" s="100"/>
    </row>
    <row r="375" spans="1:1">
      <c r="A375" s="100"/>
    </row>
    <row r="376" spans="1:1">
      <c r="A376" s="100"/>
    </row>
    <row r="377" spans="1:1">
      <c r="A377" s="100"/>
    </row>
    <row r="378" spans="1:1">
      <c r="A378" s="100"/>
    </row>
    <row r="379" spans="1:1">
      <c r="A379" s="100"/>
    </row>
    <row r="380" spans="1:1">
      <c r="A380" s="100"/>
    </row>
    <row r="381" spans="1:1">
      <c r="A381" s="100"/>
    </row>
    <row r="382" spans="1:1">
      <c r="A382" s="100"/>
    </row>
    <row r="383" spans="1:1">
      <c r="A383" s="100"/>
    </row>
    <row r="384" spans="1:1">
      <c r="A384" s="100"/>
    </row>
    <row r="385" spans="1:1">
      <c r="A385" s="100"/>
    </row>
    <row r="386" spans="1:1">
      <c r="A386" s="100"/>
    </row>
    <row r="387" spans="1:1">
      <c r="A387" s="100"/>
    </row>
    <row r="388" spans="1:1">
      <c r="A388" s="100"/>
    </row>
    <row r="389" spans="1:1">
      <c r="A389" s="100"/>
    </row>
    <row r="390" spans="1:1">
      <c r="A390" s="100"/>
    </row>
    <row r="391" spans="1:1">
      <c r="A391" s="100"/>
    </row>
    <row r="392" spans="1:1">
      <c r="A392" s="100"/>
    </row>
    <row r="393" spans="1:1">
      <c r="A393" s="100"/>
    </row>
    <row r="394" spans="1:1">
      <c r="A394" s="100"/>
    </row>
    <row r="395" spans="1:1">
      <c r="A395" s="100"/>
    </row>
    <row r="396" spans="1:1">
      <c r="A396" s="100"/>
    </row>
    <row r="397" spans="1:1">
      <c r="A397" s="100"/>
    </row>
    <row r="398" spans="1:1">
      <c r="A398" s="100"/>
    </row>
    <row r="399" spans="1:1">
      <c r="A399" s="100"/>
    </row>
    <row r="400" spans="1:1">
      <c r="A400" s="100"/>
    </row>
    <row r="401" spans="1:1">
      <c r="A401" s="100"/>
    </row>
    <row r="402" spans="1:1">
      <c r="A402" s="100"/>
    </row>
    <row r="403" spans="1:1">
      <c r="A403" s="100"/>
    </row>
    <row r="404" spans="1:1">
      <c r="A404" s="100"/>
    </row>
    <row r="405" spans="1:1">
      <c r="A405" s="100"/>
    </row>
    <row r="406" spans="1:1">
      <c r="A406" s="100"/>
    </row>
    <row r="407" spans="1:1">
      <c r="A407" s="100"/>
    </row>
    <row r="408" spans="1:1">
      <c r="A408" s="100"/>
    </row>
    <row r="409" spans="1:1">
      <c r="A409" s="100"/>
    </row>
    <row r="410" spans="1:1">
      <c r="A410" s="100"/>
    </row>
    <row r="411" spans="1:1">
      <c r="A411" s="100"/>
    </row>
    <row r="412" spans="1:1">
      <c r="A412" s="100"/>
    </row>
    <row r="413" spans="1:1">
      <c r="A413" s="100"/>
    </row>
    <row r="414" spans="1:1">
      <c r="A414" s="100"/>
    </row>
    <row r="415" spans="1:1">
      <c r="A415" s="100"/>
    </row>
    <row r="416" spans="1:1">
      <c r="A416" s="100"/>
    </row>
    <row r="417" spans="1:1">
      <c r="A417" s="100"/>
    </row>
    <row r="418" spans="1:1">
      <c r="A418" s="100"/>
    </row>
    <row r="419" spans="1:1">
      <c r="A419" s="100"/>
    </row>
    <row r="420" spans="1:1">
      <c r="A420" s="100"/>
    </row>
    <row r="421" spans="1:1">
      <c r="A421" s="100"/>
    </row>
    <row r="422" spans="1:1">
      <c r="A422" s="100"/>
    </row>
    <row r="423" spans="1:1">
      <c r="A423" s="100"/>
    </row>
    <row r="424" spans="1:1">
      <c r="A424" s="100"/>
    </row>
    <row r="425" spans="1:1">
      <c r="A425" s="100"/>
    </row>
    <row r="426" spans="1:1">
      <c r="A426" s="100"/>
    </row>
    <row r="427" spans="1:1">
      <c r="A427" s="100"/>
    </row>
    <row r="428" spans="1:1">
      <c r="A428" s="100"/>
    </row>
    <row r="429" spans="1:1">
      <c r="A429" s="100"/>
    </row>
    <row r="430" spans="1:1">
      <c r="A430" s="100"/>
    </row>
    <row r="431" spans="1:1">
      <c r="A431" s="100"/>
    </row>
    <row r="432" spans="1:1">
      <c r="A432" s="100"/>
    </row>
    <row r="433" spans="1:1">
      <c r="A433" s="100"/>
    </row>
    <row r="434" spans="1:1">
      <c r="A434" s="100"/>
    </row>
    <row r="435" spans="1:1">
      <c r="A435" s="100"/>
    </row>
    <row r="436" spans="1:1">
      <c r="A436" s="100"/>
    </row>
    <row r="437" spans="1:1">
      <c r="A437" s="100"/>
    </row>
    <row r="438" spans="1:1">
      <c r="A438" s="100"/>
    </row>
    <row r="439" spans="1:1">
      <c r="A439" s="100"/>
    </row>
    <row r="440" spans="1:1">
      <c r="A440" s="100"/>
    </row>
    <row r="441" spans="1:1">
      <c r="A441" s="100"/>
    </row>
    <row r="442" spans="1:1">
      <c r="A442" s="100"/>
    </row>
    <row r="443" spans="1:1">
      <c r="A443" s="100"/>
    </row>
    <row r="444" spans="1:1">
      <c r="A444" s="100"/>
    </row>
    <row r="445" spans="1:1">
      <c r="A445" s="100"/>
    </row>
    <row r="446" spans="1:1">
      <c r="A446" s="100"/>
    </row>
    <row r="447" spans="1:1">
      <c r="A447" s="100"/>
    </row>
    <row r="448" spans="1:1">
      <c r="A448" s="100"/>
    </row>
    <row r="449" spans="1:1">
      <c r="A449" s="100"/>
    </row>
    <row r="450" spans="1:1">
      <c r="A450" s="100"/>
    </row>
    <row r="451" spans="1:1">
      <c r="A451" s="100"/>
    </row>
    <row r="452" spans="1:1">
      <c r="A452" s="100"/>
    </row>
    <row r="453" spans="1:1">
      <c r="A453" s="100"/>
    </row>
    <row r="454" spans="1:1">
      <c r="A454" s="100"/>
    </row>
    <row r="455" spans="1:1">
      <c r="A455" s="100"/>
    </row>
    <row r="456" spans="1:1">
      <c r="A456" s="100"/>
    </row>
    <row r="457" spans="1:1">
      <c r="A457" s="100"/>
    </row>
    <row r="458" spans="1:1">
      <c r="A458" s="100"/>
    </row>
    <row r="459" spans="1:1">
      <c r="A459" s="100"/>
    </row>
    <row r="460" spans="1:1">
      <c r="A460" s="100"/>
    </row>
    <row r="461" spans="1:1">
      <c r="A461" s="100"/>
    </row>
    <row r="462" spans="1:1">
      <c r="A462" s="100"/>
    </row>
    <row r="463" spans="1:1">
      <c r="A463" s="100"/>
    </row>
    <row r="464" spans="1:1">
      <c r="A464" s="100"/>
    </row>
    <row r="465" spans="1:1">
      <c r="A465" s="100"/>
    </row>
    <row r="466" spans="1:1">
      <c r="A466" s="100"/>
    </row>
    <row r="467" spans="1:1">
      <c r="A467" s="100"/>
    </row>
    <row r="468" spans="1:1">
      <c r="A468" s="100"/>
    </row>
    <row r="469" spans="1:1">
      <c r="A469" s="100"/>
    </row>
    <row r="470" spans="1:1">
      <c r="A470" s="100"/>
    </row>
    <row r="471" spans="1:1">
      <c r="A471" s="100"/>
    </row>
    <row r="472" spans="1:1">
      <c r="A472" s="100"/>
    </row>
    <row r="473" spans="1:1">
      <c r="A473" s="100"/>
    </row>
    <row r="474" spans="1:1">
      <c r="A474" s="100"/>
    </row>
    <row r="475" spans="1:1">
      <c r="A475" s="100"/>
    </row>
    <row r="476" spans="1:1">
      <c r="A476" s="100"/>
    </row>
    <row r="477" spans="1:1">
      <c r="A477" s="100"/>
    </row>
    <row r="478" spans="1:1">
      <c r="A478" s="100"/>
    </row>
    <row r="479" spans="1:1">
      <c r="A479" s="100"/>
    </row>
    <row r="480" spans="1:1">
      <c r="A480" s="100"/>
    </row>
    <row r="481" spans="1:1">
      <c r="A481" s="100"/>
    </row>
    <row r="482" spans="1:1">
      <c r="A482" s="100"/>
    </row>
    <row r="483" spans="1:1">
      <c r="A483" s="100"/>
    </row>
    <row r="484" spans="1:1">
      <c r="A484" s="100"/>
    </row>
    <row r="485" spans="1:1">
      <c r="A485" s="100"/>
    </row>
    <row r="486" spans="1:1">
      <c r="A486" s="100"/>
    </row>
    <row r="487" spans="1:1">
      <c r="A487" s="100"/>
    </row>
    <row r="488" spans="1:1">
      <c r="A488" s="100"/>
    </row>
    <row r="489" spans="1:1">
      <c r="A489" s="100"/>
    </row>
    <row r="490" spans="1:1">
      <c r="A490" s="100"/>
    </row>
    <row r="491" spans="1:1">
      <c r="A491" s="100"/>
    </row>
    <row r="492" spans="1:1">
      <c r="A492" s="100"/>
    </row>
    <row r="493" spans="1:1">
      <c r="A493" s="100"/>
    </row>
    <row r="494" spans="1:1">
      <c r="A494" s="100"/>
    </row>
    <row r="495" spans="1:1">
      <c r="A495" s="100"/>
    </row>
    <row r="496" spans="1:1">
      <c r="A496" s="100"/>
    </row>
    <row r="497" spans="1:1">
      <c r="A497" s="100"/>
    </row>
    <row r="498" spans="1:1">
      <c r="A498" s="100"/>
    </row>
    <row r="499" spans="1:1">
      <c r="A499" s="100"/>
    </row>
    <row r="500" spans="1:1">
      <c r="A500" s="100"/>
    </row>
    <row r="501" spans="1:1">
      <c r="A501" s="100"/>
    </row>
    <row r="502" spans="1:1">
      <c r="A502" s="100"/>
    </row>
    <row r="503" spans="1:1">
      <c r="A503" s="100"/>
    </row>
    <row r="504" spans="1:1">
      <c r="A504" s="100"/>
    </row>
    <row r="505" spans="1:1">
      <c r="A505" s="100"/>
    </row>
    <row r="506" spans="1:1">
      <c r="A506" s="100"/>
    </row>
    <row r="507" spans="1:1">
      <c r="A507" s="100"/>
    </row>
    <row r="508" spans="1:1">
      <c r="A508" s="100"/>
    </row>
    <row r="509" spans="1:1">
      <c r="A509" s="100"/>
    </row>
    <row r="510" spans="1:1">
      <c r="A510" s="100"/>
    </row>
    <row r="511" spans="1:1">
      <c r="A511" s="100"/>
    </row>
    <row r="512" spans="1:1">
      <c r="A512" s="100"/>
    </row>
    <row r="513" spans="1:1">
      <c r="A513" s="100"/>
    </row>
    <row r="514" spans="1:1">
      <c r="A514" s="100"/>
    </row>
    <row r="515" spans="1:1">
      <c r="A515" s="100"/>
    </row>
    <row r="516" spans="1:1">
      <c r="A516" s="100"/>
    </row>
    <row r="517" spans="1:1">
      <c r="A517" s="100"/>
    </row>
    <row r="518" spans="1:1">
      <c r="A518" s="100"/>
    </row>
    <row r="519" spans="1:1">
      <c r="A519" s="100"/>
    </row>
    <row r="520" spans="1:1">
      <c r="A520" s="100"/>
    </row>
    <row r="521" spans="1:1">
      <c r="A521" s="100"/>
    </row>
    <row r="522" spans="1:1">
      <c r="A522" s="100"/>
    </row>
    <row r="523" spans="1:1">
      <c r="A523" s="100"/>
    </row>
    <row r="524" spans="1:1">
      <c r="A524" s="100"/>
    </row>
    <row r="525" spans="1:1">
      <c r="A525" s="100"/>
    </row>
    <row r="526" spans="1:1">
      <c r="A526" s="100"/>
    </row>
    <row r="527" spans="1:1">
      <c r="A527" s="100"/>
    </row>
    <row r="528" spans="1:1">
      <c r="A528" s="100"/>
    </row>
    <row r="529" spans="1:1">
      <c r="A529" s="100"/>
    </row>
    <row r="530" spans="1:1">
      <c r="A530" s="100"/>
    </row>
    <row r="531" spans="1:1">
      <c r="A531" s="100"/>
    </row>
    <row r="532" spans="1:1">
      <c r="A532" s="100"/>
    </row>
    <row r="533" spans="1:1">
      <c r="A533" s="100"/>
    </row>
    <row r="534" spans="1:1">
      <c r="A534" s="100"/>
    </row>
    <row r="535" spans="1:1">
      <c r="A535" s="100"/>
    </row>
    <row r="536" spans="1:1">
      <c r="A536" s="100"/>
    </row>
    <row r="537" spans="1:1">
      <c r="A537" s="100"/>
    </row>
    <row r="538" spans="1:1">
      <c r="A538" s="100"/>
    </row>
    <row r="539" spans="1:1">
      <c r="A539" s="100"/>
    </row>
    <row r="540" spans="1:1">
      <c r="A540" s="100"/>
    </row>
    <row r="541" spans="1:1">
      <c r="A541" s="100"/>
    </row>
    <row r="542" spans="1:1">
      <c r="A542" s="100"/>
    </row>
    <row r="543" spans="1:1">
      <c r="A543" s="100"/>
    </row>
    <row r="544" spans="1:1">
      <c r="A544" s="100"/>
    </row>
    <row r="545" spans="1:1">
      <c r="A545" s="100"/>
    </row>
    <row r="546" spans="1:1">
      <c r="A546" s="100"/>
    </row>
    <row r="547" spans="1:1">
      <c r="A547" s="100"/>
    </row>
    <row r="548" spans="1:1">
      <c r="A548" s="100"/>
    </row>
    <row r="549" spans="1:1">
      <c r="A549" s="100"/>
    </row>
    <row r="550" spans="1:1">
      <c r="A550" s="100"/>
    </row>
    <row r="551" spans="1:1">
      <c r="A551" s="100"/>
    </row>
    <row r="552" spans="1:1">
      <c r="A552" s="100"/>
    </row>
    <row r="553" spans="1:1">
      <c r="A553" s="100"/>
    </row>
    <row r="554" spans="1:1">
      <c r="A554" s="100"/>
    </row>
    <row r="555" spans="1:1">
      <c r="A555" s="100"/>
    </row>
    <row r="556" spans="1:1">
      <c r="A556" s="100"/>
    </row>
    <row r="557" spans="1:1">
      <c r="A557" s="100"/>
    </row>
    <row r="558" spans="1:1">
      <c r="A558" s="100"/>
    </row>
    <row r="559" spans="1:1">
      <c r="A559" s="100"/>
    </row>
    <row r="560" spans="1:1">
      <c r="A560" s="100"/>
    </row>
    <row r="561" spans="1:1">
      <c r="A561" s="100"/>
    </row>
    <row r="562" spans="1:1">
      <c r="A562" s="100"/>
    </row>
    <row r="563" spans="1:1">
      <c r="A563" s="100"/>
    </row>
    <row r="564" spans="1:1">
      <c r="A564" s="100"/>
    </row>
    <row r="565" spans="1:1">
      <c r="A565" s="100"/>
    </row>
    <row r="566" spans="1:1">
      <c r="A566" s="100"/>
    </row>
    <row r="567" spans="1:1">
      <c r="A567" s="100"/>
    </row>
    <row r="568" spans="1:1">
      <c r="A568" s="100"/>
    </row>
    <row r="569" spans="1:1">
      <c r="A569" s="100"/>
    </row>
    <row r="570" spans="1:1">
      <c r="A570" s="100"/>
    </row>
    <row r="571" spans="1:1">
      <c r="A571" s="100"/>
    </row>
    <row r="572" spans="1:1">
      <c r="A572" s="100"/>
    </row>
    <row r="573" spans="1:1">
      <c r="A573" s="100"/>
    </row>
    <row r="574" spans="1:1">
      <c r="A574" s="100"/>
    </row>
    <row r="575" spans="1:1">
      <c r="A575" s="100"/>
    </row>
    <row r="576" spans="1:1">
      <c r="A576" s="100"/>
    </row>
    <row r="577" spans="1:1">
      <c r="A577" s="100"/>
    </row>
    <row r="578" spans="1:1">
      <c r="A578" s="100"/>
    </row>
    <row r="579" spans="1:1">
      <c r="A579" s="100"/>
    </row>
    <row r="580" spans="1:1">
      <c r="A580" s="100"/>
    </row>
    <row r="581" spans="1:1">
      <c r="A581" s="100"/>
    </row>
    <row r="582" spans="1:1">
      <c r="A582" s="100"/>
    </row>
    <row r="583" spans="1:1">
      <c r="A583" s="100"/>
    </row>
    <row r="584" spans="1:1">
      <c r="A584" s="100"/>
    </row>
    <row r="585" spans="1:1">
      <c r="A585" s="100"/>
    </row>
    <row r="586" spans="1:1">
      <c r="A586" s="100"/>
    </row>
    <row r="587" spans="1:1">
      <c r="A587" s="100"/>
    </row>
    <row r="588" spans="1:1">
      <c r="A588" s="100"/>
    </row>
    <row r="589" spans="1:1">
      <c r="A589" s="100"/>
    </row>
    <row r="590" spans="1:1">
      <c r="A590" s="100"/>
    </row>
    <row r="591" spans="1:1">
      <c r="A591" s="100"/>
    </row>
    <row r="592" spans="1:1">
      <c r="A592" s="100"/>
    </row>
    <row r="593" spans="1:1">
      <c r="A593" s="100"/>
    </row>
    <row r="594" spans="1:1">
      <c r="A594" s="100"/>
    </row>
    <row r="595" spans="1:1">
      <c r="A595" s="100"/>
    </row>
    <row r="596" spans="1:1">
      <c r="A596" s="100"/>
    </row>
    <row r="597" spans="1:1">
      <c r="A597" s="100"/>
    </row>
    <row r="598" spans="1:1">
      <c r="A598" s="100"/>
    </row>
    <row r="599" spans="1:1">
      <c r="A599" s="100"/>
    </row>
    <row r="600" spans="1:1">
      <c r="A600" s="100"/>
    </row>
    <row r="601" spans="1:1">
      <c r="A601" s="100"/>
    </row>
    <row r="602" spans="1:1">
      <c r="A602" s="100"/>
    </row>
    <row r="603" spans="1:1">
      <c r="A603" s="100"/>
    </row>
    <row r="604" spans="1:1">
      <c r="A604" s="100"/>
    </row>
    <row r="605" spans="1:1">
      <c r="A605" s="100"/>
    </row>
    <row r="606" spans="1:1">
      <c r="A606" s="100"/>
    </row>
    <row r="607" spans="1:1">
      <c r="A607" s="100"/>
    </row>
    <row r="608" spans="1:1">
      <c r="A608" s="100"/>
    </row>
    <row r="609" spans="1:1">
      <c r="A609" s="100"/>
    </row>
    <row r="610" spans="1:1">
      <c r="A610" s="100"/>
    </row>
    <row r="611" spans="1:1">
      <c r="A611" s="100"/>
    </row>
    <row r="612" spans="1:1">
      <c r="A612" s="100"/>
    </row>
    <row r="613" spans="1:1">
      <c r="A613" s="100"/>
    </row>
    <row r="614" spans="1:1">
      <c r="A614" s="100"/>
    </row>
    <row r="615" spans="1:1">
      <c r="A615" s="100"/>
    </row>
    <row r="616" spans="1:1">
      <c r="A616" s="100"/>
    </row>
    <row r="617" spans="1:1">
      <c r="A617" s="100"/>
    </row>
    <row r="618" spans="1:1">
      <c r="A618" s="100"/>
    </row>
    <row r="619" spans="1:1">
      <c r="A619" s="100"/>
    </row>
    <row r="620" spans="1:1">
      <c r="A620" s="100"/>
    </row>
    <row r="621" spans="1:1">
      <c r="A621" s="100"/>
    </row>
    <row r="622" spans="1:1">
      <c r="A622" s="100"/>
    </row>
    <row r="623" spans="1:1">
      <c r="A623" s="100"/>
    </row>
    <row r="624" spans="1:1">
      <c r="A624" s="100"/>
    </row>
    <row r="625" spans="1:1">
      <c r="A625" s="100"/>
    </row>
    <row r="626" spans="1:1">
      <c r="A626" s="100"/>
    </row>
    <row r="627" spans="1:1">
      <c r="A627" s="100"/>
    </row>
    <row r="628" spans="1:1">
      <c r="A628" s="100"/>
    </row>
    <row r="629" spans="1:1">
      <c r="A629" s="100"/>
    </row>
    <row r="630" spans="1:1">
      <c r="A630" s="100"/>
    </row>
    <row r="631" spans="1:1">
      <c r="A631" s="100"/>
    </row>
    <row r="632" spans="1:1">
      <c r="A632" s="100"/>
    </row>
    <row r="633" spans="1:1">
      <c r="A633" s="100"/>
    </row>
    <row r="634" spans="1:1">
      <c r="A634" s="100"/>
    </row>
    <row r="635" spans="1:1">
      <c r="A635" s="100"/>
    </row>
    <row r="636" spans="1:1">
      <c r="A636" s="100"/>
    </row>
    <row r="637" spans="1:1">
      <c r="A637" s="100"/>
    </row>
    <row r="638" spans="1:1">
      <c r="A638" s="100"/>
    </row>
    <row r="639" spans="1:1">
      <c r="A639" s="100"/>
    </row>
    <row r="640" spans="1:1">
      <c r="A640" s="100"/>
    </row>
    <row r="641" spans="1:1">
      <c r="A641" s="100"/>
    </row>
    <row r="642" spans="1:1">
      <c r="A642" s="100"/>
    </row>
    <row r="643" spans="1:1">
      <c r="A643" s="100"/>
    </row>
    <row r="644" spans="1:1">
      <c r="A644" s="100"/>
    </row>
    <row r="645" spans="1:1">
      <c r="A645" s="100"/>
    </row>
    <row r="646" spans="1:1">
      <c r="A646" s="100"/>
    </row>
    <row r="647" spans="1:1">
      <c r="A647" s="100"/>
    </row>
    <row r="648" spans="1:1">
      <c r="A648" s="100"/>
    </row>
    <row r="649" spans="1:1">
      <c r="A649" s="100"/>
    </row>
    <row r="650" spans="1:1">
      <c r="A650" s="100"/>
    </row>
    <row r="651" spans="1:1">
      <c r="A651" s="100"/>
    </row>
    <row r="652" spans="1:1">
      <c r="A652" s="100"/>
    </row>
    <row r="653" spans="1:1">
      <c r="A653" s="100"/>
    </row>
    <row r="654" spans="1:1">
      <c r="A654" s="100"/>
    </row>
    <row r="655" spans="1:1">
      <c r="A655" s="100"/>
    </row>
    <row r="656" spans="1:1">
      <c r="A656" s="100"/>
    </row>
    <row r="657" spans="1:1">
      <c r="A657" s="100"/>
    </row>
    <row r="658" spans="1:1">
      <c r="A658" s="100"/>
    </row>
    <row r="659" spans="1:1">
      <c r="A659" s="100"/>
    </row>
    <row r="660" spans="1:1">
      <c r="A660" s="100"/>
    </row>
    <row r="661" spans="1:1">
      <c r="A661" s="100"/>
    </row>
    <row r="662" spans="1:1">
      <c r="A662" s="100"/>
    </row>
    <row r="663" spans="1:1">
      <c r="A663" s="100"/>
    </row>
    <row r="664" spans="1:1">
      <c r="A664" s="100"/>
    </row>
    <row r="665" spans="1:1">
      <c r="A665" s="100"/>
    </row>
    <row r="666" spans="1:1">
      <c r="A666" s="100"/>
    </row>
    <row r="667" spans="1:1">
      <c r="A667" s="100"/>
    </row>
    <row r="668" spans="1:1">
      <c r="A668" s="100"/>
    </row>
    <row r="669" spans="1:1">
      <c r="A669" s="100"/>
    </row>
    <row r="670" spans="1:1">
      <c r="A670" s="100"/>
    </row>
    <row r="671" spans="1:1">
      <c r="A671" s="100"/>
    </row>
    <row r="672" spans="1:1">
      <c r="A672" s="100"/>
    </row>
    <row r="673" spans="1:1">
      <c r="A673" s="100"/>
    </row>
    <row r="674" spans="1:1">
      <c r="A674" s="100"/>
    </row>
    <row r="675" spans="1:1">
      <c r="A675" s="100"/>
    </row>
    <row r="676" spans="1:1">
      <c r="A676" s="100"/>
    </row>
    <row r="677" spans="1:1">
      <c r="A677" s="100"/>
    </row>
    <row r="678" spans="1:1">
      <c r="A678" s="100"/>
    </row>
    <row r="679" spans="1:1">
      <c r="A679" s="100"/>
    </row>
    <row r="680" spans="1:1">
      <c r="A680" s="100"/>
    </row>
    <row r="681" spans="1:1">
      <c r="A681" s="100"/>
    </row>
    <row r="682" spans="1:1">
      <c r="A682" s="100"/>
    </row>
    <row r="683" spans="1:1">
      <c r="A683" s="100"/>
    </row>
    <row r="684" spans="1:1">
      <c r="A684" s="100"/>
    </row>
    <row r="685" spans="1:1">
      <c r="A685" s="100"/>
    </row>
    <row r="686" spans="1:1">
      <c r="A686" s="100"/>
    </row>
    <row r="687" spans="1:1">
      <c r="A687" s="100"/>
    </row>
    <row r="688" spans="1:1">
      <c r="A688" s="100"/>
    </row>
    <row r="689" spans="1:1">
      <c r="A689" s="100"/>
    </row>
    <row r="690" spans="1:1">
      <c r="A690" s="100"/>
    </row>
    <row r="691" spans="1:1">
      <c r="A691" s="100"/>
    </row>
    <row r="692" spans="1:1">
      <c r="A692" s="100"/>
    </row>
    <row r="693" spans="1:1">
      <c r="A693" s="100"/>
    </row>
    <row r="694" spans="1:1">
      <c r="A694" s="100"/>
    </row>
    <row r="695" spans="1:1">
      <c r="A695" s="100"/>
    </row>
    <row r="696" spans="1:1">
      <c r="A696" s="100"/>
    </row>
    <row r="697" spans="1:1">
      <c r="A697" s="100"/>
    </row>
    <row r="698" spans="1:1">
      <c r="A698" s="100"/>
    </row>
    <row r="699" spans="1:1">
      <c r="A699" s="100"/>
    </row>
    <row r="700" spans="1:1">
      <c r="A700" s="100"/>
    </row>
    <row r="701" spans="1:1">
      <c r="A701" s="100"/>
    </row>
    <row r="702" spans="1:1">
      <c r="A702" s="100"/>
    </row>
    <row r="703" spans="1:1">
      <c r="A703" s="100"/>
    </row>
    <row r="704" spans="1:1">
      <c r="A704" s="100"/>
    </row>
    <row r="705" spans="1:1">
      <c r="A705" s="100"/>
    </row>
    <row r="706" spans="1:1">
      <c r="A706" s="100"/>
    </row>
    <row r="707" spans="1:1">
      <c r="A707" s="100"/>
    </row>
    <row r="708" spans="1:1">
      <c r="A708" s="100"/>
    </row>
    <row r="709" spans="1:1">
      <c r="A709" s="100"/>
    </row>
    <row r="710" spans="1:1">
      <c r="A710" s="100"/>
    </row>
    <row r="711" spans="1:1">
      <c r="A711" s="100"/>
    </row>
    <row r="712" spans="1:1">
      <c r="A712" s="100"/>
    </row>
    <row r="713" spans="1:1">
      <c r="A713" s="100"/>
    </row>
    <row r="714" spans="1:1">
      <c r="A714" s="100"/>
    </row>
    <row r="715" spans="1:1">
      <c r="A715" s="100"/>
    </row>
    <row r="716" spans="1:1">
      <c r="A716" s="100"/>
    </row>
    <row r="717" spans="1:1">
      <c r="A717" s="100"/>
    </row>
    <row r="718" spans="1:1">
      <c r="A718" s="100"/>
    </row>
    <row r="719" spans="1:1">
      <c r="A719" s="100"/>
    </row>
    <row r="720" spans="1:1">
      <c r="A720" s="100"/>
    </row>
    <row r="721" spans="1:1">
      <c r="A721" s="100"/>
    </row>
    <row r="722" spans="1:1">
      <c r="A722" s="100"/>
    </row>
    <row r="723" spans="1:1">
      <c r="A723" s="100"/>
    </row>
    <row r="724" spans="1:1">
      <c r="A724" s="100"/>
    </row>
    <row r="725" spans="1:1">
      <c r="A725" s="100"/>
    </row>
    <row r="726" spans="1:1">
      <c r="A726" s="100"/>
    </row>
    <row r="727" spans="1:1">
      <c r="A727" s="100"/>
    </row>
    <row r="728" spans="1:1">
      <c r="A728" s="100"/>
    </row>
    <row r="729" spans="1:1">
      <c r="A729" s="100"/>
    </row>
    <row r="730" spans="1:1">
      <c r="A730" s="100"/>
    </row>
    <row r="731" spans="1:1">
      <c r="A731" s="100"/>
    </row>
    <row r="732" spans="1:1">
      <c r="A732" s="100"/>
    </row>
    <row r="733" spans="1:1">
      <c r="A733" s="100"/>
    </row>
    <row r="734" spans="1:1">
      <c r="A734" s="100"/>
    </row>
    <row r="735" spans="1:1">
      <c r="A735" s="100"/>
    </row>
    <row r="736" spans="1:1">
      <c r="A736" s="100"/>
    </row>
    <row r="737" spans="1:1">
      <c r="A737" s="100"/>
    </row>
    <row r="738" spans="1:1">
      <c r="A738" s="100"/>
    </row>
    <row r="739" spans="1:1">
      <c r="A739" s="100"/>
    </row>
    <row r="740" spans="1:1">
      <c r="A740" s="100"/>
    </row>
    <row r="741" spans="1:1">
      <c r="A741" s="100"/>
    </row>
    <row r="742" spans="1:1">
      <c r="A742" s="100"/>
    </row>
    <row r="743" spans="1:1">
      <c r="A743" s="100"/>
    </row>
    <row r="744" spans="1:1">
      <c r="A744" s="100"/>
    </row>
    <row r="745" spans="1:1">
      <c r="A745" s="100"/>
    </row>
    <row r="746" spans="1:1">
      <c r="A746" s="100"/>
    </row>
    <row r="747" spans="1:1">
      <c r="A747" s="100"/>
    </row>
    <row r="748" spans="1:1">
      <c r="A748" s="100"/>
    </row>
    <row r="749" spans="1:1">
      <c r="A749" s="100"/>
    </row>
    <row r="750" spans="1:1">
      <c r="A750" s="100"/>
    </row>
    <row r="751" spans="1:1">
      <c r="A751" s="100"/>
    </row>
    <row r="752" spans="1:1">
      <c r="A752" s="100"/>
    </row>
    <row r="753" spans="1:1">
      <c r="A753" s="100"/>
    </row>
    <row r="754" spans="1:1">
      <c r="A754" s="100"/>
    </row>
    <row r="755" spans="1:1">
      <c r="A755" s="100"/>
    </row>
    <row r="756" spans="1:1">
      <c r="A756" s="100"/>
    </row>
    <row r="757" spans="1:1">
      <c r="A757" s="100"/>
    </row>
    <row r="758" spans="1:1">
      <c r="A758" s="100"/>
    </row>
    <row r="759" spans="1:1">
      <c r="A759" s="100"/>
    </row>
    <row r="760" spans="1:1">
      <c r="A760" s="100"/>
    </row>
    <row r="761" spans="1:1">
      <c r="A761" s="100"/>
    </row>
    <row r="762" spans="1:1">
      <c r="A762" s="100"/>
    </row>
    <row r="763" spans="1:1">
      <c r="A763" s="100"/>
    </row>
    <row r="764" spans="1:1">
      <c r="A764" s="100"/>
    </row>
    <row r="765" spans="1:1">
      <c r="A765" s="100"/>
    </row>
    <row r="766" spans="1:1">
      <c r="A766" s="100"/>
    </row>
    <row r="767" spans="1:1">
      <c r="A767" s="100"/>
    </row>
    <row r="768" spans="1:1">
      <c r="A768" s="100"/>
    </row>
    <row r="769" spans="1:1">
      <c r="A769" s="100"/>
    </row>
    <row r="770" spans="1:1">
      <c r="A770" s="100"/>
    </row>
    <row r="771" spans="1:1">
      <c r="A771" s="100"/>
    </row>
    <row r="772" spans="1:1">
      <c r="A772" s="100"/>
    </row>
    <row r="773" spans="1:1">
      <c r="A773" s="100"/>
    </row>
    <row r="774" spans="1:1">
      <c r="A774" s="100"/>
    </row>
    <row r="775" spans="1:1">
      <c r="A775" s="100"/>
    </row>
    <row r="776" spans="1:1">
      <c r="A776" s="100"/>
    </row>
    <row r="777" spans="1:1">
      <c r="A777" s="100"/>
    </row>
    <row r="778" spans="1:1">
      <c r="A778" s="100"/>
    </row>
    <row r="779" spans="1:1">
      <c r="A779" s="100"/>
    </row>
    <row r="780" spans="1:1">
      <c r="A780" s="100"/>
    </row>
    <row r="781" spans="1:1">
      <c r="A781" s="100"/>
    </row>
    <row r="782" spans="1:1">
      <c r="A782" s="100"/>
    </row>
    <row r="783" spans="1:1">
      <c r="A783" s="100"/>
    </row>
    <row r="784" spans="1:1">
      <c r="A784" s="100"/>
    </row>
    <row r="785" spans="1:1">
      <c r="A785" s="100"/>
    </row>
    <row r="786" spans="1:1">
      <c r="A786" s="100"/>
    </row>
    <row r="787" spans="1:1">
      <c r="A787" s="100"/>
    </row>
    <row r="788" spans="1:1">
      <c r="A788" s="100"/>
    </row>
    <row r="789" spans="1:1">
      <c r="A789" s="100"/>
    </row>
    <row r="790" spans="1:1">
      <c r="A790" s="100"/>
    </row>
    <row r="791" spans="1:1">
      <c r="A791" s="100"/>
    </row>
    <row r="792" spans="1:1">
      <c r="A792" s="100"/>
    </row>
    <row r="793" spans="1:1">
      <c r="A793" s="100"/>
    </row>
    <row r="794" spans="1:1">
      <c r="A794" s="100"/>
    </row>
    <row r="795" spans="1:1">
      <c r="A795" s="100"/>
    </row>
    <row r="796" spans="1:1">
      <c r="A796" s="100"/>
    </row>
    <row r="797" spans="1:1">
      <c r="A797" s="100"/>
    </row>
    <row r="798" spans="1:1">
      <c r="A798" s="100"/>
    </row>
    <row r="799" spans="1:1">
      <c r="A799" s="100"/>
    </row>
    <row r="800" spans="1:1">
      <c r="A800" s="100"/>
    </row>
    <row r="801" spans="1:1">
      <c r="A801" s="100"/>
    </row>
    <row r="802" spans="1:1">
      <c r="A802" s="100"/>
    </row>
    <row r="803" spans="1:1">
      <c r="A803" s="100"/>
    </row>
    <row r="804" spans="1:1">
      <c r="A804" s="100"/>
    </row>
    <row r="805" spans="1:1">
      <c r="A805" s="100"/>
    </row>
    <row r="806" spans="1:1">
      <c r="A806" s="100"/>
    </row>
    <row r="807" spans="1:1">
      <c r="A807" s="100"/>
    </row>
    <row r="808" spans="1:1">
      <c r="A808" s="100"/>
    </row>
    <row r="809" spans="1:1">
      <c r="A809" s="100"/>
    </row>
    <row r="810" spans="1:1">
      <c r="A810" s="100"/>
    </row>
    <row r="811" spans="1:1">
      <c r="A811" s="100"/>
    </row>
    <row r="812" spans="1:1">
      <c r="A812" s="100"/>
    </row>
    <row r="813" spans="1:1">
      <c r="A813" s="100"/>
    </row>
    <row r="814" spans="1:1">
      <c r="A814" s="100"/>
    </row>
    <row r="815" spans="1:1">
      <c r="A815" s="100"/>
    </row>
    <row r="816" spans="1:1">
      <c r="A816" s="100"/>
    </row>
    <row r="817" spans="1:1">
      <c r="A817" s="100"/>
    </row>
    <row r="818" spans="1:1">
      <c r="A818" s="100"/>
    </row>
    <row r="819" spans="1:1">
      <c r="A819" s="100"/>
    </row>
    <row r="820" spans="1:1">
      <c r="A820" s="100"/>
    </row>
    <row r="821" spans="1:1">
      <c r="A821" s="100"/>
    </row>
    <row r="822" spans="1:1">
      <c r="A822" s="100"/>
    </row>
    <row r="823" spans="1:1">
      <c r="A823" s="100"/>
    </row>
    <row r="824" spans="1:1">
      <c r="A824" s="100"/>
    </row>
    <row r="825" spans="1:1">
      <c r="A825" s="100"/>
    </row>
    <row r="826" spans="1:1">
      <c r="A826" s="100"/>
    </row>
    <row r="827" spans="1:1">
      <c r="A827" s="100"/>
    </row>
    <row r="828" spans="1:1">
      <c r="A828" s="100"/>
    </row>
    <row r="829" spans="1:1">
      <c r="A829" s="100"/>
    </row>
    <row r="830" spans="1:1">
      <c r="A830" s="100"/>
    </row>
    <row r="831" spans="1:1">
      <c r="A831" s="100"/>
    </row>
    <row r="832" spans="1:1">
      <c r="A832" s="100"/>
    </row>
    <row r="833" spans="1:1">
      <c r="A833" s="100"/>
    </row>
    <row r="834" spans="1:1">
      <c r="A834" s="100"/>
    </row>
    <row r="835" spans="1:1">
      <c r="A835" s="100"/>
    </row>
    <row r="836" spans="1:1">
      <c r="A836" s="100"/>
    </row>
    <row r="837" spans="1:1">
      <c r="A837" s="100"/>
    </row>
    <row r="838" spans="1:1">
      <c r="A838" s="100"/>
    </row>
    <row r="839" spans="1:1">
      <c r="A839" s="100"/>
    </row>
    <row r="840" spans="1:1">
      <c r="A840" s="100"/>
    </row>
    <row r="841" spans="1:1">
      <c r="A841" s="100"/>
    </row>
    <row r="842" spans="1:1">
      <c r="A842" s="100"/>
    </row>
    <row r="843" spans="1:1">
      <c r="A843" s="100"/>
    </row>
    <row r="844" spans="1:1">
      <c r="A844" s="100"/>
    </row>
    <row r="845" spans="1:1">
      <c r="A845" s="100"/>
    </row>
    <row r="846" spans="1:1">
      <c r="A846" s="100"/>
    </row>
    <row r="847" spans="1:1">
      <c r="A847" s="100"/>
    </row>
    <row r="848" spans="1:1">
      <c r="A848" s="100"/>
    </row>
    <row r="849" spans="1:1">
      <c r="A849" s="100"/>
    </row>
    <row r="850" spans="1:1">
      <c r="A850" s="100"/>
    </row>
    <row r="851" spans="1:1">
      <c r="A851" s="100"/>
    </row>
    <row r="852" spans="1:1">
      <c r="A852" s="100"/>
    </row>
    <row r="853" spans="1:1">
      <c r="A853" s="100"/>
    </row>
    <row r="854" spans="1:1">
      <c r="A854" s="100"/>
    </row>
    <row r="855" spans="1:1">
      <c r="A855" s="100"/>
    </row>
    <row r="856" spans="1:1">
      <c r="A856" s="100"/>
    </row>
    <row r="857" spans="1:1">
      <c r="A857" s="100"/>
    </row>
    <row r="858" spans="1:1">
      <c r="A858" s="100"/>
    </row>
    <row r="859" spans="1:1">
      <c r="A859" s="100"/>
    </row>
    <row r="860" spans="1:1">
      <c r="A860" s="100"/>
    </row>
    <row r="861" spans="1:1">
      <c r="A861" s="100"/>
    </row>
    <row r="862" spans="1:1">
      <c r="A862" s="100"/>
    </row>
    <row r="863" spans="1:1">
      <c r="A863" s="100"/>
    </row>
    <row r="864" spans="1:1">
      <c r="A864" s="100"/>
    </row>
    <row r="865" spans="1:1">
      <c r="A865" s="100"/>
    </row>
    <row r="866" spans="1:1">
      <c r="A866" s="100"/>
    </row>
    <row r="867" spans="1:1">
      <c r="A867" s="100"/>
    </row>
    <row r="868" spans="1:1">
      <c r="A868" s="100"/>
    </row>
    <row r="869" spans="1:1">
      <c r="A869" s="100"/>
    </row>
    <row r="870" spans="1:1">
      <c r="A870" s="100"/>
    </row>
    <row r="871" spans="1:1">
      <c r="A871" s="100"/>
    </row>
    <row r="872" spans="1:1">
      <c r="A872" s="100"/>
    </row>
    <row r="873" spans="1:1">
      <c r="A873" s="100"/>
    </row>
    <row r="874" spans="1:1">
      <c r="A874" s="100"/>
    </row>
    <row r="875" spans="1:1">
      <c r="A875" s="100"/>
    </row>
    <row r="876" spans="1:1">
      <c r="A876" s="100"/>
    </row>
    <row r="877" spans="1:1">
      <c r="A877" s="100"/>
    </row>
    <row r="878" spans="1:1">
      <c r="A878" s="100"/>
    </row>
    <row r="879" spans="1:1">
      <c r="A879" s="100"/>
    </row>
    <row r="880" spans="1:1">
      <c r="A880" s="100"/>
    </row>
    <row r="881" spans="1:1">
      <c r="A881" s="100"/>
    </row>
    <row r="882" spans="1:1">
      <c r="A882" s="100"/>
    </row>
    <row r="883" spans="1:1">
      <c r="A883" s="100"/>
    </row>
    <row r="884" spans="1:1">
      <c r="A884" s="100"/>
    </row>
    <row r="885" spans="1:1">
      <c r="A885" s="100"/>
    </row>
    <row r="886" spans="1:1">
      <c r="A886" s="100"/>
    </row>
    <row r="887" spans="1:1">
      <c r="A887" s="100"/>
    </row>
    <row r="888" spans="1:1">
      <c r="A888" s="100"/>
    </row>
    <row r="889" spans="1:1">
      <c r="A889" s="100"/>
    </row>
    <row r="890" spans="1:1">
      <c r="A890" s="100"/>
    </row>
    <row r="891" spans="1:1">
      <c r="A891" s="100"/>
    </row>
    <row r="892" spans="1:1">
      <c r="A892" s="100"/>
    </row>
    <row r="893" spans="1:1">
      <c r="A893" s="100"/>
    </row>
    <row r="894" spans="1:1">
      <c r="A894" s="100"/>
    </row>
    <row r="895" spans="1:1">
      <c r="A895" s="100"/>
    </row>
    <row r="896" spans="1:1">
      <c r="A896" s="100"/>
    </row>
    <row r="897" spans="1:1">
      <c r="A897" s="100"/>
    </row>
    <row r="898" spans="1:1">
      <c r="A898" s="100"/>
    </row>
    <row r="899" spans="1:1">
      <c r="A899" s="100"/>
    </row>
    <row r="900" spans="1:1">
      <c r="A900" s="100"/>
    </row>
    <row r="901" spans="1:1">
      <c r="A901" s="100"/>
    </row>
    <row r="902" spans="1:1">
      <c r="A902" s="100"/>
    </row>
    <row r="903" spans="1:1">
      <c r="A903" s="100"/>
    </row>
    <row r="904" spans="1:1">
      <c r="A904" s="100"/>
    </row>
    <row r="905" spans="1:1">
      <c r="A905" s="100"/>
    </row>
    <row r="906" spans="1:1">
      <c r="A906" s="100"/>
    </row>
    <row r="907" spans="1:1">
      <c r="A907" s="100"/>
    </row>
    <row r="908" spans="1:1">
      <c r="A908" s="100"/>
    </row>
    <row r="909" spans="1:1">
      <c r="A909" s="100"/>
    </row>
    <row r="910" spans="1:1">
      <c r="A910" s="100"/>
    </row>
    <row r="911" spans="1:1">
      <c r="A911" s="100"/>
    </row>
    <row r="912" spans="1:1">
      <c r="A912" s="100"/>
    </row>
    <row r="913" spans="1:1">
      <c r="A913" s="100"/>
    </row>
    <row r="914" spans="1:1">
      <c r="A914" s="100"/>
    </row>
    <row r="915" spans="1:1">
      <c r="A915" s="100"/>
    </row>
    <row r="916" spans="1:1">
      <c r="A916" s="100"/>
    </row>
    <row r="917" spans="1:1">
      <c r="A917" s="100"/>
    </row>
    <row r="918" spans="1:1">
      <c r="A918" s="100"/>
    </row>
    <row r="919" spans="1:1">
      <c r="A919" s="100"/>
    </row>
    <row r="920" spans="1:1">
      <c r="A920" s="100"/>
    </row>
    <row r="921" spans="1:1">
      <c r="A921" s="100"/>
    </row>
    <row r="922" spans="1:1">
      <c r="A922" s="100"/>
    </row>
    <row r="923" spans="1:1">
      <c r="A923" s="100"/>
    </row>
    <row r="924" spans="1:1">
      <c r="A924" s="100"/>
    </row>
    <row r="925" spans="1:1">
      <c r="A925" s="100"/>
    </row>
    <row r="926" spans="1:1">
      <c r="A926" s="100"/>
    </row>
    <row r="927" spans="1:1">
      <c r="A927" s="100"/>
    </row>
    <row r="928" spans="1:1">
      <c r="A928" s="100"/>
    </row>
    <row r="929" spans="1:1">
      <c r="A929" s="100"/>
    </row>
    <row r="930" spans="1:1">
      <c r="A930" s="100"/>
    </row>
    <row r="931" spans="1:1">
      <c r="A931" s="100"/>
    </row>
    <row r="932" spans="1:1">
      <c r="A932" s="100"/>
    </row>
    <row r="933" spans="1:1">
      <c r="A933" s="100"/>
    </row>
    <row r="934" spans="1:1">
      <c r="A934" s="100"/>
    </row>
    <row r="935" spans="1:1">
      <c r="A935" s="100"/>
    </row>
    <row r="936" spans="1:1">
      <c r="A936" s="100"/>
    </row>
    <row r="937" spans="1:1">
      <c r="A937" s="100"/>
    </row>
    <row r="938" spans="1:1">
      <c r="A938" s="100"/>
    </row>
    <row r="939" spans="1:1">
      <c r="A939" s="100"/>
    </row>
    <row r="940" spans="1:1">
      <c r="A940" s="100"/>
    </row>
    <row r="941" spans="1:1">
      <c r="A941" s="100"/>
    </row>
    <row r="942" spans="1:1">
      <c r="A942" s="100"/>
    </row>
    <row r="943" spans="1:1">
      <c r="A943" s="100"/>
    </row>
    <row r="944" spans="1:1">
      <c r="A944" s="100"/>
    </row>
    <row r="945" spans="1:1">
      <c r="A945" s="100"/>
    </row>
    <row r="946" spans="1:1">
      <c r="A946" s="100"/>
    </row>
    <row r="947" spans="1:1">
      <c r="A947" s="100"/>
    </row>
    <row r="948" spans="1:1">
      <c r="A948" s="100"/>
    </row>
    <row r="949" spans="1:1">
      <c r="A949" s="100"/>
    </row>
    <row r="950" spans="1:1">
      <c r="A950" s="100"/>
    </row>
    <row r="951" spans="1:1">
      <c r="A951" s="100"/>
    </row>
    <row r="952" spans="1:1">
      <c r="A952" s="100"/>
    </row>
    <row r="953" spans="1:1">
      <c r="A953" s="100"/>
    </row>
    <row r="954" spans="1:1">
      <c r="A954" s="100"/>
    </row>
    <row r="955" spans="1:1">
      <c r="A955" s="100"/>
    </row>
    <row r="956" spans="1:1">
      <c r="A956" s="100"/>
    </row>
    <row r="957" spans="1:1">
      <c r="A957" s="100"/>
    </row>
    <row r="958" spans="1:1">
      <c r="A958" s="100"/>
    </row>
    <row r="959" spans="1:1">
      <c r="A959" s="100"/>
    </row>
    <row r="960" spans="1:1">
      <c r="A960" s="100"/>
    </row>
    <row r="961" spans="1:1">
      <c r="A961" s="100"/>
    </row>
    <row r="962" spans="1:1">
      <c r="A962" s="100"/>
    </row>
    <row r="963" spans="1:1">
      <c r="A963" s="100"/>
    </row>
    <row r="964" spans="1:1">
      <c r="A964" s="100"/>
    </row>
    <row r="965" spans="1:1">
      <c r="A965" s="100"/>
    </row>
    <row r="966" spans="1:1">
      <c r="A966" s="100"/>
    </row>
    <row r="967" spans="1:1">
      <c r="A967" s="100"/>
    </row>
    <row r="968" spans="1:1">
      <c r="A968" s="100"/>
    </row>
    <row r="969" spans="1:1">
      <c r="A969" s="100"/>
    </row>
    <row r="970" spans="1:1">
      <c r="A970" s="100"/>
    </row>
    <row r="971" spans="1:1">
      <c r="A971" s="100"/>
    </row>
    <row r="972" spans="1:1">
      <c r="A972" s="100"/>
    </row>
    <row r="973" spans="1:1">
      <c r="A973" s="100"/>
    </row>
    <row r="974" spans="1:1">
      <c r="A974" s="100"/>
    </row>
    <row r="975" spans="1:1">
      <c r="A975" s="100"/>
    </row>
    <row r="976" spans="1:1">
      <c r="A976" s="100"/>
    </row>
    <row r="977" spans="1:1">
      <c r="A977" s="100"/>
    </row>
    <row r="978" spans="1:1">
      <c r="A978" s="100"/>
    </row>
    <row r="979" spans="1:1">
      <c r="A979" s="100"/>
    </row>
    <row r="980" spans="1:1">
      <c r="A980" s="100"/>
    </row>
    <row r="981" spans="1:1">
      <c r="A981" s="100"/>
    </row>
    <row r="982" spans="1:1">
      <c r="A982" s="100"/>
    </row>
    <row r="983" spans="1:1">
      <c r="A983" s="100"/>
    </row>
    <row r="984" spans="1:1">
      <c r="A984" s="100"/>
    </row>
    <row r="985" spans="1:1">
      <c r="A985" s="100"/>
    </row>
    <row r="986" spans="1:1">
      <c r="A986" s="100"/>
    </row>
    <row r="987" spans="1:1">
      <c r="A987" s="100"/>
    </row>
    <row r="988" spans="1:1">
      <c r="A988" s="100"/>
    </row>
    <row r="989" spans="1:1">
      <c r="A989" s="100"/>
    </row>
    <row r="990" spans="1:1">
      <c r="A990" s="100"/>
    </row>
    <row r="991" spans="1:1">
      <c r="A991" s="100"/>
    </row>
    <row r="992" spans="1:1">
      <c r="A992" s="100"/>
    </row>
    <row r="993" spans="1:1">
      <c r="A993" s="100"/>
    </row>
    <row r="994" spans="1:1">
      <c r="A994" s="100"/>
    </row>
    <row r="995" spans="1:1">
      <c r="A995" s="100"/>
    </row>
    <row r="996" spans="1:1">
      <c r="A996" s="100"/>
    </row>
    <row r="997" spans="1:1">
      <c r="A997" s="100"/>
    </row>
    <row r="998" spans="1:1">
      <c r="A998" s="100"/>
    </row>
    <row r="999" spans="1:1">
      <c r="A999" s="100"/>
    </row>
    <row r="1000" spans="1:1">
      <c r="A1000" s="100"/>
    </row>
    <row r="1001" spans="1:1">
      <c r="A1001" s="100"/>
    </row>
    <row r="1002" spans="1:1">
      <c r="A1002" s="100"/>
    </row>
    <row r="1003" spans="1:1">
      <c r="A1003" s="100"/>
    </row>
    <row r="1004" spans="1:1">
      <c r="A1004" s="100"/>
    </row>
    <row r="1005" spans="1:1">
      <c r="A1005" s="100"/>
    </row>
    <row r="1006" spans="1:1">
      <c r="A1006" s="100"/>
    </row>
    <row r="1007" spans="1:1">
      <c r="A1007" s="100"/>
    </row>
    <row r="1008" spans="1:1">
      <c r="A1008" s="100"/>
    </row>
    <row r="1009" spans="1:1">
      <c r="A1009" s="100"/>
    </row>
    <row r="1010" spans="1:1">
      <c r="A1010" s="100"/>
    </row>
    <row r="1011" spans="1:1">
      <c r="A1011" s="100"/>
    </row>
    <row r="1012" spans="1:1">
      <c r="A1012" s="100"/>
    </row>
    <row r="1013" spans="1:1">
      <c r="A1013" s="100"/>
    </row>
    <row r="1014" spans="1:1">
      <c r="A1014" s="100"/>
    </row>
    <row r="1015" spans="1:1">
      <c r="A1015" s="100"/>
    </row>
    <row r="1016" spans="1:1">
      <c r="A1016" s="100"/>
    </row>
    <row r="1017" spans="1:1">
      <c r="A1017" s="100"/>
    </row>
    <row r="1018" spans="1:1">
      <c r="A1018" s="100"/>
    </row>
    <row r="1019" spans="1:1">
      <c r="A1019" s="100"/>
    </row>
    <row r="1020" spans="1:1">
      <c r="A1020" s="100"/>
    </row>
    <row r="1021" spans="1:1">
      <c r="A1021" s="100"/>
    </row>
    <row r="1022" spans="1:1">
      <c r="A1022" s="100"/>
    </row>
    <row r="1023" spans="1:1">
      <c r="A1023" s="100"/>
    </row>
    <row r="1024" spans="1:1">
      <c r="A1024" s="100"/>
    </row>
    <row r="1025" spans="1:1">
      <c r="A1025" s="100"/>
    </row>
    <row r="1026" spans="1:1">
      <c r="A1026" s="100"/>
    </row>
    <row r="1027" spans="1:1">
      <c r="A1027" s="100"/>
    </row>
    <row r="1028" spans="1:1">
      <c r="A1028" s="100"/>
    </row>
    <row r="1029" spans="1:1">
      <c r="A1029" s="100"/>
    </row>
    <row r="1030" spans="1:1">
      <c r="A1030" s="100"/>
    </row>
    <row r="1031" spans="1:1">
      <c r="A1031" s="100"/>
    </row>
    <row r="1032" spans="1:1">
      <c r="A1032" s="100"/>
    </row>
    <row r="1033" spans="1:1">
      <c r="A1033" s="100"/>
    </row>
    <row r="1034" spans="1:1">
      <c r="A1034" s="100"/>
    </row>
    <row r="1035" spans="1:1">
      <c r="A1035" s="100"/>
    </row>
    <row r="1036" spans="1:1">
      <c r="A1036" s="100"/>
    </row>
    <row r="1037" spans="1:1">
      <c r="A1037" s="100"/>
    </row>
    <row r="1038" spans="1:1">
      <c r="A1038" s="100"/>
    </row>
    <row r="1039" spans="1:1">
      <c r="A1039" s="100"/>
    </row>
    <row r="1040" spans="1:1">
      <c r="A1040" s="100"/>
    </row>
    <row r="1041" spans="1:1">
      <c r="A1041" s="100"/>
    </row>
    <row r="1042" spans="1:1">
      <c r="A1042" s="100"/>
    </row>
    <row r="1043" spans="1:1">
      <c r="A1043" s="100"/>
    </row>
    <row r="1044" spans="1:1">
      <c r="A1044" s="100"/>
    </row>
    <row r="1045" spans="1:1">
      <c r="A1045" s="100"/>
    </row>
    <row r="1046" spans="1:1">
      <c r="A1046" s="100"/>
    </row>
    <row r="1047" spans="1:1">
      <c r="A1047" s="100"/>
    </row>
    <row r="1048" spans="1:1">
      <c r="A1048" s="100"/>
    </row>
    <row r="1049" spans="1:1">
      <c r="A1049" s="100"/>
    </row>
    <row r="1050" spans="1:1">
      <c r="A1050" s="100"/>
    </row>
    <row r="1051" spans="1:1">
      <c r="A1051" s="100"/>
    </row>
    <row r="1052" spans="1:1">
      <c r="A1052" s="100"/>
    </row>
    <row r="1053" spans="1:1">
      <c r="A1053" s="100"/>
    </row>
    <row r="1054" spans="1:1">
      <c r="A1054" s="100"/>
    </row>
    <row r="1055" spans="1:1">
      <c r="A1055" s="100"/>
    </row>
    <row r="1056" spans="1:1">
      <c r="A1056" s="100"/>
    </row>
    <row r="1057" spans="1:1">
      <c r="A1057" s="100"/>
    </row>
    <row r="1058" spans="1:1">
      <c r="A1058" s="100"/>
    </row>
    <row r="1059" spans="1:1">
      <c r="A1059" s="100"/>
    </row>
    <row r="1060" spans="1:1">
      <c r="A1060" s="100"/>
    </row>
    <row r="1061" spans="1:1">
      <c r="A1061" s="100"/>
    </row>
    <row r="1062" spans="1:1">
      <c r="A1062" s="100"/>
    </row>
    <row r="1063" spans="1:1">
      <c r="A1063" s="100"/>
    </row>
    <row r="1064" spans="1:1">
      <c r="A1064" s="100"/>
    </row>
    <row r="1065" spans="1:1">
      <c r="A1065" s="100"/>
    </row>
    <row r="1066" spans="1:1">
      <c r="A1066" s="100"/>
    </row>
    <row r="1067" spans="1:1">
      <c r="A1067" s="100"/>
    </row>
    <row r="1068" spans="1:1">
      <c r="A1068" s="100"/>
    </row>
    <row r="1069" spans="1:1">
      <c r="A1069" s="100"/>
    </row>
    <row r="1070" spans="1:1">
      <c r="A1070" s="100"/>
    </row>
    <row r="1071" spans="1:1">
      <c r="A1071" s="100"/>
    </row>
    <row r="1072" spans="1:1">
      <c r="A1072" s="100"/>
    </row>
    <row r="1073" spans="1:1">
      <c r="A1073" s="100"/>
    </row>
    <row r="1074" spans="1:1">
      <c r="A1074" s="100"/>
    </row>
    <row r="1075" spans="1:1">
      <c r="A1075" s="100"/>
    </row>
    <row r="1076" spans="1:1">
      <c r="A1076" s="100"/>
    </row>
    <row r="1077" spans="1:1">
      <c r="A1077" s="100"/>
    </row>
    <row r="1078" spans="1:1">
      <c r="A1078" s="100"/>
    </row>
    <row r="1079" spans="1:1">
      <c r="A1079" s="100"/>
    </row>
    <row r="1080" spans="1:1">
      <c r="A1080" s="100"/>
    </row>
    <row r="1081" spans="1:1">
      <c r="A1081" s="100"/>
    </row>
    <row r="1082" spans="1:1">
      <c r="A1082" s="100"/>
    </row>
    <row r="1083" spans="1:1">
      <c r="A1083" s="100"/>
    </row>
    <row r="1084" spans="1:1">
      <c r="A1084" s="100"/>
    </row>
    <row r="1085" spans="1:1">
      <c r="A1085" s="100"/>
    </row>
    <row r="1086" spans="1:1">
      <c r="A1086" s="100"/>
    </row>
    <row r="1087" spans="1:1">
      <c r="A1087" s="100"/>
    </row>
    <row r="1088" spans="1:1">
      <c r="A1088" s="100"/>
    </row>
    <row r="1089" spans="1:1">
      <c r="A1089" s="100"/>
    </row>
    <row r="1090" spans="1:1">
      <c r="A1090" s="100"/>
    </row>
    <row r="1091" spans="1:1">
      <c r="A1091" s="100"/>
    </row>
    <row r="1092" spans="1:1">
      <c r="A1092" s="100"/>
    </row>
    <row r="1093" spans="1:1">
      <c r="A1093" s="100"/>
    </row>
    <row r="1094" spans="1:1">
      <c r="A1094" s="100"/>
    </row>
    <row r="1095" spans="1:1">
      <c r="A1095" s="100"/>
    </row>
    <row r="1096" spans="1:1">
      <c r="A1096" s="100"/>
    </row>
    <row r="1097" spans="1:1">
      <c r="A1097" s="100"/>
    </row>
    <row r="1098" spans="1:1">
      <c r="A1098" s="100"/>
    </row>
    <row r="1099" spans="1:1">
      <c r="A1099" s="100"/>
    </row>
    <row r="1100" spans="1:1">
      <c r="A1100" s="100"/>
    </row>
    <row r="1101" spans="1:1">
      <c r="A1101" s="100"/>
    </row>
    <row r="1102" spans="1:1">
      <c r="A1102" s="100"/>
    </row>
    <row r="1103" spans="1:1">
      <c r="A1103" s="100"/>
    </row>
    <row r="1104" spans="1:1">
      <c r="A1104" s="100"/>
    </row>
    <row r="1105" spans="1:1">
      <c r="A1105" s="100"/>
    </row>
    <row r="1106" spans="1:1">
      <c r="A1106" s="100"/>
    </row>
    <row r="1107" spans="1:1">
      <c r="A1107" s="100"/>
    </row>
    <row r="1108" spans="1:1">
      <c r="A1108" s="100"/>
    </row>
    <row r="1109" spans="1:1">
      <c r="A1109" s="100"/>
    </row>
    <row r="1110" spans="1:1">
      <c r="A1110" s="100"/>
    </row>
    <row r="1111" spans="1:1">
      <c r="A1111" s="100"/>
    </row>
    <row r="1112" spans="1:1">
      <c r="A1112" s="100"/>
    </row>
    <row r="1113" spans="1:1">
      <c r="A1113" s="100"/>
    </row>
    <row r="1114" spans="1:1">
      <c r="A1114" s="100"/>
    </row>
    <row r="1115" spans="1:1">
      <c r="A1115" s="100"/>
    </row>
    <row r="1116" spans="1:1">
      <c r="A1116" s="100"/>
    </row>
    <row r="1117" spans="1:1">
      <c r="A1117" s="100"/>
    </row>
    <row r="1118" spans="1:1">
      <c r="A1118" s="100"/>
    </row>
    <row r="1119" spans="1:1">
      <c r="A1119" s="100"/>
    </row>
    <row r="1120" spans="1:1">
      <c r="A1120" s="100"/>
    </row>
    <row r="1121" spans="1:1">
      <c r="A1121" s="100"/>
    </row>
    <row r="1122" spans="1:1">
      <c r="A1122" s="100"/>
    </row>
    <row r="1123" spans="1:1">
      <c r="A1123" s="100"/>
    </row>
    <row r="1124" spans="1:1">
      <c r="A1124" s="100"/>
    </row>
    <row r="1125" spans="1:1">
      <c r="A1125" s="100"/>
    </row>
    <row r="1126" spans="1:1">
      <c r="A1126" s="100"/>
    </row>
    <row r="1127" spans="1:1">
      <c r="A1127" s="100"/>
    </row>
    <row r="1128" spans="1:1">
      <c r="A1128" s="100"/>
    </row>
    <row r="1129" spans="1:1">
      <c r="A1129" s="100"/>
    </row>
    <row r="1130" spans="1:1">
      <c r="A1130" s="100"/>
    </row>
    <row r="1131" spans="1:1">
      <c r="A1131" s="100"/>
    </row>
    <row r="1132" spans="1:1">
      <c r="A1132" s="100"/>
    </row>
    <row r="1133" spans="1:1">
      <c r="A1133" s="100"/>
    </row>
    <row r="1134" spans="1:1">
      <c r="A1134" s="100"/>
    </row>
    <row r="1135" spans="1:1">
      <c r="A1135" s="100"/>
    </row>
    <row r="1136" spans="1:1">
      <c r="A1136" s="100"/>
    </row>
    <row r="1137" spans="1:1">
      <c r="A1137" s="100"/>
    </row>
    <row r="1138" spans="1:1">
      <c r="A1138" s="100"/>
    </row>
    <row r="1139" spans="1:1">
      <c r="A1139" s="100"/>
    </row>
    <row r="1140" spans="1:1">
      <c r="A1140" s="100"/>
    </row>
    <row r="1141" spans="1:1">
      <c r="A1141" s="100"/>
    </row>
    <row r="1142" spans="1:1">
      <c r="A1142" s="100"/>
    </row>
    <row r="1143" spans="1:1">
      <c r="A1143" s="100"/>
    </row>
    <row r="1144" spans="1:1">
      <c r="A1144" s="100"/>
    </row>
    <row r="1145" spans="1:1">
      <c r="A1145" s="100"/>
    </row>
    <row r="1146" spans="1:1">
      <c r="A1146" s="100"/>
    </row>
    <row r="1147" spans="1:1">
      <c r="A1147" s="100"/>
    </row>
    <row r="1148" spans="1:1">
      <c r="A1148" s="100"/>
    </row>
    <row r="1149" spans="1:1">
      <c r="A1149" s="100"/>
    </row>
    <row r="1150" spans="1:1">
      <c r="A1150" s="100"/>
    </row>
    <row r="1151" spans="1:1">
      <c r="A1151" s="100"/>
    </row>
    <row r="1152" spans="1:1">
      <c r="A1152" s="100"/>
    </row>
    <row r="1153" spans="1:1">
      <c r="A1153" s="100"/>
    </row>
    <row r="1154" spans="1:1">
      <c r="A1154" s="100"/>
    </row>
    <row r="1155" spans="1:1">
      <c r="A1155" s="100"/>
    </row>
    <row r="1156" spans="1:1">
      <c r="A1156" s="100"/>
    </row>
    <row r="1157" spans="1:1">
      <c r="A1157" s="100"/>
    </row>
    <row r="1158" spans="1:1">
      <c r="A1158" s="100"/>
    </row>
    <row r="1159" spans="1:1">
      <c r="A1159" s="100"/>
    </row>
    <row r="1160" spans="1:1">
      <c r="A1160" s="100"/>
    </row>
    <row r="1161" spans="1:1">
      <c r="A1161" s="100"/>
    </row>
    <row r="1162" spans="1:1">
      <c r="A1162" s="100"/>
    </row>
    <row r="1163" spans="1:1">
      <c r="A1163" s="100"/>
    </row>
    <row r="1164" spans="1:1">
      <c r="A1164" s="100"/>
    </row>
    <row r="1165" spans="1:1">
      <c r="A1165" s="100"/>
    </row>
    <row r="1166" spans="1:1">
      <c r="A1166" s="100"/>
    </row>
    <row r="1167" spans="1:1">
      <c r="A1167" s="100"/>
    </row>
    <row r="1168" spans="1:1">
      <c r="A1168" s="100"/>
    </row>
    <row r="1169" spans="1:1">
      <c r="A1169" s="100"/>
    </row>
    <row r="1170" spans="1:1">
      <c r="A1170" s="100"/>
    </row>
    <row r="1171" spans="1:1">
      <c r="A1171" s="100"/>
    </row>
    <row r="1172" spans="1:1">
      <c r="A1172" s="100"/>
    </row>
    <row r="1173" spans="1:1">
      <c r="A1173" s="100"/>
    </row>
    <row r="1174" spans="1:1">
      <c r="A1174" s="100"/>
    </row>
    <row r="1175" spans="1:1">
      <c r="A1175" s="100"/>
    </row>
    <row r="1176" spans="1:1">
      <c r="A1176" s="100"/>
    </row>
    <row r="1177" spans="1:1">
      <c r="A1177" s="100"/>
    </row>
    <row r="1178" spans="1:1">
      <c r="A1178" s="100"/>
    </row>
    <row r="1179" spans="1:1">
      <c r="A1179" s="100"/>
    </row>
    <row r="1180" spans="1:1">
      <c r="A1180" s="100"/>
    </row>
    <row r="1181" spans="1:1">
      <c r="A1181" s="100"/>
    </row>
    <row r="1182" spans="1:1">
      <c r="A1182" s="100"/>
    </row>
    <row r="1183" spans="1:1">
      <c r="A1183" s="100"/>
    </row>
    <row r="1184" spans="1:1">
      <c r="A1184" s="100"/>
    </row>
    <row r="1185" spans="1:1">
      <c r="A1185" s="100"/>
    </row>
    <row r="1186" spans="1:1">
      <c r="A1186" s="100"/>
    </row>
    <row r="1187" spans="1:1">
      <c r="A1187" s="100"/>
    </row>
    <row r="1188" spans="1:1">
      <c r="A1188" s="100"/>
    </row>
    <row r="1189" spans="1:1">
      <c r="A1189" s="100"/>
    </row>
    <row r="1190" spans="1:1">
      <c r="A1190" s="100"/>
    </row>
    <row r="1191" spans="1:1">
      <c r="A1191" s="100"/>
    </row>
    <row r="1192" spans="1:1">
      <c r="A1192" s="100"/>
    </row>
    <row r="1193" spans="1:1">
      <c r="A1193" s="100"/>
    </row>
    <row r="1194" spans="1:1">
      <c r="A1194" s="100"/>
    </row>
    <row r="1195" spans="1:1">
      <c r="A1195" s="100"/>
    </row>
    <row r="1196" spans="1:1">
      <c r="A1196" s="100"/>
    </row>
    <row r="1197" spans="1:1">
      <c r="A1197" s="100"/>
    </row>
    <row r="1198" spans="1:1">
      <c r="A1198" s="100"/>
    </row>
    <row r="1199" spans="1:1">
      <c r="A1199" s="100"/>
    </row>
    <row r="1200" spans="1:1">
      <c r="A1200" s="100"/>
    </row>
    <row r="1201" spans="1:1">
      <c r="A1201" s="100"/>
    </row>
    <row r="1202" spans="1:1">
      <c r="A1202" s="100"/>
    </row>
    <row r="1203" spans="1:1">
      <c r="A1203" s="100"/>
    </row>
    <row r="1204" spans="1:1">
      <c r="A1204" s="100"/>
    </row>
    <row r="1205" spans="1:1">
      <c r="A1205" s="100"/>
    </row>
    <row r="1206" spans="1:1">
      <c r="A1206" s="100"/>
    </row>
    <row r="1207" spans="1:1">
      <c r="A1207" s="100"/>
    </row>
    <row r="1208" spans="1:1">
      <c r="A1208" s="100"/>
    </row>
    <row r="1209" spans="1:1">
      <c r="A1209" s="100"/>
    </row>
    <row r="1210" spans="1:1">
      <c r="A1210" s="100"/>
    </row>
    <row r="1211" spans="1:1">
      <c r="A1211" s="100"/>
    </row>
    <row r="1212" spans="1:1">
      <c r="A1212" s="100"/>
    </row>
    <row r="1213" spans="1:1">
      <c r="A1213" s="100"/>
    </row>
    <row r="1214" spans="1:1">
      <c r="A1214" s="100"/>
    </row>
    <row r="1215" spans="1:1">
      <c r="A1215" s="100"/>
    </row>
    <row r="1216" spans="1:1">
      <c r="A1216" s="100"/>
    </row>
    <row r="1217" spans="1:1">
      <c r="A1217" s="100"/>
    </row>
    <row r="1218" spans="1:1">
      <c r="A1218" s="100"/>
    </row>
    <row r="1219" spans="1:1">
      <c r="A1219" s="100"/>
    </row>
    <row r="1220" spans="1:1">
      <c r="A1220" s="100"/>
    </row>
    <row r="1221" spans="1:1">
      <c r="A1221" s="100"/>
    </row>
    <row r="1222" spans="1:1">
      <c r="A1222" s="100"/>
    </row>
    <row r="1223" spans="1:1">
      <c r="A1223" s="100"/>
    </row>
    <row r="1224" spans="1:1">
      <c r="A1224" s="100"/>
    </row>
    <row r="1225" spans="1:1">
      <c r="A1225" s="100"/>
    </row>
    <row r="1226" spans="1:1">
      <c r="A1226" s="100"/>
    </row>
    <row r="1227" spans="1:1">
      <c r="A1227" s="100"/>
    </row>
    <row r="1228" spans="1:1">
      <c r="A1228" s="100"/>
    </row>
    <row r="1229" spans="1:1">
      <c r="A1229" s="100"/>
    </row>
    <row r="1230" spans="1:1">
      <c r="A1230" s="100"/>
    </row>
    <row r="1231" spans="1:1">
      <c r="A1231" s="100"/>
    </row>
    <row r="1232" spans="1:1">
      <c r="A1232" s="100"/>
    </row>
    <row r="1233" spans="1:1">
      <c r="A1233" s="100"/>
    </row>
    <row r="1234" spans="1:1">
      <c r="A1234" s="100"/>
    </row>
    <row r="1235" spans="1:1">
      <c r="A1235" s="100"/>
    </row>
    <row r="1236" spans="1:1">
      <c r="A1236" s="100"/>
    </row>
    <row r="1237" spans="1:1">
      <c r="A1237" s="100"/>
    </row>
    <row r="1238" spans="1:1">
      <c r="A1238" s="100"/>
    </row>
    <row r="1239" spans="1:1">
      <c r="A1239" s="100"/>
    </row>
    <row r="1240" spans="1:1">
      <c r="A1240" s="100"/>
    </row>
    <row r="1241" spans="1:1">
      <c r="A1241" s="100"/>
    </row>
    <row r="1242" spans="1:1">
      <c r="A1242" s="100"/>
    </row>
    <row r="1243" spans="1:1">
      <c r="A1243" s="100"/>
    </row>
    <row r="1244" spans="1:1">
      <c r="A1244" s="100"/>
    </row>
    <row r="1245" spans="1:1">
      <c r="A1245" s="100"/>
    </row>
    <row r="1246" spans="1:1">
      <c r="A1246" s="100"/>
    </row>
    <row r="1247" spans="1:1">
      <c r="A1247" s="100"/>
    </row>
    <row r="1248" spans="1:1">
      <c r="A1248" s="100"/>
    </row>
    <row r="1249" spans="1:1">
      <c r="A1249" s="100"/>
    </row>
    <row r="1250" spans="1:1">
      <c r="A1250" s="100"/>
    </row>
    <row r="1251" spans="1:1">
      <c r="A1251" s="100"/>
    </row>
    <row r="1252" spans="1:1">
      <c r="A1252" s="100"/>
    </row>
    <row r="1253" spans="1:1">
      <c r="A1253" s="100"/>
    </row>
    <row r="1254" spans="1:1">
      <c r="A1254" s="100"/>
    </row>
    <row r="1255" spans="1:1">
      <c r="A1255" s="100"/>
    </row>
    <row r="1256" spans="1:1">
      <c r="A1256" s="100"/>
    </row>
    <row r="1257" spans="1:1">
      <c r="A1257" s="100"/>
    </row>
    <row r="1258" spans="1:1">
      <c r="A1258" s="100"/>
    </row>
    <row r="1259" spans="1:1">
      <c r="A1259" s="100"/>
    </row>
    <row r="1260" spans="1:1">
      <c r="A1260" s="100"/>
    </row>
    <row r="1261" spans="1:1">
      <c r="A1261" s="100"/>
    </row>
    <row r="1262" spans="1:1">
      <c r="A1262" s="100"/>
    </row>
    <row r="1263" spans="1:1">
      <c r="A1263" s="100"/>
    </row>
    <row r="1264" spans="1:1">
      <c r="A1264" s="100"/>
    </row>
    <row r="1265" spans="1:1">
      <c r="A1265" s="100"/>
    </row>
    <row r="1266" spans="1:1">
      <c r="A1266" s="100"/>
    </row>
    <row r="1267" spans="1:1">
      <c r="A1267" s="100"/>
    </row>
    <row r="1268" spans="1:1">
      <c r="A1268" s="100"/>
    </row>
    <row r="1269" spans="1:1">
      <c r="A1269" s="100"/>
    </row>
    <row r="1270" spans="1:1">
      <c r="A1270" s="100"/>
    </row>
    <row r="1271" spans="1:1">
      <c r="A1271" s="100"/>
    </row>
    <row r="1272" spans="1:1">
      <c r="A1272" s="100"/>
    </row>
    <row r="1273" spans="1:1">
      <c r="A1273" s="100"/>
    </row>
    <row r="1274" spans="1:1">
      <c r="A1274" s="100"/>
    </row>
    <row r="1275" spans="1:1">
      <c r="A1275" s="100"/>
    </row>
    <row r="1276" spans="1:1">
      <c r="A1276" s="100"/>
    </row>
    <row r="1277" spans="1:1">
      <c r="A1277" s="100"/>
    </row>
    <row r="1278" spans="1:1">
      <c r="A1278" s="100"/>
    </row>
    <row r="1279" spans="1:1">
      <c r="A1279" s="100"/>
    </row>
    <row r="1280" spans="1:1">
      <c r="A1280" s="100"/>
    </row>
    <row r="1281" spans="1:1">
      <c r="A1281" s="100"/>
    </row>
    <row r="1282" spans="1:1">
      <c r="A1282" s="100"/>
    </row>
    <row r="1283" spans="1:1">
      <c r="A1283" s="100"/>
    </row>
    <row r="1284" spans="1:1">
      <c r="A1284" s="100"/>
    </row>
    <row r="1285" spans="1:1">
      <c r="A1285" s="100"/>
    </row>
    <row r="1286" spans="1:1">
      <c r="A1286" s="100"/>
    </row>
    <row r="1287" spans="1:1">
      <c r="A1287" s="100"/>
    </row>
    <row r="1288" spans="1:1">
      <c r="A1288" s="100"/>
    </row>
    <row r="1289" spans="1:1">
      <c r="A1289" s="100"/>
    </row>
    <row r="1290" spans="1:1">
      <c r="A1290" s="100"/>
    </row>
    <row r="1291" spans="1:1">
      <c r="A1291" s="100"/>
    </row>
    <row r="1292" spans="1:1">
      <c r="A1292" s="100"/>
    </row>
    <row r="1293" spans="1:1">
      <c r="A1293" s="100"/>
    </row>
    <row r="1294" spans="1:1">
      <c r="A1294" s="100"/>
    </row>
    <row r="1295" spans="1:1">
      <c r="A1295" s="100"/>
    </row>
    <row r="1296" spans="1:1">
      <c r="A1296" s="100"/>
    </row>
    <row r="1297" spans="1:1">
      <c r="A1297" s="100"/>
    </row>
    <row r="1298" spans="1:1">
      <c r="A1298" s="100"/>
    </row>
    <row r="1299" spans="1:1">
      <c r="A1299" s="100"/>
    </row>
    <row r="1300" spans="1:1">
      <c r="A1300" s="100"/>
    </row>
    <row r="1301" spans="1:1">
      <c r="A1301" s="100"/>
    </row>
    <row r="1302" spans="1:1">
      <c r="A1302" s="100"/>
    </row>
    <row r="1303" spans="1:1">
      <c r="A1303" s="100"/>
    </row>
    <row r="1304" spans="1:1">
      <c r="A1304" s="100"/>
    </row>
    <row r="1305" spans="1:1">
      <c r="A1305" s="100"/>
    </row>
    <row r="1306" spans="1:1">
      <c r="A1306" s="100"/>
    </row>
    <row r="1307" spans="1:1">
      <c r="A1307" s="100"/>
    </row>
    <row r="1308" spans="1:1">
      <c r="A1308" s="100"/>
    </row>
    <row r="1309" spans="1:1">
      <c r="A1309" s="100"/>
    </row>
    <row r="1310" spans="1:1">
      <c r="A1310" s="100"/>
    </row>
    <row r="1311" spans="1:1">
      <c r="A1311" s="100"/>
    </row>
    <row r="1312" spans="1:1">
      <c r="A1312" s="100"/>
    </row>
    <row r="1313" spans="1:1">
      <c r="A1313" s="100"/>
    </row>
    <row r="1314" spans="1:1">
      <c r="A1314" s="100"/>
    </row>
    <row r="1315" spans="1:1">
      <c r="A1315" s="100"/>
    </row>
    <row r="1316" spans="1:1">
      <c r="A1316" s="100"/>
    </row>
    <row r="1317" spans="1:1">
      <c r="A1317" s="100"/>
    </row>
    <row r="1318" spans="1:1">
      <c r="A1318" s="100"/>
    </row>
    <row r="1319" spans="1:1">
      <c r="A1319" s="100"/>
    </row>
    <row r="1320" spans="1:1">
      <c r="A1320" s="100"/>
    </row>
    <row r="1321" spans="1:1">
      <c r="A1321" s="100"/>
    </row>
    <row r="1322" spans="1:1">
      <c r="A1322" s="100"/>
    </row>
    <row r="1323" spans="1:1">
      <c r="A1323" s="100"/>
    </row>
    <row r="1324" spans="1:1">
      <c r="A1324" s="100"/>
    </row>
    <row r="1325" spans="1:1">
      <c r="A1325" s="100"/>
    </row>
    <row r="1326" spans="1:1">
      <c r="A1326" s="100"/>
    </row>
    <row r="1327" spans="1:1">
      <c r="A1327" s="100"/>
    </row>
    <row r="1328" spans="1:1">
      <c r="A1328" s="100"/>
    </row>
    <row r="1329" spans="1:1">
      <c r="A1329" s="100"/>
    </row>
    <row r="1330" spans="1:1">
      <c r="A1330" s="100"/>
    </row>
    <row r="1331" spans="1:1">
      <c r="A1331" s="100"/>
    </row>
    <row r="1332" spans="1:1">
      <c r="A1332" s="100"/>
    </row>
    <row r="1333" spans="1:1">
      <c r="A1333" s="100"/>
    </row>
    <row r="1334" spans="1:1">
      <c r="A1334" s="100"/>
    </row>
    <row r="1335" spans="1:1">
      <c r="A1335" s="100"/>
    </row>
    <row r="1336" spans="1:1">
      <c r="A1336" s="100"/>
    </row>
    <row r="1337" spans="1:1">
      <c r="A1337" s="100"/>
    </row>
    <row r="1338" spans="1:1">
      <c r="A1338" s="100"/>
    </row>
    <row r="1339" spans="1:1">
      <c r="A1339" s="100"/>
    </row>
    <row r="1340" spans="1:1">
      <c r="A1340" s="100"/>
    </row>
    <row r="1341" spans="1:1">
      <c r="A1341" s="100"/>
    </row>
    <row r="1342" spans="1:1">
      <c r="A1342" s="100"/>
    </row>
    <row r="1343" spans="1:1">
      <c r="A1343" s="100"/>
    </row>
    <row r="1344" spans="1:1">
      <c r="A1344" s="100"/>
    </row>
    <row r="1345" spans="1:1">
      <c r="A1345" s="100"/>
    </row>
    <row r="1346" spans="1:1">
      <c r="A1346" s="100"/>
    </row>
    <row r="1347" spans="1:1">
      <c r="A1347" s="100"/>
    </row>
    <row r="1348" spans="1:1">
      <c r="A1348" s="100"/>
    </row>
    <row r="1349" spans="1:1">
      <c r="A1349" s="100"/>
    </row>
    <row r="1350" spans="1:1">
      <c r="A1350" s="100"/>
    </row>
    <row r="1351" spans="1:1">
      <c r="A1351" s="100"/>
    </row>
    <row r="1352" spans="1:1">
      <c r="A1352" s="100"/>
    </row>
    <row r="1353" spans="1:1">
      <c r="A1353" s="100"/>
    </row>
    <row r="1354" spans="1:1">
      <c r="A1354" s="100"/>
    </row>
    <row r="1355" spans="1:1">
      <c r="A1355" s="100"/>
    </row>
    <row r="1356" spans="1:1">
      <c r="A1356" s="100"/>
    </row>
    <row r="1357" spans="1:1">
      <c r="A1357" s="100"/>
    </row>
    <row r="1358" spans="1:1">
      <c r="A1358" s="100"/>
    </row>
    <row r="1359" spans="1:1">
      <c r="A1359" s="100"/>
    </row>
    <row r="1360" spans="1:1">
      <c r="A1360" s="100"/>
    </row>
    <row r="1361" spans="1:1">
      <c r="A1361" s="100"/>
    </row>
    <row r="1362" spans="1:1">
      <c r="A1362" s="100"/>
    </row>
    <row r="1363" spans="1:1">
      <c r="A1363" s="100"/>
    </row>
    <row r="1364" spans="1:1">
      <c r="A1364" s="100"/>
    </row>
    <row r="1365" spans="1:1">
      <c r="A1365" s="100"/>
    </row>
    <row r="1366" spans="1:1">
      <c r="A1366" s="100"/>
    </row>
    <row r="1367" spans="1:1">
      <c r="A1367" s="100"/>
    </row>
    <row r="1368" spans="1:1">
      <c r="A1368" s="100"/>
    </row>
    <row r="1369" spans="1:1">
      <c r="A1369" s="100"/>
    </row>
    <row r="1370" spans="1:1">
      <c r="A1370" s="100"/>
    </row>
    <row r="1371" spans="1:1">
      <c r="A1371" s="100"/>
    </row>
    <row r="1372" spans="1:1">
      <c r="A1372" s="100"/>
    </row>
    <row r="1373" spans="1:1">
      <c r="A1373" s="100"/>
    </row>
    <row r="1374" spans="1:1">
      <c r="A1374" s="100"/>
    </row>
    <row r="1375" spans="1:1">
      <c r="A1375" s="100"/>
    </row>
    <row r="1376" spans="1:1">
      <c r="A1376" s="100"/>
    </row>
    <row r="1377" spans="1:1">
      <c r="A1377" s="100"/>
    </row>
    <row r="1378" spans="1:1">
      <c r="A1378" s="100"/>
    </row>
    <row r="1379" spans="1:1">
      <c r="A1379" s="100"/>
    </row>
    <row r="1380" spans="1:1">
      <c r="A1380" s="100"/>
    </row>
    <row r="1381" spans="1:1">
      <c r="A1381" s="100"/>
    </row>
    <row r="1382" spans="1:1">
      <c r="A1382" s="100"/>
    </row>
    <row r="1383" spans="1:1">
      <c r="A1383" s="100"/>
    </row>
    <row r="1384" spans="1:1">
      <c r="A1384" s="100"/>
    </row>
    <row r="1385" spans="1:1">
      <c r="A1385" s="100"/>
    </row>
    <row r="1386" spans="1:1">
      <c r="A1386" s="100"/>
    </row>
    <row r="1387" spans="1:1">
      <c r="A1387" s="100"/>
    </row>
    <row r="1388" spans="1:1">
      <c r="A1388" s="100"/>
    </row>
    <row r="1389" spans="1:1">
      <c r="A1389" s="100"/>
    </row>
    <row r="1390" spans="1:1">
      <c r="A1390" s="100"/>
    </row>
    <row r="1391" spans="1:1">
      <c r="A1391" s="100"/>
    </row>
    <row r="1392" spans="1:1">
      <c r="A1392" s="100"/>
    </row>
    <row r="1393" spans="1:1">
      <c r="A1393" s="100"/>
    </row>
    <row r="1394" spans="1:1">
      <c r="A1394" s="100"/>
    </row>
    <row r="1395" spans="1:1">
      <c r="A1395" s="100"/>
    </row>
    <row r="1396" spans="1:1">
      <c r="A1396" s="100"/>
    </row>
    <row r="1397" spans="1:1">
      <c r="A1397" s="100"/>
    </row>
    <row r="1398" spans="1:1">
      <c r="A1398" s="100"/>
    </row>
    <row r="1399" spans="1:1">
      <c r="A1399" s="100"/>
    </row>
    <row r="1400" spans="1:1">
      <c r="A1400" s="100"/>
    </row>
    <row r="1401" spans="1:1">
      <c r="A1401" s="100"/>
    </row>
    <row r="1402" spans="1:1">
      <c r="A1402" s="100"/>
    </row>
    <row r="1403" spans="1:1">
      <c r="A1403" s="100"/>
    </row>
    <row r="1404" spans="1:1">
      <c r="A1404" s="100"/>
    </row>
    <row r="1405" spans="1:1">
      <c r="A1405" s="100"/>
    </row>
    <row r="1406" spans="1:1">
      <c r="A1406" s="100"/>
    </row>
    <row r="1407" spans="1:1">
      <c r="A1407" s="100"/>
    </row>
    <row r="1408" spans="1:1">
      <c r="A1408" s="100"/>
    </row>
    <row r="1409" spans="1:1">
      <c r="A1409" s="100"/>
    </row>
    <row r="1410" spans="1:1">
      <c r="A1410" s="100"/>
    </row>
    <row r="1411" spans="1:1">
      <c r="A1411" s="100"/>
    </row>
    <row r="1412" spans="1:1">
      <c r="A1412" s="100"/>
    </row>
    <row r="1413" spans="1:1">
      <c r="A1413" s="100"/>
    </row>
    <row r="1414" spans="1:1">
      <c r="A1414" s="100"/>
    </row>
    <row r="1415" spans="1:1">
      <c r="A1415" s="100"/>
    </row>
    <row r="1416" spans="1:1">
      <c r="A1416" s="100"/>
    </row>
    <row r="1417" spans="1:1">
      <c r="A1417" s="100"/>
    </row>
    <row r="1418" spans="1:1">
      <c r="A1418" s="100"/>
    </row>
    <row r="1419" spans="1:1">
      <c r="A1419" s="100"/>
    </row>
    <row r="1420" spans="1:1">
      <c r="A1420" s="100"/>
    </row>
    <row r="1421" spans="1:1">
      <c r="A1421" s="100"/>
    </row>
    <row r="1422" spans="1:1">
      <c r="A1422" s="100"/>
    </row>
    <row r="1423" spans="1:1">
      <c r="A1423" s="100"/>
    </row>
    <row r="1424" spans="1:1">
      <c r="A1424" s="100"/>
    </row>
    <row r="1425" spans="1:1">
      <c r="A1425" s="100"/>
    </row>
    <row r="1426" spans="1:1">
      <c r="A1426" s="100"/>
    </row>
    <row r="1427" spans="1:1">
      <c r="A1427" s="100"/>
    </row>
    <row r="1428" spans="1:1">
      <c r="A1428" s="100"/>
    </row>
    <row r="1429" spans="1:1">
      <c r="A1429" s="100"/>
    </row>
    <row r="1430" spans="1:1">
      <c r="A1430" s="100"/>
    </row>
    <row r="1431" spans="1:1">
      <c r="A1431" s="100"/>
    </row>
    <row r="1432" spans="1:1">
      <c r="A1432" s="100"/>
    </row>
    <row r="1433" spans="1:1">
      <c r="A1433" s="100"/>
    </row>
    <row r="1434" spans="1:1">
      <c r="A1434" s="100"/>
    </row>
    <row r="1435" spans="1:1">
      <c r="A1435" s="100"/>
    </row>
    <row r="1436" spans="1:1">
      <c r="A1436" s="100"/>
    </row>
    <row r="1437" spans="1:1">
      <c r="A1437" s="100"/>
    </row>
    <row r="1438" spans="1:1">
      <c r="A1438" s="100"/>
    </row>
    <row r="1439" spans="1:1">
      <c r="A1439" s="100"/>
    </row>
    <row r="1440" spans="1:1">
      <c r="A1440" s="100"/>
    </row>
    <row r="1441" spans="1:1">
      <c r="A1441" s="100"/>
    </row>
    <row r="1442" spans="1:1">
      <c r="A1442" s="100"/>
    </row>
    <row r="1443" spans="1:1">
      <c r="A1443" s="100"/>
    </row>
    <row r="1444" spans="1:1">
      <c r="A1444" s="100"/>
    </row>
    <row r="1445" spans="1:1">
      <c r="A1445" s="100"/>
    </row>
    <row r="1446" spans="1:1">
      <c r="A1446" s="100"/>
    </row>
    <row r="1447" spans="1:1">
      <c r="A1447" s="100"/>
    </row>
    <row r="1448" spans="1:1">
      <c r="A1448" s="100"/>
    </row>
    <row r="1449" spans="1:1">
      <c r="A1449" s="100"/>
    </row>
    <row r="1450" spans="1:1">
      <c r="A1450" s="100"/>
    </row>
    <row r="1451" spans="1:1">
      <c r="A1451" s="100"/>
    </row>
    <row r="1452" spans="1:1">
      <c r="A1452" s="100"/>
    </row>
    <row r="1453" spans="1:1">
      <c r="A1453" s="100"/>
    </row>
    <row r="1454" spans="1:1">
      <c r="A1454" s="100"/>
    </row>
    <row r="1455" spans="1:1">
      <c r="A1455" s="100"/>
    </row>
    <row r="1456" spans="1:1">
      <c r="A1456" s="100"/>
    </row>
    <row r="1457" spans="1:1">
      <c r="A1457" s="100"/>
    </row>
    <row r="1458" spans="1:1">
      <c r="A1458" s="100"/>
    </row>
    <row r="1459" spans="1:1">
      <c r="A1459" s="100"/>
    </row>
    <row r="1460" spans="1:1">
      <c r="A1460" s="100"/>
    </row>
    <row r="1461" spans="1:1">
      <c r="A1461" s="100"/>
    </row>
    <row r="1462" spans="1:1">
      <c r="A1462" s="100"/>
    </row>
    <row r="1463" spans="1:1">
      <c r="A1463" s="100"/>
    </row>
    <row r="1464" spans="1:1">
      <c r="A1464" s="100"/>
    </row>
    <row r="1465" spans="1:1">
      <c r="A1465" s="100"/>
    </row>
    <row r="1466" spans="1:1">
      <c r="A1466" s="100"/>
    </row>
    <row r="1467" spans="1:1">
      <c r="A1467" s="100"/>
    </row>
    <row r="1468" spans="1:1">
      <c r="A1468" s="100"/>
    </row>
    <row r="1469" spans="1:1">
      <c r="A1469" s="100"/>
    </row>
    <row r="1470" spans="1:1">
      <c r="A1470" s="100"/>
    </row>
    <row r="1471" spans="1:1">
      <c r="A1471" s="100"/>
    </row>
    <row r="1472" spans="1:1">
      <c r="A1472" s="100"/>
    </row>
    <row r="1473" spans="1:1">
      <c r="A1473" s="100"/>
    </row>
    <row r="1474" spans="1:1">
      <c r="A1474" s="100"/>
    </row>
    <row r="1475" spans="1:1">
      <c r="A1475" s="100"/>
    </row>
    <row r="1476" spans="1:1">
      <c r="A1476" s="100"/>
    </row>
    <row r="1477" spans="1:1">
      <c r="A1477" s="100"/>
    </row>
    <row r="1478" spans="1:1">
      <c r="A1478" s="100"/>
    </row>
    <row r="1479" spans="1:1">
      <c r="A1479" s="100"/>
    </row>
    <row r="1480" spans="1:1">
      <c r="A1480" s="100"/>
    </row>
    <row r="1481" spans="1:1">
      <c r="A1481" s="100"/>
    </row>
    <row r="1482" spans="1:1">
      <c r="A1482" s="100"/>
    </row>
    <row r="1483" spans="1:1">
      <c r="A1483" s="100"/>
    </row>
    <row r="1484" spans="1:1">
      <c r="A1484" s="100"/>
    </row>
    <row r="1485" spans="1:1">
      <c r="A1485" s="100"/>
    </row>
    <row r="1486" spans="1:1">
      <c r="A1486" s="100"/>
    </row>
    <row r="1487" spans="1:1">
      <c r="A1487" s="100"/>
    </row>
    <row r="1488" spans="1:1">
      <c r="A1488" s="100"/>
    </row>
    <row r="1489" spans="1:1">
      <c r="A1489" s="100"/>
    </row>
    <row r="1490" spans="1:1">
      <c r="A1490" s="100"/>
    </row>
    <row r="1491" spans="1:1">
      <c r="A1491" s="100"/>
    </row>
    <row r="1492" spans="1:1">
      <c r="A1492" s="100"/>
    </row>
    <row r="1493" spans="1:1">
      <c r="A1493" s="100"/>
    </row>
    <row r="1494" spans="1:1">
      <c r="A1494" s="100"/>
    </row>
    <row r="1495" spans="1:1">
      <c r="A1495" s="100"/>
    </row>
    <row r="1496" spans="1:1">
      <c r="A1496" s="100"/>
    </row>
    <row r="1497" spans="1:1">
      <c r="A1497" s="100"/>
    </row>
    <row r="1498" spans="1:1">
      <c r="A1498" s="100"/>
    </row>
    <row r="1499" spans="1:1">
      <c r="A1499" s="100"/>
    </row>
    <row r="1500" spans="1:1">
      <c r="A1500" s="100"/>
    </row>
    <row r="1501" spans="1:1">
      <c r="A1501" s="100"/>
    </row>
    <row r="1502" spans="1:1">
      <c r="A1502" s="100"/>
    </row>
    <row r="1503" spans="1:1">
      <c r="A1503" s="100"/>
    </row>
    <row r="1504" spans="1:1">
      <c r="A1504" s="100"/>
    </row>
    <row r="1505" spans="1:1">
      <c r="A1505" s="100"/>
    </row>
    <row r="1506" spans="1:1">
      <c r="A1506" s="100"/>
    </row>
    <row r="1507" spans="1:1">
      <c r="A1507" s="100"/>
    </row>
    <row r="1508" spans="1:1">
      <c r="A1508" s="100"/>
    </row>
    <row r="1509" spans="1:1">
      <c r="A1509" s="100"/>
    </row>
    <row r="1510" spans="1:1">
      <c r="A1510" s="100"/>
    </row>
    <row r="1511" spans="1:1">
      <c r="A1511" s="100"/>
    </row>
    <row r="1512" spans="1:1">
      <c r="A1512" s="100"/>
    </row>
    <row r="1513" spans="1:1">
      <c r="A1513" s="100"/>
    </row>
    <row r="1514" spans="1:1">
      <c r="A1514" s="100"/>
    </row>
    <row r="1515" spans="1:1">
      <c r="A1515" s="100"/>
    </row>
    <row r="1516" spans="1:1">
      <c r="A1516" s="100"/>
    </row>
    <row r="1517" spans="1:1">
      <c r="A1517" s="100"/>
    </row>
    <row r="1518" spans="1:1">
      <c r="A1518" s="100"/>
    </row>
  </sheetData>
  <mergeCells count="13">
    <mergeCell ref="H4:J4"/>
    <mergeCell ref="H32:J32"/>
    <mergeCell ref="H74:J74"/>
    <mergeCell ref="A30:G31"/>
    <mergeCell ref="A1:G1"/>
    <mergeCell ref="A2:G3"/>
    <mergeCell ref="B4:C4"/>
    <mergeCell ref="E4:F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Katjiuanjo, Mutu</cp:lastModifiedBy>
  <dcterms:created xsi:type="dcterms:W3CDTF">2022-10-27T11:09:16Z</dcterms:created>
  <dcterms:modified xsi:type="dcterms:W3CDTF">2024-03-28T13:15:48Z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