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Monetary and Financial Statistics/Monthly Selected Statistics/Selected Monthly Statistics-Excel files/2026/"/>
    </mc:Choice>
  </mc:AlternateContent>
  <xr:revisionPtr revIDLastSave="1688" documentId="8_{7E904A5E-3A3B-44AA-8278-A5383603C321}" xr6:coauthVersionLast="47" xr6:coauthVersionMax="47" xr10:uidLastSave="{702EFE93-DF51-4F43-9CB4-B68085EDA494}"/>
  <bookViews>
    <workbookView xWindow="-108" yWindow="-108" windowWidth="23256" windowHeight="12456" activeTab="1" xr2:uid="{6FD48217-FEC5-429E-A7C1-6D99FA67C368}"/>
  </bookViews>
  <sheets>
    <sheet name="Coverpage" sheetId="1" r:id="rId1"/>
    <sheet name="S1" sheetId="2" r:id="rId2"/>
    <sheet name="S2" sheetId="3" r:id="rId3"/>
    <sheet name="S3" sheetId="4" r:id="rId4"/>
    <sheet name="S4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1">#REF!</definedName>
    <definedName name="C.2" localSheetId="4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1">#REF!</definedName>
    <definedName name="CONSOL" localSheetId="4">#REF!</definedName>
    <definedName name="CONSOL">#REF!</definedName>
    <definedName name="CONSOLC2" localSheetId="1">#REF!</definedName>
    <definedName name="CONSOLC2" localSheetId="4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1">#REF!</definedName>
    <definedName name="GAZZETTE" localSheetId="4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1">#REF!</definedName>
    <definedName name="IFSASSETS" localSheetId="4">#REF!</definedName>
    <definedName name="IFSASSETS">#REF!</definedName>
    <definedName name="IFSLIABS" localSheetId="1">#REF!</definedName>
    <definedName name="IFSLIABS" localSheetId="4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1">#REF!</definedName>
    <definedName name="WAPR" localSheetId="4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hidden="1">{#N/A,#N/A,FALSE,"BANKS"}</definedName>
    <definedName name="wrn.BOP." localSheetId="4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hidden="1">{#N/A,#N/A,FALSE,"DEPO"}</definedName>
    <definedName name="wrn.EXCISE." localSheetId="4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MS." localSheetId="4" hidden="1">{#N/A,#N/A,FALSE,"MS"}</definedName>
    <definedName name="wrn.MS." hidden="1">{#N/A,#N/A,FALSE,"MS"}</definedName>
    <definedName name="wrn.NBG." localSheetId="4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hidden="1">{#N/A,#N/A,FALSE,"WAGES"}</definedName>
    <definedName name="wrn.WEO." localSheetId="4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2" l="1"/>
  <c r="I31" i="2" s="1"/>
  <c r="J21" i="2"/>
  <c r="J31" i="2" s="1"/>
  <c r="H21" i="2"/>
  <c r="H31" i="2" s="1"/>
  <c r="C17" i="3" l="1"/>
  <c r="H33" i="5" l="1"/>
  <c r="H75" i="5" s="1"/>
  <c r="I33" i="5"/>
  <c r="I75" i="5" s="1"/>
  <c r="J33" i="5"/>
  <c r="J75" i="5" s="1"/>
  <c r="C24" i="3" l="1"/>
  <c r="C26" i="3"/>
  <c r="D75" i="5" l="1"/>
  <c r="B30" i="3" l="1"/>
  <c r="B19" i="3"/>
  <c r="B14" i="3"/>
  <c r="C22" i="3" l="1"/>
  <c r="C28" i="3"/>
  <c r="D33" i="5"/>
  <c r="D31" i="2"/>
  <c r="D21" i="2"/>
  <c r="C30" i="3" l="1"/>
  <c r="C19" i="3"/>
  <c r="C14" i="3"/>
  <c r="C75" i="5" l="1"/>
  <c r="B75" i="5"/>
  <c r="B74" i="5"/>
  <c r="C33" i="5"/>
  <c r="B33" i="5"/>
  <c r="B32" i="5"/>
  <c r="C31" i="2"/>
  <c r="B31" i="2"/>
  <c r="B30" i="2"/>
  <c r="C21" i="2"/>
  <c r="B21" i="2"/>
  <c r="B20" i="2"/>
</calcChain>
</file>

<file path=xl/sharedStrings.xml><?xml version="1.0" encoding="utf-8"?>
<sst xmlns="http://schemas.openxmlformats.org/spreadsheetml/2006/main" count="177" uniqueCount="119">
  <si>
    <t>Monetary and Financial Statistics</t>
  </si>
  <si>
    <t>Change in N$ Million</t>
  </si>
  <si>
    <t>%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</si>
  <si>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</si>
  <si>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</si>
  <si>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</si>
  <si>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</si>
  <si>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</si>
  <si>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</si>
  <si>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</si>
  <si>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Public nonfinancial corporations</t>
  </si>
  <si>
    <t xml:space="preserve">Claims on Private Sector 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</si>
  <si>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</si>
  <si>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</si>
  <si>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</si>
  <si>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</si>
  <si>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</si>
  <si>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</si>
  <si>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</si>
  <si>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</si>
  <si>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</si>
  <si>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</si>
  <si>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</si>
  <si>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</si>
  <si>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</si>
  <si>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</si>
  <si>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Overdraft</t>
  </si>
  <si>
    <t xml:space="preserve">Instalment and Leasing </t>
  </si>
  <si>
    <t>Other resident sectors (Households)</t>
  </si>
  <si>
    <t xml:space="preserve">Loans and Advances </t>
  </si>
  <si>
    <t>Other Loans &amp; Advances</t>
  </si>
  <si>
    <t>Instalment and Leasing</t>
  </si>
  <si>
    <t>ECONOMIC AND FINANCIAL  INDICATORS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</si>
  <si>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</si>
  <si>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</si>
  <si>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</si>
  <si>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</si>
  <si>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</si>
  <si>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</si>
  <si>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International reserves (N$ million)</t>
  </si>
  <si>
    <t>Foreign exchange rates (end of period)</t>
  </si>
  <si>
    <t>NAD per U.S Dollar</t>
  </si>
  <si>
    <t>U.S Dollar per NAD</t>
  </si>
  <si>
    <t xml:space="preserve">NAD per British Pound </t>
  </si>
  <si>
    <t>British Pound per NAD</t>
  </si>
  <si>
    <t>Japanese yen per NAD</t>
  </si>
  <si>
    <t xml:space="preserve">NAD per Japanese Yen </t>
  </si>
  <si>
    <t>NAD per Euro</t>
  </si>
  <si>
    <t>Euro per NAD</t>
  </si>
  <si>
    <t>Namibia Consumer Price Index (NCPI) [Percentage Change]</t>
  </si>
  <si>
    <t>Twelve Months</t>
  </si>
  <si>
    <t>Since last December</t>
  </si>
  <si>
    <t>Month-on-Month</t>
  </si>
  <si>
    <t>Namibia selected interest rates</t>
  </si>
  <si>
    <t>Annual inflation (Namibia vs South Africa)</t>
  </si>
  <si>
    <t>Source: NSA &amp; STATSSA</t>
  </si>
  <si>
    <t>Total Assets</t>
  </si>
  <si>
    <t>Claims on nonresidents</t>
  </si>
  <si>
    <t>Deposits</t>
  </si>
  <si>
    <t>Securities other than shares</t>
  </si>
  <si>
    <t xml:space="preserve">Other </t>
  </si>
  <si>
    <t xml:space="preserve">Other Foreign Assets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</si>
  <si>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</si>
  <si>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</si>
  <si>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</si>
  <si>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</si>
  <si>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</si>
  <si>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</si>
  <si>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</si>
  <si>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</si>
  <si>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</si>
  <si>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</si>
  <si>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</si>
  <si>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>Other Liabilities e.g OFCs</t>
  </si>
  <si>
    <t xml:space="preserve">Other Items Net </t>
  </si>
  <si>
    <t>Foreign currency</t>
  </si>
  <si>
    <t>Loans</t>
  </si>
  <si>
    <t>Others</t>
  </si>
  <si>
    <t>Central bank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</si>
  <si>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</si>
  <si>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</si>
  <si>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</si>
  <si>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</si>
  <si>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</si>
  <si>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</si>
  <si>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</si>
  <si>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</si>
  <si>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</si>
  <si>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</si>
  <si>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</si>
  <si>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</si>
  <si>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</si>
  <si>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Shares and equity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</si>
  <si>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</si>
  <si>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</si>
  <si>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</si>
  <si>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</si>
  <si>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</si>
  <si>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</si>
  <si>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</si>
  <si>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>Regional and local government</t>
  </si>
  <si>
    <t>Regional and local governments</t>
  </si>
  <si>
    <t>International reserves</t>
  </si>
  <si>
    <t>Change in reserves</t>
  </si>
  <si>
    <t>Shares and other equity</t>
  </si>
  <si>
    <t xml:space="preserve">             N$ Million</t>
  </si>
  <si>
    <t xml:space="preserve">                                                                        Central Bank </t>
  </si>
  <si>
    <t xml:space="preserve">           N$ Million</t>
  </si>
  <si>
    <t xml:space="preserve">                      Determinants of Money Supply </t>
  </si>
  <si>
    <t xml:space="preserve">          Components of Money Supply</t>
  </si>
  <si>
    <t xml:space="preserve">                                 Claims on the Private Sector by Other Depository Corporations</t>
  </si>
  <si>
    <t>Claims on non-residents</t>
  </si>
  <si>
    <t>Annual Percentage Change</t>
  </si>
  <si>
    <t xml:space="preserve">                                                 Monetary and Financial Statistics</t>
  </si>
  <si>
    <t xml:space="preserve">                                            Other Depository Corporations</t>
  </si>
  <si>
    <t xml:space="preserve">                                              Depository Corporations Survey</t>
  </si>
  <si>
    <t>[Adjusted on the 17th of June 2026 - 6.75%]</t>
  </si>
  <si>
    <t>[Adjusted on the 17th of June 2026 - 10.25%]</t>
  </si>
  <si>
    <t>[Adjusted on the 17th of June 2026 - 11.25%]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</si>
</sst>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 ;_ * \-#,##0.00_ ;_ * &quot;-&quot;??_ ;_ @_ "/>
    <numFmt numFmtId="167" formatCode="#,##0.0"/>
    <numFmt numFmtId="168" formatCode="_ * #,##0.0_ ;_ * \-#,##0.0_ ;_ * &quot;-&quot;??_ ;_ @_ "/>
    <numFmt numFmtId="169" formatCode="0.0"/>
    <numFmt numFmtId="170" formatCode="[$-409]mmm\-yy;@"/>
    <numFmt numFmtId="171" formatCode="0.0000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_-[$€-2]* #,##0.00_-;\-[$€-2]* #,##0.00_-;_-[$€-2]* &quot;-&quot;??_-"/>
    <numFmt numFmtId="178" formatCode="[Black][&gt;0.05]#,##0.0;[Black][&lt;-0.05]\-#,##0.0;;"/>
    <numFmt numFmtId="179" formatCode="[Black][&gt;0.5]#,##0;[Black][&lt;-0.5]\-#,##0;;"/>
    <numFmt numFmtId="180" formatCode="_-* #,##0.00\ _€_-;\-* #,##0.00\ _€_-;_-* &quot;-&quot;??\ _€_-;_-@_-"/>
    <numFmt numFmtId="181" formatCode="&quot;£&quot;#,##0;[Red]\-&quot;£&quot;#,##0"/>
    <numFmt numFmtId="182" formatCode="_-&quot;£&quot;* #,##0.00_-;\-&quot;£&quot;* #,##0.00_-;_-&quot;£&quot;* &quot;-&quot;??_-;_-@_-"/>
    <numFmt numFmtId="183" formatCode="[$-816]dd/mmm/yy;@"/>
    <numFmt numFmtId="184" formatCode="_(* #,##0.0_);_(* \(#,##0.0\);_(* &quot;-&quot;??_);_(@_)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indexed="63"/>
      <name val="Comic Sans MS"/>
      <family val="4"/>
    </font>
    <font>
      <sz val="11"/>
      <color indexed="8"/>
      <name val="Calibri"/>
      <family val="2"/>
    </font>
    <font>
      <b/>
      <sz val="10"/>
      <name val="Comic Sans MS"/>
      <family val="4"/>
    </font>
    <font>
      <sz val="10"/>
      <name val="Comic Sans MS"/>
      <family val="4"/>
    </font>
    <font>
      <b/>
      <sz val="10"/>
      <color theme="1"/>
      <name val="Comic Sans MS"/>
      <family val="4"/>
    </font>
    <font>
      <sz val="10"/>
      <color indexed="61"/>
      <name val="Arial"/>
      <family val="2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i/>
      <sz val="10"/>
      <color theme="1" tint="0.249977111117893"/>
      <name val="Comic Sans MS"/>
      <family val="4"/>
    </font>
    <font>
      <sz val="10"/>
      <color theme="1" tint="0.34998626667073579"/>
      <name val="Comic Sans MS"/>
      <family val="4"/>
    </font>
    <font>
      <b/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b/>
      <sz val="10"/>
      <name val="Times New Roman"/>
      <family val="1"/>
    </font>
    <font>
      <sz val="10"/>
      <name val="Arial"/>
      <family val="2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sz val="8"/>
      <name val="Univers"/>
      <family val="2"/>
    </font>
    <font>
      <b/>
      <sz val="9"/>
      <name val="Comic Sans MS"/>
      <family val="4"/>
    </font>
    <font>
      <sz val="9"/>
      <color indexed="10"/>
      <name val="Comic Sans MS"/>
      <family val="4"/>
    </font>
    <font>
      <sz val="8"/>
      <color theme="1" tint="4.9989318521683403E-2"/>
      <name val="Comic Sans MS"/>
      <family val="4"/>
    </font>
    <font>
      <sz val="9"/>
      <name val="Comic Sans MS"/>
      <family val="4"/>
    </font>
    <font>
      <sz val="9"/>
      <color rgb="FFFF0000"/>
      <name val="Comic Sans MS"/>
      <family val="4"/>
    </font>
    <font>
      <b/>
      <sz val="11"/>
      <color indexed="8"/>
      <name val="Arial"/>
      <family val="2"/>
    </font>
    <font>
      <b/>
      <sz val="12"/>
      <name val="Comic Sans MS"/>
      <family val="4"/>
    </font>
    <font>
      <sz val="8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0"/>
      <name val="Arial"/>
      <family val="2"/>
      <charset val="16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i/>
      <sz val="12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name val="Tms Rmn"/>
    </font>
    <font>
      <sz val="12"/>
      <name val="Arial MT"/>
    </font>
    <font>
      <b/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color theme="1"/>
      <name val="Comic Sans MS"/>
      <family val="4"/>
    </font>
    <font>
      <sz val="9"/>
      <color indexed="61"/>
      <name val="Arial"/>
      <family val="2"/>
    </font>
    <font>
      <sz val="9"/>
      <name val="Arial"/>
      <family val="2"/>
    </font>
    <font>
      <b/>
      <sz val="9"/>
      <color theme="1" tint="0.34998626667073579"/>
      <name val="Comic Sans MS"/>
      <family val="4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name val="Comic Sans MS"/>
      <family val="4"/>
    </font>
    <font>
      <sz val="10"/>
      <name val="Arial"/>
      <family val="2"/>
    </font>
    <font>
      <sz val="10"/>
      <color theme="2"/>
      <name val="Arial"/>
      <family val="2"/>
    </font>
    <font>
      <sz val="9"/>
      <color theme="2"/>
      <name val="Arial"/>
      <family val="2"/>
    </font>
    <font>
      <b/>
      <sz val="12"/>
      <color theme="1"/>
      <name val="Comic Sans MS"/>
      <family val="4"/>
    </font>
    <font>
      <sz val="10"/>
      <color theme="1"/>
      <name val="Comic Sans MS"/>
      <family val="4"/>
    </font>
    <font>
      <b/>
      <sz val="9"/>
      <color theme="1" tint="0.249977111117893"/>
      <name val="Comic Sans MS"/>
      <family val="4"/>
    </font>
    <font>
      <i/>
      <sz val="9"/>
      <color theme="1" tint="0.249977111117893"/>
      <name val="Comic Sans MS"/>
      <family val="4"/>
    </font>
    <font>
      <sz val="9"/>
      <color theme="1" tint="0.249977111117893"/>
      <name val="Comic Sans MS"/>
      <family val="4"/>
    </font>
    <font>
      <sz val="9"/>
      <color theme="1" tint="0.34998626667073579"/>
      <name val="Comic Sans MS"/>
      <family val="4"/>
    </font>
  </fonts>
  <fills count="6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B4643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354">
    <xf numFmtId="0" fontId="0" fillId="0" borderId="0"/>
    <xf numFmtId="166" fontId="4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9" fillId="0" borderId="0"/>
    <xf numFmtId="0" fontId="42" fillId="0" borderId="0"/>
    <xf numFmtId="0" fontId="59" fillId="0" borderId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4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4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174" fontId="60" fillId="0" borderId="0" applyFont="0" applyFill="0" applyBorder="0" applyAlignment="0" applyProtection="0"/>
    <xf numFmtId="175" fontId="60" fillId="0" borderId="0" applyFont="0" applyFill="0" applyBorder="0" applyAlignment="0" applyProtection="0"/>
    <xf numFmtId="0" fontId="4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4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176" fontId="60" fillId="0" borderId="0" applyFont="0" applyFill="0" applyBorder="0" applyAlignment="0" applyProtection="0"/>
    <xf numFmtId="0" fontId="57" fillId="47" borderId="0" applyNumberFormat="0" applyBorder="0" applyAlignment="0" applyProtection="0"/>
    <xf numFmtId="0" fontId="41" fillId="16" borderId="0" applyNumberFormat="0" applyBorder="0" applyAlignment="0" applyProtection="0"/>
    <xf numFmtId="0" fontId="57" fillId="44" borderId="0" applyNumberFormat="0" applyBorder="0" applyAlignment="0" applyProtection="0"/>
    <xf numFmtId="0" fontId="41" fillId="20" borderId="0" applyNumberFormat="0" applyBorder="0" applyAlignment="0" applyProtection="0"/>
    <xf numFmtId="0" fontId="57" fillId="45" borderId="0" applyNumberFormat="0" applyBorder="0" applyAlignment="0" applyProtection="0"/>
    <xf numFmtId="0" fontId="41" fillId="24" borderId="0" applyNumberFormat="0" applyBorder="0" applyAlignment="0" applyProtection="0"/>
    <xf numFmtId="0" fontId="57" fillId="48" borderId="0" applyNumberFormat="0" applyBorder="0" applyAlignment="0" applyProtection="0"/>
    <xf numFmtId="0" fontId="41" fillId="28" borderId="0" applyNumberFormat="0" applyBorder="0" applyAlignment="0" applyProtection="0"/>
    <xf numFmtId="0" fontId="57" fillId="49" borderId="0" applyNumberFormat="0" applyBorder="0" applyAlignment="0" applyProtection="0"/>
    <xf numFmtId="0" fontId="41" fillId="32" borderId="0" applyNumberFormat="0" applyBorder="0" applyAlignment="0" applyProtection="0"/>
    <xf numFmtId="0" fontId="57" fillId="50" borderId="0" applyNumberFormat="0" applyBorder="0" applyAlignment="0" applyProtection="0"/>
    <xf numFmtId="0" fontId="41" fillId="36" borderId="0" applyNumberFormat="0" applyBorder="0" applyAlignment="0" applyProtection="0"/>
    <xf numFmtId="0" fontId="57" fillId="51" borderId="0" applyNumberFormat="0" applyBorder="0" applyAlignment="0" applyProtection="0"/>
    <xf numFmtId="0" fontId="41" fillId="13" borderId="0" applyNumberFormat="0" applyBorder="0" applyAlignment="0" applyProtection="0"/>
    <xf numFmtId="0" fontId="57" fillId="52" borderId="0" applyNumberFormat="0" applyBorder="0" applyAlignment="0" applyProtection="0"/>
    <xf numFmtId="0" fontId="41" fillId="17" borderId="0" applyNumberFormat="0" applyBorder="0" applyAlignment="0" applyProtection="0"/>
    <xf numFmtId="0" fontId="57" fillId="53" borderId="0" applyNumberFormat="0" applyBorder="0" applyAlignment="0" applyProtection="0"/>
    <xf numFmtId="0" fontId="41" fillId="21" borderId="0" applyNumberFormat="0" applyBorder="0" applyAlignment="0" applyProtection="0"/>
    <xf numFmtId="0" fontId="57" fillId="48" borderId="0" applyNumberFormat="0" applyBorder="0" applyAlignment="0" applyProtection="0"/>
    <xf numFmtId="0" fontId="41" fillId="25" borderId="0" applyNumberFormat="0" applyBorder="0" applyAlignment="0" applyProtection="0"/>
    <xf numFmtId="0" fontId="57" fillId="49" borderId="0" applyNumberFormat="0" applyBorder="0" applyAlignment="0" applyProtection="0"/>
    <xf numFmtId="0" fontId="41" fillId="29" borderId="0" applyNumberFormat="0" applyBorder="0" applyAlignment="0" applyProtection="0"/>
    <xf numFmtId="0" fontId="57" fillId="54" borderId="0" applyNumberFormat="0" applyBorder="0" applyAlignment="0" applyProtection="0"/>
    <xf numFmtId="0" fontId="41" fillId="33" borderId="0" applyNumberFormat="0" applyBorder="0" applyAlignment="0" applyProtection="0"/>
    <xf numFmtId="0" fontId="48" fillId="38" borderId="0" applyNumberFormat="0" applyBorder="0" applyAlignment="0" applyProtection="0"/>
    <xf numFmtId="0" fontId="32" fillId="7" borderId="0" applyNumberFormat="0" applyBorder="0" applyAlignment="0" applyProtection="0"/>
    <xf numFmtId="0" fontId="52" fillId="55" borderId="48" applyNumberFormat="0" applyAlignment="0" applyProtection="0"/>
    <xf numFmtId="0" fontId="35" fillId="10" borderId="42" applyNumberFormat="0" applyAlignment="0" applyProtection="0"/>
    <xf numFmtId="0" fontId="54" fillId="56" borderId="49" applyNumberFormat="0" applyAlignment="0" applyProtection="0"/>
    <xf numFmtId="0" fontId="37" fillId="11" borderId="45" applyNumberFormat="0" applyAlignment="0" applyProtection="0"/>
    <xf numFmtId="1" fontId="61" fillId="57" borderId="20">
      <alignment horizontal="right" vertical="center"/>
    </xf>
    <xf numFmtId="0" fontId="62" fillId="57" borderId="20">
      <alignment horizontal="right" vertical="center"/>
    </xf>
    <xf numFmtId="0" fontId="16" fillId="57" borderId="50"/>
    <xf numFmtId="0" fontId="61" fillId="4" borderId="20">
      <alignment horizontal="center" vertical="center"/>
    </xf>
    <xf numFmtId="1" fontId="61" fillId="57" borderId="20">
      <alignment horizontal="right" vertical="center"/>
    </xf>
    <xf numFmtId="0" fontId="16" fillId="57" borderId="0"/>
    <xf numFmtId="0" fontId="63" fillId="57" borderId="20">
      <alignment horizontal="left" vertical="center"/>
    </xf>
    <xf numFmtId="0" fontId="63" fillId="57" borderId="20"/>
    <xf numFmtId="0" fontId="62" fillId="57" borderId="20">
      <alignment horizontal="right" vertical="center"/>
    </xf>
    <xf numFmtId="0" fontId="64" fillId="58" borderId="20">
      <alignment horizontal="left" vertical="center"/>
    </xf>
    <xf numFmtId="0" fontId="64" fillId="58" borderId="20">
      <alignment horizontal="left" vertical="center"/>
    </xf>
    <xf numFmtId="0" fontId="65" fillId="57" borderId="20">
      <alignment horizontal="left" vertical="center"/>
    </xf>
    <xf numFmtId="0" fontId="66" fillId="57" borderId="50"/>
    <xf numFmtId="0" fontId="61" fillId="59" borderId="20">
      <alignment horizontal="left"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7" fontId="16" fillId="0" borderId="0" applyFont="0" applyFill="0" applyBorder="0" applyAlignment="0" applyProtection="0"/>
    <xf numFmtId="0" fontId="67" fillId="0" borderId="0" applyProtection="0"/>
    <xf numFmtId="177" fontId="16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3" fontId="68" fillId="0" borderId="0" applyProtection="0"/>
    <xf numFmtId="3" fontId="68" fillId="0" borderId="0" applyProtection="0"/>
    <xf numFmtId="3" fontId="68" fillId="0" borderId="0" applyProtection="0"/>
    <xf numFmtId="3" fontId="27" fillId="0" borderId="0" applyProtection="0"/>
    <xf numFmtId="3" fontId="27" fillId="0" borderId="0" applyProtection="0"/>
    <xf numFmtId="3" fontId="27" fillId="0" borderId="0" applyProtection="0"/>
    <xf numFmtId="3" fontId="69" fillId="0" borderId="0" applyProtection="0"/>
    <xf numFmtId="3" fontId="69" fillId="0" borderId="0" applyProtection="0"/>
    <xf numFmtId="3" fontId="69" fillId="0" borderId="0" applyProtection="0"/>
    <xf numFmtId="3" fontId="70" fillId="0" borderId="0" applyProtection="0"/>
    <xf numFmtId="3" fontId="70" fillId="0" borderId="0" applyProtection="0"/>
    <xf numFmtId="3" fontId="70" fillId="0" borderId="0" applyProtection="0"/>
    <xf numFmtId="3" fontId="71" fillId="0" borderId="0" applyProtection="0"/>
    <xf numFmtId="3" fontId="71" fillId="0" borderId="0" applyProtection="0"/>
    <xf numFmtId="3" fontId="71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58" fillId="0" borderId="0" applyProtection="0"/>
    <xf numFmtId="3" fontId="72" fillId="0" borderId="0" applyProtection="0"/>
    <xf numFmtId="3" fontId="72" fillId="0" borderId="0" applyProtection="0"/>
    <xf numFmtId="3" fontId="72" fillId="0" borderId="0" applyProtection="0"/>
    <xf numFmtId="2" fontId="67" fillId="0" borderId="0" applyProtection="0"/>
    <xf numFmtId="0" fontId="47" fillId="39" borderId="0" applyNumberFormat="0" applyBorder="0" applyAlignment="0" applyProtection="0"/>
    <xf numFmtId="0" fontId="31" fillId="6" borderId="0" applyNumberFormat="0" applyBorder="0" applyAlignment="0" applyProtection="0"/>
    <xf numFmtId="0" fontId="44" fillId="0" borderId="51" applyNumberFormat="0" applyFill="0" applyAlignment="0" applyProtection="0"/>
    <xf numFmtId="0" fontId="28" fillId="0" borderId="39" applyNumberFormat="0" applyFill="0" applyAlignment="0" applyProtection="0"/>
    <xf numFmtId="0" fontId="45" fillId="0" borderId="52" applyNumberFormat="0" applyFill="0" applyAlignment="0" applyProtection="0"/>
    <xf numFmtId="0" fontId="29" fillId="0" borderId="40" applyNumberFormat="0" applyFill="0" applyAlignment="0" applyProtection="0"/>
    <xf numFmtId="0" fontId="46" fillId="0" borderId="53" applyNumberFormat="0" applyFill="0" applyAlignment="0" applyProtection="0"/>
    <xf numFmtId="0" fontId="30" fillId="0" borderId="41" applyNumberFormat="0" applyFill="0" applyAlignment="0" applyProtection="0"/>
    <xf numFmtId="0" fontId="46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ont="0" applyFill="0" applyBorder="0" applyAlignment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60" fillId="0" borderId="0" applyFont="0" applyFill="0" applyBorder="0" applyAlignment="0" applyProtection="0"/>
    <xf numFmtId="3" fontId="60" fillId="0" borderId="0" applyFont="0" applyFill="0" applyBorder="0" applyAlignment="0" applyProtection="0"/>
    <xf numFmtId="0" fontId="50" fillId="42" borderId="48" applyNumberFormat="0" applyAlignment="0" applyProtection="0"/>
    <xf numFmtId="0" fontId="33" fillId="9" borderId="42" applyNumberFormat="0" applyAlignment="0" applyProtection="0"/>
    <xf numFmtId="0" fontId="53" fillId="0" borderId="54" applyNumberFormat="0" applyFill="0" applyAlignment="0" applyProtection="0"/>
    <xf numFmtId="0" fontId="36" fillId="0" borderId="44" applyNumberFormat="0" applyFill="0" applyAlignment="0" applyProtection="0"/>
    <xf numFmtId="0" fontId="49" fillId="60" borderId="0" applyNumberFormat="0" applyBorder="0" applyAlignment="0" applyProtection="0"/>
    <xf numFmtId="0" fontId="79" fillId="8" borderId="0" applyNumberFormat="0" applyBorder="0" applyAlignment="0" applyProtection="0"/>
    <xf numFmtId="0" fontId="76" fillId="0" borderId="0"/>
    <xf numFmtId="0" fontId="1" fillId="0" borderId="0"/>
    <xf numFmtId="0" fontId="16" fillId="0" borderId="0"/>
    <xf numFmtId="0" fontId="16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3" fontId="77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" fillId="0" borderId="0"/>
    <xf numFmtId="3" fontId="77" fillId="0" borderId="0"/>
    <xf numFmtId="3" fontId="7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3" fontId="77" fillId="0" borderId="0"/>
    <xf numFmtId="3" fontId="77" fillId="0" borderId="0"/>
    <xf numFmtId="3" fontId="77" fillId="0" borderId="0"/>
    <xf numFmtId="3" fontId="77" fillId="0" borderId="0"/>
    <xf numFmtId="0" fontId="1" fillId="0" borderId="0"/>
    <xf numFmtId="0" fontId="16" fillId="0" borderId="0"/>
    <xf numFmtId="0" fontId="1" fillId="0" borderId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2" fillId="61" borderId="55" applyNumberFormat="0" applyFont="0" applyAlignment="0" applyProtection="0"/>
    <xf numFmtId="0" fontId="2" fillId="61" borderId="55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4" fillId="12" borderId="46" applyNumberFormat="0" applyFont="0" applyAlignment="0" applyProtection="0"/>
    <xf numFmtId="0" fontId="1" fillId="12" borderId="46" applyNumberFormat="0" applyFont="0" applyAlignment="0" applyProtection="0"/>
    <xf numFmtId="0" fontId="51" fillId="55" borderId="56" applyNumberFormat="0" applyAlignment="0" applyProtection="0"/>
    <xf numFmtId="0" fontId="34" fillId="10" borderId="43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60" fillId="0" borderId="0" applyFont="0" applyFill="0" applyBorder="0" applyAlignment="0" applyProtection="0"/>
    <xf numFmtId="179" fontId="60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7" fillId="0" borderId="58" applyProtection="0"/>
    <xf numFmtId="0" fontId="78" fillId="0" borderId="57" applyNumberFormat="0" applyFill="0" applyAlignment="0" applyProtection="0"/>
    <xf numFmtId="0" fontId="40" fillId="0" borderId="47" applyNumberFormat="0" applyFill="0" applyAlignment="0" applyProtection="0"/>
    <xf numFmtId="0" fontId="5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85" fillId="0" borderId="0"/>
    <xf numFmtId="0" fontId="2" fillId="59" borderId="55" applyNumberFormat="0" applyFont="0" applyAlignment="0" applyProtection="0"/>
    <xf numFmtId="0" fontId="16" fillId="0" borderId="0"/>
    <xf numFmtId="0" fontId="16" fillId="61" borderId="55" applyNumberFormat="0" applyFont="0" applyAlignment="0" applyProtection="0"/>
    <xf numFmtId="0" fontId="85" fillId="0" borderId="0"/>
    <xf numFmtId="0" fontId="2" fillId="61" borderId="55" applyNumberFormat="0" applyFont="0" applyAlignment="0" applyProtection="0"/>
    <xf numFmtId="0" fontId="85" fillId="0" borderId="0"/>
    <xf numFmtId="0" fontId="86" fillId="0" borderId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183" fontId="87" fillId="0" borderId="0" applyNumberFormat="0" applyFill="0" applyBorder="0" applyAlignment="0" applyProtection="0">
      <alignment vertical="top"/>
      <protection locked="0"/>
    </xf>
    <xf numFmtId="183" fontId="16" fillId="0" borderId="0"/>
    <xf numFmtId="183" fontId="16" fillId="0" borderId="0"/>
    <xf numFmtId="183" fontId="16" fillId="0" borderId="0"/>
    <xf numFmtId="0" fontId="16" fillId="0" borderId="0" applyNumberFormat="0" applyFont="0" applyFill="0" applyBorder="0" applyAlignment="0" applyProtection="0"/>
    <xf numFmtId="183" fontId="16" fillId="0" borderId="0"/>
    <xf numFmtId="182" fontId="16" fillId="0" borderId="0"/>
    <xf numFmtId="181" fontId="16" fillId="0" borderId="0"/>
    <xf numFmtId="182" fontId="16" fillId="0" borderId="0"/>
    <xf numFmtId="183" fontId="16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6" fillId="0" borderId="0"/>
    <xf numFmtId="164" fontId="16" fillId="0" borderId="0"/>
    <xf numFmtId="164" fontId="16" fillId="0" borderId="0"/>
    <xf numFmtId="183" fontId="16" fillId="0" borderId="0"/>
    <xf numFmtId="0" fontId="8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183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183" fontId="16" fillId="0" borderId="0"/>
    <xf numFmtId="0" fontId="16" fillId="0" borderId="0" applyNumberFormat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183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3" fontId="16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" fillId="0" borderId="0"/>
    <xf numFmtId="0" fontId="1" fillId="0" borderId="0"/>
    <xf numFmtId="183" fontId="1" fillId="0" borderId="0"/>
    <xf numFmtId="183" fontId="1" fillId="0" borderId="0"/>
    <xf numFmtId="0" fontId="1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165" fontId="16" fillId="0" borderId="0" applyFont="0" applyFill="0" applyBorder="0" applyAlignment="0" applyProtection="0"/>
    <xf numFmtId="164" fontId="16" fillId="0" borderId="0"/>
    <xf numFmtId="164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7">
    <xf numFmtId="0" fontId="0" fillId="0" borderId="0" xfId="0"/>
    <xf numFmtId="0" fontId="2" fillId="0" borderId="0" xfId="2"/>
    <xf numFmtId="166" fontId="2" fillId="0" borderId="0" xfId="1" applyFont="1"/>
    <xf numFmtId="0" fontId="8" fillId="2" borderId="4" xfId="3" applyFont="1" applyFill="1" applyBorder="1"/>
    <xf numFmtId="167" fontId="8" fillId="2" borderId="13" xfId="3" applyNumberFormat="1" applyFont="1" applyFill="1" applyBorder="1"/>
    <xf numFmtId="0" fontId="9" fillId="2" borderId="4" xfId="3" applyFont="1" applyFill="1" applyBorder="1"/>
    <xf numFmtId="167" fontId="10" fillId="3" borderId="13" xfId="3" applyNumberFormat="1" applyFont="1" applyFill="1" applyBorder="1" applyAlignment="1">
      <alignment horizontal="right"/>
    </xf>
    <xf numFmtId="167" fontId="10" fillId="3" borderId="14" xfId="3" applyNumberFormat="1" applyFont="1" applyFill="1" applyBorder="1" applyAlignment="1">
      <alignment horizontal="right"/>
    </xf>
    <xf numFmtId="0" fontId="11" fillId="2" borderId="4" xfId="3" applyFont="1" applyFill="1" applyBorder="1" applyAlignment="1">
      <alignment horizontal="left" indent="1"/>
    </xf>
    <xf numFmtId="167" fontId="12" fillId="3" borderId="13" xfId="3" applyNumberFormat="1" applyFont="1" applyFill="1" applyBorder="1" applyAlignment="1">
      <alignment horizontal="right"/>
    </xf>
    <xf numFmtId="167" fontId="12" fillId="3" borderId="14" xfId="3" applyNumberFormat="1" applyFont="1" applyFill="1" applyBorder="1" applyAlignment="1">
      <alignment horizontal="right"/>
    </xf>
    <xf numFmtId="0" fontId="13" fillId="2" borderId="4" xfId="3" applyFont="1" applyFill="1" applyBorder="1" applyAlignment="1">
      <alignment horizontal="left" indent="1"/>
    </xf>
    <xf numFmtId="0" fontId="14" fillId="2" borderId="4" xfId="3" applyFont="1" applyFill="1" applyBorder="1" applyAlignment="1">
      <alignment horizontal="left" indent="2"/>
    </xf>
    <xf numFmtId="0" fontId="9" fillId="2" borderId="4" xfId="3" applyFont="1" applyFill="1" applyBorder="1" applyAlignment="1">
      <alignment horizontal="left" indent="2"/>
    </xf>
    <xf numFmtId="0" fontId="15" fillId="0" borderId="0" xfId="2" applyFont="1"/>
    <xf numFmtId="0" fontId="9" fillId="2" borderId="16" xfId="3" applyFont="1" applyFill="1" applyBorder="1"/>
    <xf numFmtId="167" fontId="10" fillId="3" borderId="17" xfId="3" applyNumberFormat="1" applyFont="1" applyFill="1" applyBorder="1" applyAlignment="1">
      <alignment horizontal="right"/>
    </xf>
    <xf numFmtId="167" fontId="10" fillId="3" borderId="18" xfId="3" applyNumberFormat="1" applyFont="1" applyFill="1" applyBorder="1" applyAlignment="1">
      <alignment horizontal="right"/>
    </xf>
    <xf numFmtId="167" fontId="2" fillId="0" borderId="0" xfId="2" applyNumberFormat="1"/>
    <xf numFmtId="0" fontId="16" fillId="2" borderId="12" xfId="3" applyFont="1" applyFill="1" applyBorder="1"/>
    <xf numFmtId="167" fontId="16" fillId="3" borderId="21" xfId="3" applyNumberFormat="1" applyFont="1" applyFill="1" applyBorder="1"/>
    <xf numFmtId="0" fontId="9" fillId="2" borderId="12" xfId="3" applyFont="1" applyFill="1" applyBorder="1"/>
    <xf numFmtId="168" fontId="10" fillId="2" borderId="21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1"/>
    </xf>
    <xf numFmtId="168" fontId="12" fillId="2" borderId="21" xfId="4" applyNumberFormat="1" applyFont="1" applyFill="1" applyBorder="1" applyAlignment="1">
      <alignment horizontal="right"/>
    </xf>
    <xf numFmtId="0" fontId="11" fillId="2" borderId="22" xfId="3" applyFont="1" applyFill="1" applyBorder="1" applyAlignment="1">
      <alignment horizontal="left" indent="1"/>
    </xf>
    <xf numFmtId="169" fontId="12" fillId="2" borderId="23" xfId="3" applyNumberFormat="1" applyFont="1" applyFill="1" applyBorder="1" applyAlignment="1">
      <alignment horizontal="right"/>
    </xf>
    <xf numFmtId="0" fontId="17" fillId="0" borderId="0" xfId="3" applyFont="1" applyAlignment="1">
      <alignment horizontal="left" indent="1"/>
    </xf>
    <xf numFmtId="167" fontId="8" fillId="0" borderId="0" xfId="3" applyNumberFormat="1" applyFont="1"/>
    <xf numFmtId="0" fontId="16" fillId="2" borderId="4" xfId="3" applyFont="1" applyFill="1" applyBorder="1"/>
    <xf numFmtId="0" fontId="16" fillId="2" borderId="0" xfId="3" applyFont="1" applyFill="1"/>
    <xf numFmtId="0" fontId="16" fillId="2" borderId="14" xfId="3" applyFont="1" applyFill="1" applyBorder="1"/>
    <xf numFmtId="0" fontId="9" fillId="2" borderId="12" xfId="3" applyFont="1" applyFill="1" applyBorder="1" applyAlignment="1">
      <alignment horizontal="left" indent="2"/>
    </xf>
    <xf numFmtId="168" fontId="10" fillId="2" borderId="14" xfId="4" applyNumberFormat="1" applyFont="1" applyFill="1" applyBorder="1" applyAlignment="1">
      <alignment horizontal="right"/>
    </xf>
    <xf numFmtId="0" fontId="11" fillId="2" borderId="12" xfId="3" applyFont="1" applyFill="1" applyBorder="1" applyAlignment="1">
      <alignment horizontal="left" indent="2"/>
    </xf>
    <xf numFmtId="168" fontId="12" fillId="2" borderId="14" xfId="4" applyNumberFormat="1" applyFont="1" applyFill="1" applyBorder="1" applyAlignment="1">
      <alignment horizontal="right"/>
    </xf>
    <xf numFmtId="0" fontId="14" fillId="2" borderId="12" xfId="3" applyFont="1" applyFill="1" applyBorder="1" applyAlignment="1">
      <alignment horizontal="left" indent="4"/>
    </xf>
    <xf numFmtId="0" fontId="14" fillId="2" borderId="12" xfId="3" applyFont="1" applyFill="1" applyBorder="1" applyAlignment="1">
      <alignment horizontal="left" indent="3"/>
    </xf>
    <xf numFmtId="0" fontId="9" fillId="2" borderId="22" xfId="3" applyFont="1" applyFill="1" applyBorder="1" applyAlignment="1">
      <alignment horizontal="left" indent="2"/>
    </xf>
    <xf numFmtId="165" fontId="2" fillId="0" borderId="0" xfId="2" applyNumberFormat="1"/>
    <xf numFmtId="0" fontId="20" fillId="0" borderId="0" xfId="5" applyFont="1" applyAlignment="1">
      <alignment horizontal="center"/>
    </xf>
    <xf numFmtId="2" fontId="21" fillId="4" borderId="27" xfId="5" applyNumberFormat="1" applyFont="1" applyFill="1" applyBorder="1" applyAlignment="1">
      <alignment horizontal="right"/>
    </xf>
    <xf numFmtId="2" fontId="6" fillId="4" borderId="28" xfId="5" applyNumberFormat="1" applyFont="1" applyFill="1" applyBorder="1" applyAlignment="1">
      <alignment horizontal="right"/>
    </xf>
    <xf numFmtId="2" fontId="22" fillId="4" borderId="28" xfId="5" applyNumberFormat="1" applyFont="1" applyFill="1" applyBorder="1" applyAlignment="1">
      <alignment horizontal="right"/>
    </xf>
    <xf numFmtId="2" fontId="21" fillId="4" borderId="28" xfId="5" applyNumberFormat="1" applyFont="1" applyFill="1" applyBorder="1" applyAlignment="1">
      <alignment horizontal="right"/>
    </xf>
    <xf numFmtId="168" fontId="6" fillId="4" borderId="28" xfId="1" applyNumberFormat="1" applyFont="1" applyFill="1" applyBorder="1" applyAlignment="1">
      <alignment horizontal="right"/>
    </xf>
    <xf numFmtId="2" fontId="23" fillId="4" borderId="28" xfId="5" applyNumberFormat="1" applyFont="1" applyFill="1" applyBorder="1" applyAlignment="1">
      <alignment horizontal="right"/>
    </xf>
    <xf numFmtId="171" fontId="6" fillId="4" borderId="28" xfId="5" applyNumberFormat="1" applyFont="1" applyFill="1" applyBorder="1" applyAlignment="1">
      <alignment horizontal="right"/>
    </xf>
    <xf numFmtId="167" fontId="24" fillId="4" borderId="28" xfId="5" applyNumberFormat="1" applyFont="1" applyFill="1" applyBorder="1" applyAlignment="1">
      <alignment horizontal="right"/>
    </xf>
    <xf numFmtId="167" fontId="6" fillId="4" borderId="28" xfId="5" applyNumberFormat="1" applyFont="1" applyFill="1" applyBorder="1" applyAlignment="1">
      <alignment horizontal="right"/>
    </xf>
    <xf numFmtId="167" fontId="6" fillId="4" borderId="29" xfId="5" applyNumberFormat="1" applyFont="1" applyFill="1" applyBorder="1" applyAlignment="1">
      <alignment horizontal="right"/>
    </xf>
    <xf numFmtId="0" fontId="25" fillId="5" borderId="0" xfId="0" applyFont="1" applyFill="1"/>
    <xf numFmtId="0" fontId="0" fillId="5" borderId="0" xfId="0" applyFill="1"/>
    <xf numFmtId="0" fontId="18" fillId="5" borderId="0" xfId="0" applyFont="1" applyFill="1"/>
    <xf numFmtId="0" fontId="13" fillId="2" borderId="12" xfId="3" applyFont="1" applyFill="1" applyBorder="1" applyAlignment="1">
      <alignment horizontal="left" indent="1"/>
    </xf>
    <xf numFmtId="0" fontId="9" fillId="2" borderId="12" xfId="3" applyFont="1" applyFill="1" applyBorder="1" applyAlignment="1">
      <alignment horizontal="left"/>
    </xf>
    <xf numFmtId="167" fontId="13" fillId="2" borderId="12" xfId="3" applyNumberFormat="1" applyFont="1" applyFill="1" applyBorder="1" applyAlignment="1">
      <alignment horizontal="left" indent="1"/>
    </xf>
    <xf numFmtId="167" fontId="10" fillId="3" borderId="21" xfId="3" applyNumberFormat="1" applyFont="1" applyFill="1" applyBorder="1" applyAlignment="1">
      <alignment horizontal="right"/>
    </xf>
    <xf numFmtId="167" fontId="13" fillId="2" borderId="22" xfId="3" applyNumberFormat="1" applyFont="1" applyFill="1" applyBorder="1" applyAlignment="1">
      <alignment horizontal="left" indent="1"/>
    </xf>
    <xf numFmtId="167" fontId="8" fillId="0" borderId="0" xfId="3" applyNumberFormat="1" applyFont="1" applyAlignment="1">
      <alignment horizontal="center"/>
    </xf>
    <xf numFmtId="0" fontId="8" fillId="0" borderId="0" xfId="3" applyFont="1"/>
    <xf numFmtId="167" fontId="13" fillId="2" borderId="4" xfId="3" applyNumberFormat="1" applyFont="1" applyFill="1" applyBorder="1" applyAlignment="1">
      <alignment horizontal="left" indent="1"/>
    </xf>
    <xf numFmtId="167" fontId="10" fillId="3" borderId="13" xfId="3" applyNumberFormat="1" applyFont="1" applyFill="1" applyBorder="1"/>
    <xf numFmtId="167" fontId="10" fillId="3" borderId="14" xfId="3" applyNumberFormat="1" applyFont="1" applyFill="1" applyBorder="1"/>
    <xf numFmtId="167" fontId="11" fillId="2" borderId="12" xfId="3" applyNumberFormat="1" applyFont="1" applyFill="1" applyBorder="1" applyAlignment="1">
      <alignment horizontal="left" indent="1"/>
    </xf>
    <xf numFmtId="167" fontId="12" fillId="3" borderId="14" xfId="3" applyNumberFormat="1" applyFont="1" applyFill="1" applyBorder="1"/>
    <xf numFmtId="167" fontId="9" fillId="2" borderId="12" xfId="3" applyNumberFormat="1" applyFont="1" applyFill="1" applyBorder="1" applyAlignment="1">
      <alignment horizontal="left" indent="2"/>
    </xf>
    <xf numFmtId="167" fontId="14" fillId="2" borderId="12" xfId="3" applyNumberFormat="1" applyFont="1" applyFill="1" applyBorder="1" applyAlignment="1">
      <alignment horizontal="left" indent="2"/>
    </xf>
    <xf numFmtId="167" fontId="13" fillId="2" borderId="17" xfId="3" applyNumberFormat="1" applyFont="1" applyFill="1" applyBorder="1" applyAlignment="1">
      <alignment horizontal="left" indent="1"/>
    </xf>
    <xf numFmtId="167" fontId="10" fillId="3" borderId="18" xfId="3" applyNumberFormat="1" applyFont="1" applyFill="1" applyBorder="1"/>
    <xf numFmtId="167" fontId="10" fillId="3" borderId="31" xfId="3" applyNumberFormat="1" applyFont="1" applyFill="1" applyBorder="1"/>
    <xf numFmtId="167" fontId="9" fillId="3" borderId="0" xfId="3" applyNumberFormat="1" applyFont="1" applyFill="1"/>
    <xf numFmtId="0" fontId="16" fillId="0" borderId="0" xfId="3" applyFont="1"/>
    <xf numFmtId="0" fontId="16" fillId="0" borderId="0" xfId="3" applyFont="1" applyAlignment="1">
      <alignment horizontal="center"/>
    </xf>
    <xf numFmtId="0" fontId="14" fillId="2" borderId="12" xfId="3" applyFont="1" applyFill="1" applyBorder="1"/>
    <xf numFmtId="167" fontId="6" fillId="3" borderId="14" xfId="3" applyNumberFormat="1" applyFont="1" applyFill="1" applyBorder="1"/>
    <xf numFmtId="0" fontId="27" fillId="0" borderId="0" xfId="2" applyFont="1"/>
    <xf numFmtId="0" fontId="16" fillId="0" borderId="15" xfId="3" applyFont="1" applyBorder="1"/>
    <xf numFmtId="166" fontId="2" fillId="0" borderId="0" xfId="1" applyFont="1" applyBorder="1"/>
    <xf numFmtId="0" fontId="42" fillId="0" borderId="0" xfId="898"/>
    <xf numFmtId="167" fontId="82" fillId="2" borderId="13" xfId="385" applyNumberFormat="1" applyFont="1" applyFill="1" applyBorder="1"/>
    <xf numFmtId="167" fontId="83" fillId="3" borderId="13" xfId="385" applyNumberFormat="1" applyFont="1" applyFill="1" applyBorder="1"/>
    <xf numFmtId="0" fontId="16" fillId="0" borderId="1" xfId="3" applyFont="1" applyBorder="1"/>
    <xf numFmtId="166" fontId="2" fillId="0" borderId="1" xfId="1" applyFont="1" applyBorder="1"/>
    <xf numFmtId="0" fontId="16" fillId="0" borderId="31" xfId="3" applyFont="1" applyBorder="1"/>
    <xf numFmtId="167" fontId="10" fillId="3" borderId="17" xfId="3" applyNumberFormat="1" applyFont="1" applyFill="1" applyBorder="1"/>
    <xf numFmtId="167" fontId="6" fillId="3" borderId="13" xfId="3" applyNumberFormat="1" applyFont="1" applyFill="1" applyBorder="1"/>
    <xf numFmtId="167" fontId="12" fillId="3" borderId="13" xfId="3" applyNumberFormat="1" applyFont="1" applyFill="1" applyBorder="1"/>
    <xf numFmtId="167" fontId="10" fillId="2" borderId="17" xfId="385" applyNumberFormat="1" applyFont="1" applyFill="1" applyBorder="1" applyAlignment="1">
      <alignment horizontal="right"/>
    </xf>
    <xf numFmtId="167" fontId="10" fillId="2" borderId="13" xfId="385" applyNumberFormat="1" applyFont="1" applyFill="1" applyBorder="1" applyAlignment="1">
      <alignment horizontal="right"/>
    </xf>
    <xf numFmtId="167" fontId="12" fillId="2" borderId="13" xfId="385" applyNumberFormat="1" applyFont="1" applyFill="1" applyBorder="1" applyAlignment="1">
      <alignment horizontal="right"/>
    </xf>
    <xf numFmtId="167" fontId="10" fillId="2" borderId="14" xfId="385" applyNumberFormat="1" applyFont="1" applyFill="1" applyBorder="1" applyAlignment="1">
      <alignment horizontal="right"/>
    </xf>
    <xf numFmtId="167" fontId="10" fillId="2" borderId="37" xfId="385" applyNumberFormat="1" applyFont="1" applyFill="1" applyBorder="1" applyAlignment="1">
      <alignment horizontal="right"/>
    </xf>
    <xf numFmtId="167" fontId="14" fillId="2" borderId="18" xfId="385" applyNumberFormat="1" applyFont="1" applyFill="1" applyBorder="1" applyAlignment="1">
      <alignment horizontal="center"/>
    </xf>
    <xf numFmtId="167" fontId="14" fillId="2" borderId="23" xfId="385" applyNumberFormat="1" applyFont="1" applyFill="1" applyBorder="1" applyAlignment="1">
      <alignment horizontal="center"/>
    </xf>
    <xf numFmtId="167" fontId="10" fillId="2" borderId="18" xfId="385" applyNumberFormat="1" applyFont="1" applyFill="1" applyBorder="1" applyAlignment="1">
      <alignment horizontal="center"/>
    </xf>
    <xf numFmtId="171" fontId="6" fillId="62" borderId="28" xfId="5" applyNumberFormat="1" applyFont="1" applyFill="1" applyBorder="1" applyAlignment="1">
      <alignment horizontal="right"/>
    </xf>
    <xf numFmtId="167" fontId="84" fillId="2" borderId="14" xfId="385" applyNumberFormat="1" applyFont="1" applyFill="1" applyBorder="1" applyAlignment="1">
      <alignment horizontal="center"/>
    </xf>
    <xf numFmtId="43" fontId="0" fillId="0" borderId="0" xfId="0" applyNumberFormat="1"/>
    <xf numFmtId="167" fontId="24" fillId="62" borderId="28" xfId="5" applyNumberFormat="1" applyFont="1" applyFill="1" applyBorder="1" applyAlignment="1">
      <alignment horizontal="right"/>
    </xf>
    <xf numFmtId="0" fontId="42" fillId="0" borderId="31" xfId="898" applyBorder="1"/>
    <xf numFmtId="167" fontId="83" fillId="3" borderId="37" xfId="385" applyNumberFormat="1" applyFont="1" applyFill="1" applyBorder="1"/>
    <xf numFmtId="0" fontId="40" fillId="5" borderId="0" xfId="0" applyFont="1" applyFill="1"/>
    <xf numFmtId="0" fontId="88" fillId="5" borderId="0" xfId="0" applyFont="1" applyFill="1"/>
    <xf numFmtId="168" fontId="6" fillId="63" borderId="14" xfId="4" applyNumberFormat="1" applyFont="1" applyFill="1" applyBorder="1" applyAlignment="1">
      <alignment horizontal="right"/>
    </xf>
    <xf numFmtId="168" fontId="10" fillId="63" borderId="18" xfId="4" applyNumberFormat="1" applyFont="1" applyFill="1" applyBorder="1" applyAlignment="1">
      <alignment horizontal="right"/>
    </xf>
    <xf numFmtId="168" fontId="10" fillId="63" borderId="14" xfId="4" applyNumberFormat="1" applyFont="1" applyFill="1" applyBorder="1" applyAlignment="1">
      <alignment horizontal="right"/>
    </xf>
    <xf numFmtId="168" fontId="12" fillId="63" borderId="14" xfId="4" applyNumberFormat="1" applyFont="1" applyFill="1" applyBorder="1" applyAlignment="1">
      <alignment horizontal="right"/>
    </xf>
    <xf numFmtId="167" fontId="91" fillId="2" borderId="13" xfId="3" applyNumberFormat="1" applyFont="1" applyFill="1" applyBorder="1"/>
    <xf numFmtId="167" fontId="92" fillId="2" borderId="13" xfId="385" applyNumberFormat="1" applyFont="1" applyFill="1" applyBorder="1"/>
    <xf numFmtId="0" fontId="81" fillId="64" borderId="6" xfId="385" applyFont="1" applyFill="1" applyBorder="1"/>
    <xf numFmtId="0" fontId="81" fillId="64" borderId="33" xfId="385" applyFont="1" applyFill="1" applyBorder="1"/>
    <xf numFmtId="0" fontId="81" fillId="64" borderId="7" xfId="385" applyFont="1" applyFill="1" applyBorder="1"/>
    <xf numFmtId="0" fontId="94" fillId="64" borderId="4" xfId="3" applyFont="1" applyFill="1" applyBorder="1"/>
    <xf numFmtId="167" fontId="7" fillId="64" borderId="33" xfId="3" applyNumberFormat="1" applyFont="1" applyFill="1" applyBorder="1" applyAlignment="1">
      <alignment horizontal="center"/>
    </xf>
    <xf numFmtId="0" fontId="7" fillId="64" borderId="8" xfId="3" applyFont="1" applyFill="1" applyBorder="1" applyAlignment="1">
      <alignment horizontal="center"/>
    </xf>
    <xf numFmtId="0" fontId="94" fillId="64" borderId="9" xfId="3" applyFont="1" applyFill="1" applyBorder="1"/>
    <xf numFmtId="17" fontId="7" fillId="64" borderId="10" xfId="3" applyNumberFormat="1" applyFont="1" applyFill="1" applyBorder="1" applyAlignment="1">
      <alignment horizontal="center"/>
    </xf>
    <xf numFmtId="0" fontId="94" fillId="64" borderId="19" xfId="3" applyFont="1" applyFill="1" applyBorder="1"/>
    <xf numFmtId="167" fontId="7" fillId="64" borderId="6" xfId="3" applyNumberFormat="1" applyFont="1" applyFill="1" applyBorder="1" applyAlignment="1">
      <alignment horizontal="center"/>
    </xf>
    <xf numFmtId="0" fontId="7" fillId="64" borderId="5" xfId="3" applyFont="1" applyFill="1" applyBorder="1" applyAlignment="1">
      <alignment horizontal="center"/>
    </xf>
    <xf numFmtId="17" fontId="7" fillId="64" borderId="11" xfId="3" applyNumberFormat="1" applyFont="1" applyFill="1" applyBorder="1" applyAlignment="1">
      <alignment horizontal="center"/>
    </xf>
    <xf numFmtId="0" fontId="7" fillId="64" borderId="11" xfId="3" applyFont="1" applyFill="1" applyBorder="1" applyAlignment="1">
      <alignment horizontal="center"/>
    </xf>
    <xf numFmtId="17" fontId="81" fillId="64" borderId="10" xfId="385" applyNumberFormat="1" applyFont="1" applyFill="1" applyBorder="1"/>
    <xf numFmtId="17" fontId="81" fillId="64" borderId="11" xfId="385" applyNumberFormat="1" applyFont="1" applyFill="1" applyBorder="1"/>
    <xf numFmtId="0" fontId="7" fillId="64" borderId="25" xfId="5" applyFont="1" applyFill="1" applyBorder="1"/>
    <xf numFmtId="0" fontId="6" fillId="64" borderId="12" xfId="5" applyFont="1" applyFill="1" applyBorder="1"/>
    <xf numFmtId="0" fontId="89" fillId="64" borderId="12" xfId="5" applyFont="1" applyFill="1" applyBorder="1" applyAlignment="1">
      <alignment horizontal="center"/>
    </xf>
    <xf numFmtId="0" fontId="6" fillId="64" borderId="12" xfId="5" applyFont="1" applyFill="1" applyBorder="1" applyAlignment="1">
      <alignment horizontal="left"/>
    </xf>
    <xf numFmtId="0" fontId="5" fillId="64" borderId="12" xfId="5" applyFont="1" applyFill="1" applyBorder="1"/>
    <xf numFmtId="0" fontId="6" fillId="64" borderId="22" xfId="5" applyFont="1" applyFill="1" applyBorder="1"/>
    <xf numFmtId="170" fontId="7" fillId="64" borderId="26" xfId="5" applyNumberFormat="1" applyFont="1" applyFill="1" applyBorder="1"/>
    <xf numFmtId="0" fontId="93" fillId="64" borderId="0" xfId="3" applyFont="1" applyFill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94" fillId="64" borderId="34" xfId="3" applyFont="1" applyFill="1" applyBorder="1"/>
    <xf numFmtId="0" fontId="7" fillId="64" borderId="7" xfId="3" applyFont="1" applyFill="1" applyBorder="1" applyAlignment="1">
      <alignment horizontal="center"/>
    </xf>
    <xf numFmtId="0" fontId="7" fillId="64" borderId="20" xfId="3" applyFont="1" applyFill="1" applyBorder="1" applyAlignment="1">
      <alignment horizontal="center"/>
    </xf>
    <xf numFmtId="0" fontId="94" fillId="64" borderId="35" xfId="3" applyFont="1" applyFill="1" applyBorder="1"/>
    <xf numFmtId="17" fontId="7" fillId="64" borderId="36" xfId="3" applyNumberFormat="1" applyFont="1" applyFill="1" applyBorder="1" applyAlignment="1">
      <alignment horizontal="center"/>
    </xf>
    <xf numFmtId="17" fontId="7" fillId="64" borderId="38" xfId="3" applyNumberFormat="1" applyFont="1" applyFill="1" applyBorder="1" applyAlignment="1">
      <alignment horizontal="center"/>
    </xf>
    <xf numFmtId="0" fontId="26" fillId="64" borderId="0" xfId="3" applyFont="1" applyFill="1" applyAlignment="1">
      <alignment horizontal="center" vertical="center"/>
    </xf>
    <xf numFmtId="0" fontId="26" fillId="64" borderId="13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60" xfId="3" applyFont="1" applyFill="1" applyBorder="1" applyAlignment="1">
      <alignment horizontal="center" vertical="center"/>
    </xf>
    <xf numFmtId="0" fontId="6" fillId="64" borderId="19" xfId="3" applyFont="1" applyFill="1" applyBorder="1"/>
    <xf numFmtId="0" fontId="5" fillId="64" borderId="7" xfId="3" applyFont="1" applyFill="1" applyBorder="1" applyAlignment="1">
      <alignment horizontal="center"/>
    </xf>
    <xf numFmtId="0" fontId="5" fillId="64" borderId="20" xfId="3" applyFont="1" applyFill="1" applyBorder="1" applyAlignment="1">
      <alignment horizontal="center"/>
    </xf>
    <xf numFmtId="0" fontId="6" fillId="64" borderId="9" xfId="3" applyFont="1" applyFill="1" applyBorder="1"/>
    <xf numFmtId="17" fontId="5" fillId="64" borderId="38" xfId="3" applyNumberFormat="1" applyFont="1" applyFill="1" applyBorder="1" applyAlignment="1">
      <alignment horizontal="center"/>
    </xf>
    <xf numFmtId="17" fontId="5" fillId="64" borderId="10" xfId="3" applyNumberFormat="1" applyFont="1" applyFill="1" applyBorder="1" applyAlignment="1">
      <alignment horizontal="center"/>
    </xf>
    <xf numFmtId="17" fontId="5" fillId="64" borderId="36" xfId="3" applyNumberFormat="1" applyFont="1" applyFill="1" applyBorder="1" applyAlignment="1">
      <alignment horizontal="center"/>
    </xf>
    <xf numFmtId="0" fontId="93" fillId="64" borderId="13" xfId="3" applyFont="1" applyFill="1" applyBorder="1" applyAlignment="1">
      <alignment horizontal="center" vertical="center"/>
    </xf>
    <xf numFmtId="0" fontId="93" fillId="64" borderId="60" xfId="3" applyFont="1" applyFill="1" applyBorder="1" applyAlignment="1">
      <alignment horizontal="center" vertical="center"/>
    </xf>
    <xf numFmtId="0" fontId="7" fillId="64" borderId="59" xfId="3" applyFont="1" applyFill="1" applyBorder="1" applyAlignment="1">
      <alignment horizontal="center"/>
    </xf>
    <xf numFmtId="165" fontId="0" fillId="0" borderId="0" xfId="0" applyNumberFormat="1"/>
    <xf numFmtId="169" fontId="12" fillId="2" borderId="18" xfId="3" applyNumberFormat="1" applyFont="1" applyFill="1" applyBorder="1" applyAlignment="1">
      <alignment horizontal="right"/>
    </xf>
    <xf numFmtId="168" fontId="2" fillId="0" borderId="0" xfId="1" applyNumberFormat="1" applyFont="1"/>
    <xf numFmtId="166" fontId="6" fillId="4" borderId="28" xfId="1" applyFont="1" applyFill="1" applyBorder="1" applyAlignment="1">
      <alignment horizontal="right"/>
    </xf>
    <xf numFmtId="167" fontId="95" fillId="0" borderId="0" xfId="385" applyNumberFormat="1" applyFont="1" applyAlignment="1">
      <alignment horizontal="center"/>
    </xf>
    <xf numFmtId="167" fontId="97" fillId="0" borderId="0" xfId="385" applyNumberFormat="1" applyFont="1" applyAlignment="1">
      <alignment horizontal="center"/>
    </xf>
    <xf numFmtId="167" fontId="84" fillId="0" borderId="0" xfId="385" applyNumberFormat="1" applyFont="1" applyAlignment="1">
      <alignment horizontal="center"/>
    </xf>
    <xf numFmtId="167" fontId="98" fillId="0" borderId="0" xfId="385" applyNumberFormat="1" applyFont="1" applyAlignment="1">
      <alignment horizontal="center"/>
    </xf>
    <xf numFmtId="184" fontId="95" fillId="0" borderId="0" xfId="250" applyNumberFormat="1" applyFont="1" applyFill="1" applyBorder="1" applyAlignment="1">
      <alignment horizontal="center"/>
    </xf>
    <xf numFmtId="184" fontId="96" fillId="0" borderId="0" xfId="250" applyNumberFormat="1" applyFont="1" applyFill="1" applyBorder="1" applyAlignment="1">
      <alignment horizontal="center"/>
    </xf>
    <xf numFmtId="169" fontId="96" fillId="0" borderId="0" xfId="385" applyNumberFormat="1" applyFont="1" applyAlignment="1">
      <alignment horizontal="center"/>
    </xf>
    <xf numFmtId="167" fontId="13" fillId="0" borderId="0" xfId="3" applyNumberFormat="1" applyFont="1" applyAlignment="1">
      <alignment horizontal="left" indent="1"/>
    </xf>
    <xf numFmtId="167" fontId="10" fillId="0" borderId="0" xfId="3" applyNumberFormat="1" applyFont="1" applyAlignment="1">
      <alignment horizontal="right"/>
    </xf>
    <xf numFmtId="166" fontId="2" fillId="0" borderId="0" xfId="1" applyFont="1" applyFill="1"/>
    <xf numFmtId="0" fontId="3" fillId="0" borderId="33" xfId="2" applyFont="1" applyBorder="1" applyAlignment="1">
      <alignment horizontal="center"/>
    </xf>
    <xf numFmtId="0" fontId="7" fillId="64" borderId="6" xfId="3" applyFont="1" applyFill="1" applyBorder="1" applyAlignment="1">
      <alignment horizontal="center"/>
    </xf>
    <xf numFmtId="167" fontId="7" fillId="64" borderId="24" xfId="3" applyNumberFormat="1" applyFont="1" applyFill="1" applyBorder="1" applyAlignment="1">
      <alignment horizontal="center"/>
    </xf>
    <xf numFmtId="167" fontId="7" fillId="64" borderId="60" xfId="3" applyNumberFormat="1" applyFont="1" applyFill="1" applyBorder="1" applyAlignment="1">
      <alignment horizontal="center"/>
    </xf>
    <xf numFmtId="46" fontId="7" fillId="64" borderId="24" xfId="3" applyNumberFormat="1" applyFont="1" applyFill="1" applyBorder="1" applyAlignment="1">
      <alignment horizontal="center"/>
    </xf>
    <xf numFmtId="46" fontId="7" fillId="64" borderId="60" xfId="3" applyNumberFormat="1" applyFont="1" applyFill="1" applyBorder="1" applyAlignment="1">
      <alignment horizontal="center"/>
    </xf>
    <xf numFmtId="167" fontId="7" fillId="64" borderId="5" xfId="3" applyNumberFormat="1" applyFont="1" applyFill="1" applyBorder="1" applyAlignment="1">
      <alignment horizontal="center"/>
    </xf>
    <xf numFmtId="167" fontId="7" fillId="64" borderId="7" xfId="3" applyNumberFormat="1" applyFont="1" applyFill="1" applyBorder="1" applyAlignment="1">
      <alignment horizontal="center"/>
    </xf>
    <xf numFmtId="46" fontId="7" fillId="64" borderId="5" xfId="3" applyNumberFormat="1" applyFont="1" applyFill="1" applyBorder="1" applyAlignment="1">
      <alignment horizontal="center"/>
    </xf>
    <xf numFmtId="46" fontId="7" fillId="64" borderId="7" xfId="3" applyNumberFormat="1" applyFont="1" applyFill="1" applyBorder="1" applyAlignment="1">
      <alignment horizontal="center"/>
    </xf>
    <xf numFmtId="0" fontId="7" fillId="64" borderId="2" xfId="3" applyFont="1" applyFill="1" applyBorder="1" applyAlignment="1">
      <alignment horizontal="center"/>
    </xf>
    <xf numFmtId="0" fontId="7" fillId="64" borderId="3" xfId="3" applyFont="1" applyFill="1" applyBorder="1" applyAlignment="1">
      <alignment horizontal="center"/>
    </xf>
    <xf numFmtId="0" fontId="7" fillId="64" borderId="2" xfId="3" applyFont="1" applyFill="1" applyBorder="1" applyAlignment="1">
      <alignment horizontal="left" indent="20"/>
    </xf>
    <xf numFmtId="0" fontId="7" fillId="64" borderId="3" xfId="3" applyFont="1" applyFill="1" applyBorder="1" applyAlignment="1">
      <alignment horizontal="left" indent="20"/>
    </xf>
    <xf numFmtId="0" fontId="7" fillId="64" borderId="5" xfId="3" applyFont="1" applyFill="1" applyBorder="1" applyAlignment="1">
      <alignment horizontal="center" wrapText="1"/>
    </xf>
    <xf numFmtId="0" fontId="7" fillId="64" borderId="6" xfId="3" applyFont="1" applyFill="1" applyBorder="1" applyAlignment="1">
      <alignment horizontal="center" wrapText="1"/>
    </xf>
    <xf numFmtId="0" fontId="7" fillId="64" borderId="7" xfId="3" applyFont="1" applyFill="1" applyBorder="1" applyAlignment="1">
      <alignment horizontal="center" wrapText="1"/>
    </xf>
    <xf numFmtId="0" fontId="7" fillId="64" borderId="5" xfId="3" applyFont="1" applyFill="1" applyBorder="1" applyAlignment="1">
      <alignment horizontal="center"/>
    </xf>
    <xf numFmtId="0" fontId="7" fillId="64" borderId="61" xfId="3" applyFont="1" applyFill="1" applyBorder="1" applyAlignment="1">
      <alignment horizontal="center"/>
    </xf>
    <xf numFmtId="167" fontId="7" fillId="64" borderId="6" xfId="3" applyNumberFormat="1" applyFont="1" applyFill="1" applyBorder="1" applyAlignment="1">
      <alignment horizontal="center"/>
    </xf>
    <xf numFmtId="0" fontId="26" fillId="0" borderId="12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93" fillId="64" borderId="0" xfId="3" applyFont="1" applyFill="1" applyAlignment="1">
      <alignment horizontal="center" vertical="center"/>
    </xf>
    <xf numFmtId="0" fontId="7" fillId="64" borderId="7" xfId="3" applyFont="1" applyFill="1" applyBorder="1" applyAlignment="1">
      <alignment horizontal="center"/>
    </xf>
    <xf numFmtId="0" fontId="93" fillId="64" borderId="30" xfId="3" applyFont="1" applyFill="1" applyBorder="1" applyAlignment="1">
      <alignment horizontal="center" vertical="center"/>
    </xf>
    <xf numFmtId="0" fontId="93" fillId="64" borderId="31" xfId="3" applyFont="1" applyFill="1" applyBorder="1" applyAlignment="1">
      <alignment horizontal="center" vertical="center"/>
    </xf>
    <xf numFmtId="0" fontId="93" fillId="64" borderId="32" xfId="3" applyFont="1" applyFill="1" applyBorder="1" applyAlignment="1">
      <alignment horizontal="center" vertical="center"/>
    </xf>
    <xf numFmtId="0" fontId="93" fillId="64" borderId="33" xfId="3" applyFont="1" applyFill="1" applyBorder="1" applyAlignment="1">
      <alignment horizontal="center" vertical="center"/>
    </xf>
    <xf numFmtId="0" fontId="26" fillId="64" borderId="5" xfId="3" applyFont="1" applyFill="1" applyBorder="1" applyAlignment="1">
      <alignment horizontal="center" vertical="center"/>
    </xf>
    <xf numFmtId="0" fontId="26" fillId="64" borderId="6" xfId="3" applyFont="1" applyFill="1" applyBorder="1" applyAlignment="1">
      <alignment horizontal="center" vertical="center"/>
    </xf>
    <xf numFmtId="0" fontId="26" fillId="64" borderId="7" xfId="3" applyFont="1" applyFill="1" applyBorder="1" applyAlignment="1">
      <alignment horizontal="center" vertical="center"/>
    </xf>
    <xf numFmtId="0" fontId="26" fillId="64" borderId="30" xfId="3" applyFont="1" applyFill="1" applyBorder="1" applyAlignment="1">
      <alignment horizontal="center" vertical="center"/>
    </xf>
    <xf numFmtId="0" fontId="26" fillId="64" borderId="31" xfId="3" applyFont="1" applyFill="1" applyBorder="1" applyAlignment="1">
      <alignment horizontal="center" vertical="center"/>
    </xf>
    <xf numFmtId="0" fontId="26" fillId="64" borderId="32" xfId="3" applyFont="1" applyFill="1" applyBorder="1" applyAlignment="1">
      <alignment horizontal="center" vertical="center"/>
    </xf>
    <xf numFmtId="0" fontId="26" fillId="64" borderId="33" xfId="3" applyFont="1" applyFill="1" applyBorder="1" applyAlignment="1">
      <alignment horizontal="center" vertical="center"/>
    </xf>
    <xf numFmtId="0" fontId="26" fillId="64" borderId="0" xfId="3" applyFont="1" applyFill="1" applyAlignment="1">
      <alignment horizontal="center" vertical="center"/>
    </xf>
    <xf numFmtId="0" fontId="5" fillId="64" borderId="5" xfId="3" applyFont="1" applyFill="1" applyBorder="1" applyAlignment="1">
      <alignment horizontal="center"/>
    </xf>
    <xf numFmtId="0" fontId="5" fillId="64" borderId="6" xfId="3" applyFont="1" applyFill="1" applyBorder="1" applyAlignment="1">
      <alignment horizontal="center"/>
    </xf>
    <xf numFmtId="0" fontId="5" fillId="64" borderId="7" xfId="3" applyFont="1" applyFill="1" applyBorder="1" applyAlignment="1">
      <alignment horizontal="center"/>
    </xf>
  </cellXfs>
  <cellStyles count="5354">
    <cellStyle name="=C:\WINNT35\SYSTEM32\COMMAND.COM" xfId="7" xr:uid="{69150087-B269-4B17-BA23-10447D585B9B}"/>
    <cellStyle name="1 indent" xfId="8" xr:uid="{7F80B70A-BB56-47FF-822B-EC4315D82C7C}"/>
    <cellStyle name="2 indents" xfId="9" xr:uid="{76D810C1-8305-4D17-8D06-8FC0C0416C11}"/>
    <cellStyle name="20% - Accent1 2" xfId="10" xr:uid="{6BE4EAF4-560E-48F4-A973-E31C9338B19C}"/>
    <cellStyle name="20% - Accent1 3" xfId="11" xr:uid="{6D4D9F98-CE39-4AD3-B23C-725D81C7B318}"/>
    <cellStyle name="20% - Accent1 3 2" xfId="12" xr:uid="{E13B8316-326C-47B2-BF0E-9C5625B022D6}"/>
    <cellStyle name="20% - Accent1 3 3" xfId="13" xr:uid="{D73B0C93-AB9F-4A83-8562-640787FC2D7A}"/>
    <cellStyle name="20% - Accent1 3 4" xfId="14" xr:uid="{6442382F-7BDF-4BB8-80DC-BA17DC3EF0D2}"/>
    <cellStyle name="20% - Accent1 3 5" xfId="15" xr:uid="{2CD7FC73-B930-4827-80E6-9CA46D06D61C}"/>
    <cellStyle name="20% - Accent1 3 6" xfId="16" xr:uid="{9A5067FF-B521-433F-A6BA-1DF31FA82A61}"/>
    <cellStyle name="20% - Accent1 4" xfId="17" xr:uid="{92571B8F-8F9E-4599-89A0-D3ECD7AD96EF}"/>
    <cellStyle name="20% - Accent1 4 2" xfId="18" xr:uid="{81FBEFFE-9617-4E48-A872-853123477AF3}"/>
    <cellStyle name="20% - Accent1 4 3" xfId="19" xr:uid="{E8775326-7D74-483D-AA9B-2DACFCD54185}"/>
    <cellStyle name="20% - Accent1 4 4" xfId="20" xr:uid="{7B6E6248-5FE2-4EEC-A488-50278D355993}"/>
    <cellStyle name="20% - Accent1 4 5" xfId="21" xr:uid="{EBA35461-D7C7-4EC1-992A-0708F94A3E36}"/>
    <cellStyle name="20% - Accent1 4 6" xfId="22" xr:uid="{2C838DDB-AF6D-4C61-B574-B196C0CCCAFC}"/>
    <cellStyle name="20% - Accent1 5" xfId="23" xr:uid="{2322F0C4-583C-4A3E-AF35-7A6C13945837}"/>
    <cellStyle name="20% - Accent1 6" xfId="24" xr:uid="{B62E78E6-F096-4D0B-AA6A-CF61C28D902C}"/>
    <cellStyle name="20% - Accent1 7" xfId="25" xr:uid="{776F0929-54B4-47B6-AB62-4CD6ACFCD049}"/>
    <cellStyle name="20% - Accent2 2" xfId="26" xr:uid="{92C39DE5-02BE-4453-B25E-417CAE292981}"/>
    <cellStyle name="20% - Accent2 3" xfId="27" xr:uid="{8CD83D6F-2DF2-4E8C-855B-D5E791C49659}"/>
    <cellStyle name="20% - Accent2 3 2" xfId="28" xr:uid="{D899B547-0FAE-4093-9D9C-17501424D4BE}"/>
    <cellStyle name="20% - Accent2 3 3" xfId="29" xr:uid="{39CF6582-9B04-4679-BB55-A8D2E0DD8C0E}"/>
    <cellStyle name="20% - Accent2 3 4" xfId="30" xr:uid="{EBF6B7B1-1556-40D5-9088-339E889C384D}"/>
    <cellStyle name="20% - Accent2 3 5" xfId="31" xr:uid="{68FEB22D-A441-4E84-ACAE-E9EEE77408AF}"/>
    <cellStyle name="20% - Accent2 3 6" xfId="32" xr:uid="{40A7ABB7-BAB2-4B62-AB50-2E8787BA3C66}"/>
    <cellStyle name="20% - Accent2 4" xfId="33" xr:uid="{9D4174B5-8AE6-4A55-B951-D2B18246BC42}"/>
    <cellStyle name="20% - Accent2 4 2" xfId="34" xr:uid="{B3D1EB13-C51B-407A-AB28-53249FA215CF}"/>
    <cellStyle name="20% - Accent2 4 3" xfId="35" xr:uid="{9EA80DB7-0F95-4774-A580-763083733FC9}"/>
    <cellStyle name="20% - Accent2 4 4" xfId="36" xr:uid="{8307FACC-04C1-4AE6-8522-6798440B56FD}"/>
    <cellStyle name="20% - Accent2 4 5" xfId="37" xr:uid="{226AA3C3-2BC6-4E73-8EBE-C4E1BAFD08AF}"/>
    <cellStyle name="20% - Accent2 4 6" xfId="38" xr:uid="{2350FF9C-55D4-4682-BB0D-94E70A214247}"/>
    <cellStyle name="20% - Accent2 5" xfId="39" xr:uid="{5CA266BE-76EF-446D-8FB9-E091C5E63E08}"/>
    <cellStyle name="20% - Accent2 6" xfId="40" xr:uid="{09E76F1D-917E-4270-9F67-E73B031BEF37}"/>
    <cellStyle name="20% - Accent2 7" xfId="41" xr:uid="{33F0EC8E-EB2B-4980-8FEF-77015F1FB1F3}"/>
    <cellStyle name="20% - Accent3 2" xfId="42" xr:uid="{8DBD1CFE-A869-4333-A78E-D6B9F6C07051}"/>
    <cellStyle name="20% - Accent3 3" xfId="43" xr:uid="{F688E2DC-C139-46C8-8A75-389D9F42E383}"/>
    <cellStyle name="20% - Accent3 3 2" xfId="44" xr:uid="{D120E6B4-D758-4AC4-A8D9-495C60B03BE8}"/>
    <cellStyle name="20% - Accent3 3 3" xfId="45" xr:uid="{4A7635B3-2DE4-4FA3-80EC-B2EB85FB5A5B}"/>
    <cellStyle name="20% - Accent3 3 4" xfId="46" xr:uid="{F2784A23-9A02-4730-BF17-C457610F1A64}"/>
    <cellStyle name="20% - Accent3 3 5" xfId="47" xr:uid="{74352D0F-0925-4A88-8AE5-6CF3896F10ED}"/>
    <cellStyle name="20% - Accent3 3 6" xfId="48" xr:uid="{D2460C40-3FE7-4F73-BD60-4C73AFD4ACA1}"/>
    <cellStyle name="20% - Accent3 4" xfId="49" xr:uid="{2F9996EC-E0E7-4545-ACC5-3F7E9183D812}"/>
    <cellStyle name="20% - Accent3 4 2" xfId="50" xr:uid="{A18D28DA-27B9-499D-8EA1-D6FA8EA3ED3A}"/>
    <cellStyle name="20% - Accent3 4 3" xfId="51" xr:uid="{02488E0D-2CA6-4700-984F-79F1A8E06D50}"/>
    <cellStyle name="20% - Accent3 4 4" xfId="52" xr:uid="{11B03FDD-1299-41BE-959D-718A9D60E12C}"/>
    <cellStyle name="20% - Accent3 4 5" xfId="53" xr:uid="{C24911F6-3CD9-4A87-9D81-CB838AFBB1DF}"/>
    <cellStyle name="20% - Accent3 4 6" xfId="54" xr:uid="{83400E71-B67B-4BD6-A80C-38A344EE12CF}"/>
    <cellStyle name="20% - Accent3 5" xfId="55" xr:uid="{55119C48-9BE3-40F4-A188-9D152ED85625}"/>
    <cellStyle name="20% - Accent3 6" xfId="56" xr:uid="{C027E40E-F405-4BB5-B7A1-A5B847301B09}"/>
    <cellStyle name="20% - Accent3 7" xfId="57" xr:uid="{779051C1-C740-4FDC-A078-2A5272FBA47F}"/>
    <cellStyle name="20% - Accent4 2" xfId="58" xr:uid="{69747BAC-6867-4F06-B338-D057E74CD506}"/>
    <cellStyle name="20% - Accent4 3" xfId="59" xr:uid="{F9096A9A-7AF8-459A-B0BE-B9EBCCE61D68}"/>
    <cellStyle name="20% - Accent4 3 2" xfId="60" xr:uid="{90E3A517-3AA3-43D6-B143-319419BF0CCF}"/>
    <cellStyle name="20% - Accent4 3 3" xfId="61" xr:uid="{BD702FED-45F8-4018-87C5-8394B36358C2}"/>
    <cellStyle name="20% - Accent4 3 4" xfId="62" xr:uid="{B2994E86-2750-4E7D-88D2-EC7F3315E8FC}"/>
    <cellStyle name="20% - Accent4 3 5" xfId="63" xr:uid="{030512BB-A365-41E9-A8B7-109EDD296113}"/>
    <cellStyle name="20% - Accent4 3 6" xfId="64" xr:uid="{5E59C664-556B-439A-9769-A14EBBFE2C61}"/>
    <cellStyle name="20% - Accent4 4" xfId="65" xr:uid="{0476124B-1A0D-4C4C-8DAF-611DD555D795}"/>
    <cellStyle name="20% - Accent4 4 2" xfId="66" xr:uid="{EE15165A-D6FA-49A8-BC60-AE8D8F104838}"/>
    <cellStyle name="20% - Accent4 4 3" xfId="67" xr:uid="{5A9E5002-EF2D-4194-B793-80F0A08F9ECB}"/>
    <cellStyle name="20% - Accent4 4 4" xfId="68" xr:uid="{016F320E-9478-4953-9489-46084812C26E}"/>
    <cellStyle name="20% - Accent4 4 5" xfId="69" xr:uid="{85CEB9EA-7E6E-424C-9916-D0C67743F685}"/>
    <cellStyle name="20% - Accent4 4 6" xfId="70" xr:uid="{B04ED9E8-D030-4C04-957B-B7FD6F238FE2}"/>
    <cellStyle name="20% - Accent4 5" xfId="71" xr:uid="{644B6236-B4D3-4B0A-818F-1523CF0CBE1D}"/>
    <cellStyle name="20% - Accent4 6" xfId="72" xr:uid="{32E16CF7-EDE5-4B20-ADE4-0AF34FC932A3}"/>
    <cellStyle name="20% - Accent4 7" xfId="73" xr:uid="{83921DBC-BE47-4800-B3E0-336053170F8A}"/>
    <cellStyle name="20% - Accent5 2" xfId="74" xr:uid="{1F9088F3-16A3-4FF5-8F39-755214FC47D6}"/>
    <cellStyle name="20% - Accent5 3" xfId="75" xr:uid="{B2029453-D91F-4B44-890F-2F4336B179DD}"/>
    <cellStyle name="20% - Accent5 3 2" xfId="76" xr:uid="{4EB44E62-F29A-461D-8FA6-80EBFFFE5FDC}"/>
    <cellStyle name="20% - Accent5 3 3" xfId="77" xr:uid="{71FA0EEA-97D4-4E4A-ACC5-C3D18955B550}"/>
    <cellStyle name="20% - Accent5 3 4" xfId="78" xr:uid="{40B5E28F-68A5-432C-88E1-58D41BBFCEDF}"/>
    <cellStyle name="20% - Accent5 3 5" xfId="79" xr:uid="{31F9C3D9-0547-425A-B642-C1FAB22416D1}"/>
    <cellStyle name="20% - Accent5 3 6" xfId="80" xr:uid="{838AF114-7281-4C75-98B5-6E0F7D6A220B}"/>
    <cellStyle name="20% - Accent5 4" xfId="81" xr:uid="{6FC0F6C8-7EE4-4819-9D0A-6A0C266BD7DA}"/>
    <cellStyle name="20% - Accent5 4 2" xfId="82" xr:uid="{597F44B4-4C0B-4577-A671-AD171D1D33CC}"/>
    <cellStyle name="20% - Accent5 4 3" xfId="83" xr:uid="{E4527A54-481D-4146-A4AA-4A8139329C98}"/>
    <cellStyle name="20% - Accent5 4 4" xfId="84" xr:uid="{0832A28C-4BEC-427D-B6A1-AD08B8B5FB49}"/>
    <cellStyle name="20% - Accent5 4 5" xfId="85" xr:uid="{7C154DDF-5AF4-4256-8C1A-991BBBBE844E}"/>
    <cellStyle name="20% - Accent5 4 6" xfId="86" xr:uid="{CF1BB3C5-157F-44DC-9B33-9D4E0B71503F}"/>
    <cellStyle name="20% - Accent5 5" xfId="87" xr:uid="{DA1DE066-78AA-4FB3-A93E-4F00966409DC}"/>
    <cellStyle name="20% - Accent5 6" xfId="88" xr:uid="{4CE3BB15-8FA9-4248-B6F5-55C25F072E61}"/>
    <cellStyle name="20% - Accent5 7" xfId="89" xr:uid="{360ED0DC-4D8B-4F45-B954-EE1F107B8CDB}"/>
    <cellStyle name="20% - Accent6 2" xfId="90" xr:uid="{B4FD947B-26F7-4B50-B8C4-32B323B12F45}"/>
    <cellStyle name="20% - Accent6 3" xfId="91" xr:uid="{C96547C5-00B2-404B-AFB6-1811B46AF02C}"/>
    <cellStyle name="20% - Accent6 3 2" xfId="92" xr:uid="{497B072D-B87D-4CF1-BFEF-96A9517FFF5D}"/>
    <cellStyle name="20% - Accent6 3 3" xfId="93" xr:uid="{6A3BAA3B-0025-4EEF-B521-21C0755CC9CE}"/>
    <cellStyle name="20% - Accent6 3 4" xfId="94" xr:uid="{2A058F5E-7223-4E6D-BFDB-507BE26A6677}"/>
    <cellStyle name="20% - Accent6 3 5" xfId="95" xr:uid="{DA305650-111F-4EB5-9D2D-A964D939A3BD}"/>
    <cellStyle name="20% - Accent6 3 6" xfId="96" xr:uid="{D468B5B9-DA46-44DD-BA8A-40DF77CFFBD2}"/>
    <cellStyle name="20% - Accent6 4" xfId="97" xr:uid="{CDFB0681-9F77-4CCF-B053-1ED99BB3D851}"/>
    <cellStyle name="20% - Accent6 4 2" xfId="98" xr:uid="{C822E53B-E212-44FA-A0BA-F1ED9EE30B47}"/>
    <cellStyle name="20% - Accent6 4 3" xfId="99" xr:uid="{5E6F35A7-7CB5-4796-9F3F-57507B66FEB9}"/>
    <cellStyle name="20% - Accent6 4 4" xfId="100" xr:uid="{499F5396-7E6F-4DA7-BF6C-550489235D6A}"/>
    <cellStyle name="20% - Accent6 4 5" xfId="101" xr:uid="{1FADA911-2A0F-42C7-BC61-FD6EE0638D9A}"/>
    <cellStyle name="20% - Accent6 4 6" xfId="102" xr:uid="{E292B092-AEB5-4173-A921-E07C95A7482D}"/>
    <cellStyle name="20% - Accent6 5" xfId="103" xr:uid="{AC6DD2A2-74B1-49C6-B988-2C5DE58FA6F7}"/>
    <cellStyle name="20% - Accent6 6" xfId="104" xr:uid="{A506D6C3-2611-4666-9276-A577D4E50F73}"/>
    <cellStyle name="20% - Accent6 7" xfId="105" xr:uid="{5450FEDE-D350-4349-B7B6-0A79F767D61B}"/>
    <cellStyle name="3 indents" xfId="106" xr:uid="{30BCFFAA-0F7F-43B1-A40B-EF0AB8AF6972}"/>
    <cellStyle name="4 indents" xfId="107" xr:uid="{D7CD30DA-7C17-4EE0-AC1E-506C04F0C459}"/>
    <cellStyle name="40% - Accent1 2" xfId="108" xr:uid="{088F2408-A38B-4FF1-B68C-2556ED3182E4}"/>
    <cellStyle name="40% - Accent1 3" xfId="109" xr:uid="{E4F73BAB-69AF-4BBE-A168-16707E934206}"/>
    <cellStyle name="40% - Accent1 3 2" xfId="110" xr:uid="{E7002F2A-E2CC-4770-9C50-7BC06E7578DF}"/>
    <cellStyle name="40% - Accent1 3 3" xfId="111" xr:uid="{DE917EF5-6473-43C1-8568-2E554081788A}"/>
    <cellStyle name="40% - Accent1 3 4" xfId="112" xr:uid="{9AD588C4-5ED3-4D94-B1DF-094CE28543EE}"/>
    <cellStyle name="40% - Accent1 3 5" xfId="113" xr:uid="{A66C4F6B-39D2-420C-9368-B768F23D3DC1}"/>
    <cellStyle name="40% - Accent1 3 6" xfId="114" xr:uid="{7F386CBB-58BD-4F85-A3D4-DFF2C945A183}"/>
    <cellStyle name="40% - Accent1 4" xfId="115" xr:uid="{34C7739E-4BBE-44F0-A533-997D7830A471}"/>
    <cellStyle name="40% - Accent1 4 2" xfId="116" xr:uid="{6F7546EC-83B2-475F-BC82-25372D6D763A}"/>
    <cellStyle name="40% - Accent1 4 3" xfId="117" xr:uid="{44DE7061-4823-449C-B400-7FA67478B5E8}"/>
    <cellStyle name="40% - Accent1 4 4" xfId="118" xr:uid="{083D90EF-5463-42EB-A147-7BF2D4BB65EA}"/>
    <cellStyle name="40% - Accent1 4 5" xfId="119" xr:uid="{060A2B7C-DED0-4340-BDD0-6A7C534D21DE}"/>
    <cellStyle name="40% - Accent1 4 6" xfId="120" xr:uid="{13EAB8EC-6729-40CE-BF8D-A441AAD0DC9D}"/>
    <cellStyle name="40% - Accent1 5" xfId="121" xr:uid="{CEEC4450-CF2A-4D06-B10B-9A644AEBC75E}"/>
    <cellStyle name="40% - Accent1 6" xfId="122" xr:uid="{47FFFA29-D5DA-45EC-A6E4-CB917C47AC8C}"/>
    <cellStyle name="40% - Accent1 7" xfId="123" xr:uid="{6C7A7B1F-835F-4620-9083-EF78BF2B05C9}"/>
    <cellStyle name="40% - Accent2 2" xfId="124" xr:uid="{9E30C794-DF27-4D86-94AB-79B19859E14C}"/>
    <cellStyle name="40% - Accent2 3" xfId="125" xr:uid="{87ABE056-FE48-4FE2-A430-BB8942772BBC}"/>
    <cellStyle name="40% - Accent2 3 2" xfId="126" xr:uid="{8C985057-D589-4D2A-A785-21BC4305B81D}"/>
    <cellStyle name="40% - Accent2 3 3" xfId="127" xr:uid="{4BB6133C-DDE9-4241-B5D8-088AC1B35452}"/>
    <cellStyle name="40% - Accent2 3 4" xfId="128" xr:uid="{3BF58D7A-47D9-43D9-A405-AC564E09F79F}"/>
    <cellStyle name="40% - Accent2 3 5" xfId="129" xr:uid="{34A01AF8-D6EF-4790-8318-516D59562181}"/>
    <cellStyle name="40% - Accent2 3 6" xfId="130" xr:uid="{8A400D0E-E1F1-4DE6-8FC7-F487C9D16461}"/>
    <cellStyle name="40% - Accent2 4" xfId="131" xr:uid="{70D79707-DCC1-4FAE-B4BD-CF73E817A0F4}"/>
    <cellStyle name="40% - Accent2 4 2" xfId="132" xr:uid="{3F44E709-89B1-47D4-B3FE-182B25C1EA1C}"/>
    <cellStyle name="40% - Accent2 4 3" xfId="133" xr:uid="{34ED3B32-B97F-49A2-90DD-7853E0A66410}"/>
    <cellStyle name="40% - Accent2 4 4" xfId="134" xr:uid="{418EDDFF-9074-4EBF-AA25-88ABCDBAFD98}"/>
    <cellStyle name="40% - Accent2 4 5" xfId="135" xr:uid="{5E5BE03D-74F2-42C2-9CEC-DF52C103A2DA}"/>
    <cellStyle name="40% - Accent2 4 6" xfId="136" xr:uid="{35CDD1D9-BED1-43AE-8747-E550EFBD76BE}"/>
    <cellStyle name="40% - Accent2 5" xfId="137" xr:uid="{DB935F7D-8972-413A-8B28-5821A4254982}"/>
    <cellStyle name="40% - Accent2 6" xfId="138" xr:uid="{A95CC209-2566-4635-86B5-731844ADCF17}"/>
    <cellStyle name="40% - Accent2 7" xfId="139" xr:uid="{E944C0D7-C9BF-4D0F-9F1C-757D2257681E}"/>
    <cellStyle name="40% - Accent3 2" xfId="140" xr:uid="{E24B4B86-F339-4451-A7CE-F838982C8002}"/>
    <cellStyle name="40% - Accent3 3" xfId="141" xr:uid="{2AD07D0D-29B8-4B15-8582-F019FD19EC9C}"/>
    <cellStyle name="40% - Accent3 3 2" xfId="142" xr:uid="{6DCF1C23-C5BC-4481-AED8-E90F17E38529}"/>
    <cellStyle name="40% - Accent3 3 3" xfId="143" xr:uid="{F7EA7CF1-CEAB-456D-9ADD-C482A4A4E391}"/>
    <cellStyle name="40% - Accent3 3 4" xfId="144" xr:uid="{94B602E3-CE8A-431B-B66D-19377289676E}"/>
    <cellStyle name="40% - Accent3 3 5" xfId="145" xr:uid="{685B09D2-04C4-4FD7-AA8F-A0ECB8F15C3A}"/>
    <cellStyle name="40% - Accent3 3 6" xfId="146" xr:uid="{555ABCA6-099C-4E51-94E5-EF8CED4555BC}"/>
    <cellStyle name="40% - Accent3 4" xfId="147" xr:uid="{6D34E953-8069-4ADA-BA5E-669CACB588D4}"/>
    <cellStyle name="40% - Accent3 4 2" xfId="148" xr:uid="{09B968F2-2E83-445A-8016-F5FCE5B92A09}"/>
    <cellStyle name="40% - Accent3 4 3" xfId="149" xr:uid="{598CC388-CEAB-4B34-9AE0-8464B56CBC26}"/>
    <cellStyle name="40% - Accent3 4 4" xfId="150" xr:uid="{F0EC0956-27A1-4962-AFF7-59825AB0E2B0}"/>
    <cellStyle name="40% - Accent3 4 5" xfId="151" xr:uid="{458D33ED-19AC-4AD0-8866-9FCE1B63E808}"/>
    <cellStyle name="40% - Accent3 4 6" xfId="152" xr:uid="{5146B666-AACF-4FF5-BD95-4577B8334C50}"/>
    <cellStyle name="40% - Accent3 5" xfId="153" xr:uid="{EE52B33B-8E35-4178-AAB1-1AB665AB2E29}"/>
    <cellStyle name="40% - Accent3 6" xfId="154" xr:uid="{294DD954-6957-4DD6-8A7D-2BC7DA5734F1}"/>
    <cellStyle name="40% - Accent3 7" xfId="155" xr:uid="{910B199C-7411-4598-9A89-A51B14E20065}"/>
    <cellStyle name="40% - Accent4 2" xfId="156" xr:uid="{229DC02D-951B-4BFD-9D30-B544FA0A21E7}"/>
    <cellStyle name="40% - Accent4 3" xfId="157" xr:uid="{FD97DB24-4B34-4ED3-93DB-4E1A551039F7}"/>
    <cellStyle name="40% - Accent4 3 2" xfId="158" xr:uid="{975532D5-2120-47B4-820E-B7B20A17F747}"/>
    <cellStyle name="40% - Accent4 3 3" xfId="159" xr:uid="{F0A62B10-507D-47DB-8008-C220A4DB1083}"/>
    <cellStyle name="40% - Accent4 3 4" xfId="160" xr:uid="{851BE481-F6F8-471A-9887-6A8BA801D42F}"/>
    <cellStyle name="40% - Accent4 3 5" xfId="161" xr:uid="{14D16ACA-3AC1-4F65-A443-DCE922066550}"/>
    <cellStyle name="40% - Accent4 3 6" xfId="162" xr:uid="{DC5E7BBF-38C9-412F-B9D7-D01EAD71C6CE}"/>
    <cellStyle name="40% - Accent4 4" xfId="163" xr:uid="{77C9184B-6E0C-45B6-9157-DB56B3B1986D}"/>
    <cellStyle name="40% - Accent4 4 2" xfId="164" xr:uid="{79F8B820-CB1F-4376-A47B-97CD4F8F7894}"/>
    <cellStyle name="40% - Accent4 4 3" xfId="165" xr:uid="{5CD3A70F-4210-4A56-B0A4-011524B7CAB6}"/>
    <cellStyle name="40% - Accent4 4 4" xfId="166" xr:uid="{CB8B5049-27AB-4503-8EB9-C1ED4AD6C4CB}"/>
    <cellStyle name="40% - Accent4 4 5" xfId="167" xr:uid="{9396E564-C314-4CDD-BEBE-49404E8733C7}"/>
    <cellStyle name="40% - Accent4 4 6" xfId="168" xr:uid="{3AC62DE8-1A87-466A-BB71-2A3B31F86383}"/>
    <cellStyle name="40% - Accent4 5" xfId="169" xr:uid="{BE5A1881-3556-4AB1-9817-CF495DF77BC0}"/>
    <cellStyle name="40% - Accent4 6" xfId="170" xr:uid="{A8975874-2424-4521-B90F-87D2C7AE3DE3}"/>
    <cellStyle name="40% - Accent4 7" xfId="171" xr:uid="{9759837F-9396-4EC9-97BE-4D72EBD8812E}"/>
    <cellStyle name="40% - Accent5 2" xfId="172" xr:uid="{0F78F286-BBC7-4EA6-8BB2-5818597F6BCE}"/>
    <cellStyle name="40% - Accent5 3" xfId="173" xr:uid="{3463E7D7-AB3B-4CBD-A85A-837739EFA6AF}"/>
    <cellStyle name="40% - Accent5 3 2" xfId="174" xr:uid="{286950B4-1F78-4D57-8B52-06156D4FE611}"/>
    <cellStyle name="40% - Accent5 3 3" xfId="175" xr:uid="{B3351200-D760-4C44-8285-CF617326AFD6}"/>
    <cellStyle name="40% - Accent5 3 4" xfId="176" xr:uid="{EA75E8D6-9E93-4A34-8E76-E02F13D5046C}"/>
    <cellStyle name="40% - Accent5 3 5" xfId="177" xr:uid="{C3BFA01F-A2DD-4886-BA6A-342E3FFA56F2}"/>
    <cellStyle name="40% - Accent5 3 6" xfId="178" xr:uid="{2345154D-2EF4-487B-99EA-85947606CDBB}"/>
    <cellStyle name="40% - Accent5 4" xfId="179" xr:uid="{C97F5142-D4CC-47A7-BCA7-E5A3764A4E09}"/>
    <cellStyle name="40% - Accent5 4 2" xfId="180" xr:uid="{E3464384-22B7-44F1-B810-86A4879B22B5}"/>
    <cellStyle name="40% - Accent5 4 3" xfId="181" xr:uid="{58E9B3D8-E1D3-4D81-BE4C-ECE8E6D284AD}"/>
    <cellStyle name="40% - Accent5 4 4" xfId="182" xr:uid="{4BBA3811-B624-42AF-B02A-E8F3170E4252}"/>
    <cellStyle name="40% - Accent5 4 5" xfId="183" xr:uid="{DE3A12D6-A8DB-446A-B70C-2A9B6DACCF48}"/>
    <cellStyle name="40% - Accent5 4 6" xfId="184" xr:uid="{182F403E-E68C-4DE0-BB03-EC41CAE145BE}"/>
    <cellStyle name="40% - Accent5 5" xfId="185" xr:uid="{1A93E4F2-C37D-47DB-865F-57399ECCBE8D}"/>
    <cellStyle name="40% - Accent5 6" xfId="186" xr:uid="{B2EE46B2-4876-4A7E-ADFD-B57B31510A97}"/>
    <cellStyle name="40% - Accent5 7" xfId="187" xr:uid="{50559926-2E49-49D8-BC31-0A11AE613818}"/>
    <cellStyle name="40% - Accent6 2" xfId="188" xr:uid="{7F701921-8210-4E63-B710-41CE688C4A57}"/>
    <cellStyle name="40% - Accent6 3" xfId="189" xr:uid="{CE7FF7BE-2EA3-4128-92EB-CE98742CA330}"/>
    <cellStyle name="40% - Accent6 3 2" xfId="190" xr:uid="{B9012B7C-6D2B-427D-9E43-D6032B718907}"/>
    <cellStyle name="40% - Accent6 3 3" xfId="191" xr:uid="{9B89DA30-1845-4F2F-84ED-FDC316C8DC20}"/>
    <cellStyle name="40% - Accent6 3 4" xfId="192" xr:uid="{9282C00A-5EFB-4162-99B1-4EBBB08C3084}"/>
    <cellStyle name="40% - Accent6 3 5" xfId="193" xr:uid="{4662184A-3C0F-406B-9583-36E83AD7C935}"/>
    <cellStyle name="40% - Accent6 3 6" xfId="194" xr:uid="{5D30F293-8B84-4B69-AE80-789E850FFAE9}"/>
    <cellStyle name="40% - Accent6 4" xfId="195" xr:uid="{3E5AE1A9-2117-4D3C-93A5-ACB1A6B5ADD8}"/>
    <cellStyle name="40% - Accent6 4 2" xfId="196" xr:uid="{4E365B3A-55D5-4128-9A6E-AA7318CF0824}"/>
    <cellStyle name="40% - Accent6 4 3" xfId="197" xr:uid="{1E76D27F-566C-4DB5-A7D2-5098A9068570}"/>
    <cellStyle name="40% - Accent6 4 4" xfId="198" xr:uid="{0F0043AE-114A-47B3-AEFE-FDA789C792C4}"/>
    <cellStyle name="40% - Accent6 4 5" xfId="199" xr:uid="{0271AF84-9AB5-45FB-ACCE-C3F2B9EF6A81}"/>
    <cellStyle name="40% - Accent6 4 6" xfId="200" xr:uid="{E58EF3E6-75D3-4BE4-8E9E-2FDE534F5325}"/>
    <cellStyle name="40% - Accent6 5" xfId="201" xr:uid="{8D988A3B-5796-4D05-8394-F24E9E783EE8}"/>
    <cellStyle name="40% - Accent6 6" xfId="202" xr:uid="{9DAB9C80-5955-4F1F-9DF3-281F92AD30E4}"/>
    <cellStyle name="40% - Accent6 7" xfId="203" xr:uid="{D0A2309C-EBFB-4CAA-9D8C-C5849546D18A}"/>
    <cellStyle name="5 indents" xfId="204" xr:uid="{104BB266-E34C-4E60-8B34-B628919EBC74}"/>
    <cellStyle name="60% - Accent1 2" xfId="205" xr:uid="{CD91F559-1193-4942-8A19-2AF5F99481FA}"/>
    <cellStyle name="60% - Accent1 3" xfId="206" xr:uid="{6E5748AA-ED5E-4177-A1DC-90B08601E4BB}"/>
    <cellStyle name="60% - Accent2 2" xfId="207" xr:uid="{86760958-E8E7-4DC1-9A71-22BB1E7F1988}"/>
    <cellStyle name="60% - Accent2 3" xfId="208" xr:uid="{42113C38-25B9-40F2-9A49-050299411D8B}"/>
    <cellStyle name="60% - Accent3 2" xfId="209" xr:uid="{10DD3DAA-EC1A-4DA4-9ADF-4D146A2BCEBC}"/>
    <cellStyle name="60% - Accent3 3" xfId="210" xr:uid="{6F21A0B7-7B33-40CE-AC2B-83744D194921}"/>
    <cellStyle name="60% - Accent4 2" xfId="211" xr:uid="{B0BCD280-FB5F-425A-BED3-E3773C78C5CB}"/>
    <cellStyle name="60% - Accent4 3" xfId="212" xr:uid="{75EAFE83-E75D-467F-AC95-2F584D3F80FB}"/>
    <cellStyle name="60% - Accent5 2" xfId="213" xr:uid="{611E1607-7BE9-4A98-8748-F55421AA1553}"/>
    <cellStyle name="60% - Accent5 3" xfId="214" xr:uid="{85EF8D30-C4D3-4E4B-9C0D-695F7504641A}"/>
    <cellStyle name="60% - Accent6 2" xfId="215" xr:uid="{D48E5153-AD1F-4A3B-AC9F-60F9B586BB35}"/>
    <cellStyle name="60% - Accent6 3" xfId="216" xr:uid="{F03B4B63-6D1C-43A5-B28C-677E32B6034E}"/>
    <cellStyle name="Accent1 2" xfId="217" xr:uid="{B004E384-2D4F-493C-A81D-3D7A0D719F71}"/>
    <cellStyle name="Accent1 3" xfId="218" xr:uid="{66B61B45-496B-469A-ABB6-56C26056B561}"/>
    <cellStyle name="Accent2 2" xfId="219" xr:uid="{1F2900B3-EDAD-43DA-B734-592EDDF33589}"/>
    <cellStyle name="Accent2 3" xfId="220" xr:uid="{E8FEDB1C-7F55-4AB2-9063-397D5471349F}"/>
    <cellStyle name="Accent3 2" xfId="221" xr:uid="{0C97CED1-28F2-4D13-8682-A3CE1CC0743E}"/>
    <cellStyle name="Accent3 3" xfId="222" xr:uid="{280E57F8-4020-429A-9B31-C61CC63F6486}"/>
    <cellStyle name="Accent4 2" xfId="223" xr:uid="{4B64A852-0D42-495E-84E7-9F34074B0DB6}"/>
    <cellStyle name="Accent4 3" xfId="224" xr:uid="{F17C8628-72CD-4003-82A9-287D7C7C487F}"/>
    <cellStyle name="Accent5 2" xfId="225" xr:uid="{F3492FC0-E6AF-4A97-BED5-17DFD610A2DA}"/>
    <cellStyle name="Accent5 3" xfId="226" xr:uid="{ABD8B0B2-F3BC-402B-A9D2-928A7CBC4747}"/>
    <cellStyle name="Accent6 2" xfId="227" xr:uid="{D857CDB3-D37E-4CEF-BCFC-E085DD49FC4D}"/>
    <cellStyle name="Accent6 3" xfId="228" xr:uid="{03D34073-E32F-4479-A561-3B5750365067}"/>
    <cellStyle name="Bad 2" xfId="229" xr:uid="{C47F1544-2689-4627-AAC4-2A84A2280368}"/>
    <cellStyle name="Bad 3" xfId="230" xr:uid="{08220888-553C-4CC7-A733-63CFAE3E2AAF}"/>
    <cellStyle name="Calculation 2" xfId="231" xr:uid="{8E1C49FC-C193-4D1D-9C19-0C808C18A660}"/>
    <cellStyle name="Calculation 3" xfId="232" xr:uid="{C7492684-0869-455F-A8E5-264589D7FD40}"/>
    <cellStyle name="Check Cell 2" xfId="233" xr:uid="{64203A4D-B541-47FF-BCE8-93561C4439B9}"/>
    <cellStyle name="Check Cell 3" xfId="234" xr:uid="{0DC07FC6-F2BD-4D7C-8616-D51123945574}"/>
    <cellStyle name="clsAltData" xfId="235" xr:uid="{EC134414-F9EB-41B8-8112-7A5D0E8AB536}"/>
    <cellStyle name="clsAltMRVData" xfId="236" xr:uid="{F87FD760-673F-477D-BDC2-2845595AFB78}"/>
    <cellStyle name="clsBlank" xfId="237" xr:uid="{BBFC863C-11AB-4630-948F-3057D5871454}"/>
    <cellStyle name="clsColumnHeader" xfId="238" xr:uid="{F93118AC-2623-4203-9A7F-7B142FF61B3C}"/>
    <cellStyle name="clsData" xfId="239" xr:uid="{F60AD401-34F0-4D8B-B814-A77AFA4FF37C}"/>
    <cellStyle name="clsDefault" xfId="240" xr:uid="{3030518A-9EE8-413D-BE5A-F9FB2FC2DDB4}"/>
    <cellStyle name="clsFooter" xfId="241" xr:uid="{36C3BE11-0C91-4AC6-ABBD-A7EFCF8608D6}"/>
    <cellStyle name="clsIndexTableTitle" xfId="242" xr:uid="{17B9F2D4-DB92-4407-BFB3-522E97DFA980}"/>
    <cellStyle name="clsMRVData" xfId="243" xr:uid="{59042AD7-900A-4176-80F7-70AE5714A958}"/>
    <cellStyle name="clsReportFooter" xfId="244" xr:uid="{A1D5649D-EBCC-4721-9DBA-D29AF1683F4E}"/>
    <cellStyle name="clsReportHeader" xfId="245" xr:uid="{78786975-8478-456C-82B6-1754A9FD05B2}"/>
    <cellStyle name="clsRowHeader" xfId="246" xr:uid="{47E11BB7-CF95-4584-8606-6A476217C604}"/>
    <cellStyle name="clsScale" xfId="247" xr:uid="{6B09EBDF-45B6-4B45-A165-C069B815A7AD}"/>
    <cellStyle name="clsSection" xfId="248" xr:uid="{7A3C1F76-E708-4566-978E-2D8CC4938C8E}"/>
    <cellStyle name="Comma" xfId="1" builtinId="3"/>
    <cellStyle name="Comma 10" xfId="250" xr:uid="{A3647BE1-5811-47BC-A03F-9F879DE8FDAB}"/>
    <cellStyle name="Comma 10 2" xfId="251" xr:uid="{F8408476-EF9E-4286-95CC-D06952588E61}"/>
    <cellStyle name="Comma 11" xfId="252" xr:uid="{81E61E69-572F-4B80-84BD-73156B0BE939}"/>
    <cellStyle name="Comma 12" xfId="253" xr:uid="{1A1EF17E-352A-4A1B-8B38-DA35F472E6A1}"/>
    <cellStyle name="Comma 13" xfId="254" xr:uid="{705015FF-0263-412A-BE48-68A5C3B284E8}"/>
    <cellStyle name="Comma 14" xfId="255" xr:uid="{B190B493-19B9-4CF0-AEC7-92E81E03DB51}"/>
    <cellStyle name="Comma 14 2" xfId="256" xr:uid="{87251D87-9829-4B23-A863-AEB52C11FC03}"/>
    <cellStyle name="Comma 15" xfId="257" xr:uid="{8B4A3C25-D70E-49DC-93B1-EE71668BA428}"/>
    <cellStyle name="Comma 16" xfId="249" xr:uid="{FC452CD3-73CC-4C03-9735-3799157C628F}"/>
    <cellStyle name="Comma 18" xfId="4" xr:uid="{05B03F0D-7995-4AE6-A342-59FA4632D7B9}"/>
    <cellStyle name="Comma 2" xfId="258" xr:uid="{ED6F64E4-AD27-41C8-843F-5DD62A7529A1}"/>
    <cellStyle name="Comma 2 10" xfId="5307" xr:uid="{5F9E3C22-F0F3-4125-B9A9-CD122A3CBD3A}"/>
    <cellStyle name="Comma 2 11" xfId="5328" xr:uid="{6B359255-0144-4126-8B15-C12D1C32DF96}"/>
    <cellStyle name="Comma 2 2" xfId="259" xr:uid="{5676AA4E-2B04-4C90-87DB-26F53BF302F3}"/>
    <cellStyle name="Comma 2 2 2" xfId="260" xr:uid="{63CCBDC2-2934-4C3E-9978-F7FB5F76E397}"/>
    <cellStyle name="Comma 2 3" xfId="261" xr:uid="{71799368-58D5-4C73-B273-4AAFCB06461D}"/>
    <cellStyle name="Comma 2 3 2" xfId="262" xr:uid="{51784336-700A-41FC-BBB3-643BEB08AB96}"/>
    <cellStyle name="Comma 2 4" xfId="263" xr:uid="{2A06BCE7-DF26-4DE6-9512-85156A79F7A5}"/>
    <cellStyle name="Comma 2 4 2" xfId="264" xr:uid="{C5C94259-7225-47FF-93D2-5C527670BD6A}"/>
    <cellStyle name="Comma 2 5" xfId="265" xr:uid="{11B1BDE8-87CE-4C1E-B854-331C6A3A3CE0}"/>
    <cellStyle name="Comma 2 5 2" xfId="266" xr:uid="{35445C98-2BE7-4C5F-B816-F374C9C99F67}"/>
    <cellStyle name="Comma 2 5 3" xfId="267" xr:uid="{2CF4EF21-9035-4444-963B-0EC142AA7280}"/>
    <cellStyle name="Comma 2 6" xfId="268" xr:uid="{4735168F-B908-4610-8602-91C6536A987A}"/>
    <cellStyle name="Comma 2 7" xfId="269" xr:uid="{5210413F-4E65-47D0-827A-8CFE7E1F4F28}"/>
    <cellStyle name="Comma 2 7 2" xfId="270" xr:uid="{4B9FCB96-D338-4836-8E44-E8FF7CDF7C13}"/>
    <cellStyle name="Comma 2 8" xfId="271" xr:uid="{211B375B-34A3-4183-92EE-F6441894E014}"/>
    <cellStyle name="Comma 2 8 2" xfId="272" xr:uid="{2FEBAB52-6D9E-42D5-A31C-745A266EE5CE}"/>
    <cellStyle name="Comma 2 9" xfId="935" xr:uid="{67A62D6D-1554-4064-B4BD-EC70A14F4F80}"/>
    <cellStyle name="Comma 3" xfId="273" xr:uid="{5B46085E-7D92-4EF7-BA97-3D5B55CEF5DA}"/>
    <cellStyle name="Comma 3 2" xfId="274" xr:uid="{AD58EACD-F56D-4E6E-879E-2A726D8CAD49}"/>
    <cellStyle name="Comma 4" xfId="275" xr:uid="{E15421FB-A043-4076-9427-7D1C144206AE}"/>
    <cellStyle name="Comma 4 2" xfId="276" xr:uid="{0A386A9D-395F-459B-BCB4-7AF1AFD0D758}"/>
    <cellStyle name="Comma 4 3" xfId="277" xr:uid="{06C37FF6-3611-4420-B1A7-B47271EA436D}"/>
    <cellStyle name="Comma 5" xfId="278" xr:uid="{D3DA76AA-139B-4844-846C-BE120E7B1A39}"/>
    <cellStyle name="Comma 5 2" xfId="279" xr:uid="{8341B45F-B210-4CF8-BB6A-8E9C9D851011}"/>
    <cellStyle name="Comma 6" xfId="280" xr:uid="{05B99EAE-4933-4F75-AD2A-D183880B16C6}"/>
    <cellStyle name="Comma 6 2" xfId="281" xr:uid="{23B876DB-E9DE-4A99-B3B0-558309C2DE45}"/>
    <cellStyle name="Comma 7" xfId="282" xr:uid="{906110DE-6100-4F65-BE25-92EE604EE4A1}"/>
    <cellStyle name="Comma 8" xfId="283" xr:uid="{096FB616-7A17-4176-8AF4-FACE642346AB}"/>
    <cellStyle name="Comma 9" xfId="284" xr:uid="{19F4582F-B66B-4A3E-B552-A48FCA15B593}"/>
    <cellStyle name="Comma 9 2" xfId="285" xr:uid="{F3C14524-74CA-48DA-A09F-3632A62959F8}"/>
    <cellStyle name="Comma 9 3" xfId="286" xr:uid="{BECCF4E5-FDFF-4540-82C1-09F03E53091E}"/>
    <cellStyle name="Currency 10" xfId="287" xr:uid="{A4BA28E7-24CD-4D1F-8849-D08EEEDF0843}"/>
    <cellStyle name="Currency 11" xfId="288" xr:uid="{45EBD70C-1B30-440E-B332-E33E274F1025}"/>
    <cellStyle name="Currency 12" xfId="289" xr:uid="{AA6DA1B1-3884-4F91-AB44-0EDD6493DBA7}"/>
    <cellStyle name="Currency 13" xfId="290" xr:uid="{A9CB6828-BFD8-4526-85C7-0CEF89C5A14F}"/>
    <cellStyle name="Currency 14" xfId="291" xr:uid="{6C731478-55B2-44CF-A9CE-13430F0BA945}"/>
    <cellStyle name="Currency 15" xfId="292" xr:uid="{0EFE6103-ED42-4D1C-877D-DCE2F168CDAC}"/>
    <cellStyle name="Currency 16" xfId="293" xr:uid="{699690EA-09E3-4B0A-8417-CC59BD107C1B}"/>
    <cellStyle name="Currency 17" xfId="294" xr:uid="{A8EBC461-4C4D-49B3-B1BD-6C1BF9F4A034}"/>
    <cellStyle name="Currency 18" xfId="295" xr:uid="{EAAF6476-9A1A-4D4F-BB5A-A54294D17956}"/>
    <cellStyle name="Currency 19" xfId="296" xr:uid="{E27C248E-204A-4BEA-8CE4-E9E097227E74}"/>
    <cellStyle name="Currency 19 10" xfId="297" xr:uid="{9806EB5E-34C1-444B-BA2F-339707017D17}"/>
    <cellStyle name="Currency 19 11" xfId="298" xr:uid="{ACAD279C-160C-4376-AFF5-A9B52C5DFEAC}"/>
    <cellStyle name="Currency 19 12" xfId="299" xr:uid="{4B12E732-4A60-408A-8505-EB54B1A462F4}"/>
    <cellStyle name="Currency 19 13" xfId="300" xr:uid="{E8D501F0-FA1D-437C-BB23-B63C13893C4F}"/>
    <cellStyle name="Currency 19 14" xfId="301" xr:uid="{0804D709-84E7-441C-9CCE-58CB9AE49E58}"/>
    <cellStyle name="Currency 19 15" xfId="302" xr:uid="{337E7784-B928-41A9-9CDC-F2C5BD0FE4BB}"/>
    <cellStyle name="Currency 19 16" xfId="303" xr:uid="{BA9C1151-E7B0-49A9-A3D0-25E1D7B8E231}"/>
    <cellStyle name="Currency 19 2" xfId="304" xr:uid="{E5C5AD66-9759-4316-9E46-B65BEB89F254}"/>
    <cellStyle name="Currency 19 3" xfId="305" xr:uid="{2941FCC9-DF50-4D82-93D3-5BF7B03E598F}"/>
    <cellStyle name="Currency 19 4" xfId="306" xr:uid="{355723F0-5B63-47F4-A1DE-07758595F672}"/>
    <cellStyle name="Currency 19 5" xfId="307" xr:uid="{96E0DB6B-BECF-4511-B699-6546F161CCE2}"/>
    <cellStyle name="Currency 19 6" xfId="308" xr:uid="{0EA44A24-8B15-472E-A0D5-927F44716981}"/>
    <cellStyle name="Currency 19 7" xfId="309" xr:uid="{BA26734D-8C94-4E28-8E3F-6AA30C5ADAFB}"/>
    <cellStyle name="Currency 19 8" xfId="310" xr:uid="{531E5520-CF58-4A6B-B04D-385560ED1D33}"/>
    <cellStyle name="Currency 19 9" xfId="311" xr:uid="{5121F078-09FE-41C5-860A-6C73629C712B}"/>
    <cellStyle name="Currency 2" xfId="312" xr:uid="{746259E0-28D7-4BE4-8509-AA09363E486B}"/>
    <cellStyle name="Currency 3" xfId="313" xr:uid="{8D212D64-2898-4C64-8189-BE8CFFD2DCEC}"/>
    <cellStyle name="Currency 4" xfId="314" xr:uid="{65388BAB-7D26-4BDB-A74D-49A9FAA32043}"/>
    <cellStyle name="Currency 5" xfId="315" xr:uid="{C9504766-B748-4672-A699-F84F4F25E0D9}"/>
    <cellStyle name="Currency 6" xfId="316" xr:uid="{F450F62C-8DF3-4167-8756-D296698FE6C8}"/>
    <cellStyle name="Currency 7" xfId="317" xr:uid="{1D50D4B0-AB56-4B7A-B263-6DED4C57BCA1}"/>
    <cellStyle name="Currency 8" xfId="318" xr:uid="{F939D080-A0D8-4F75-B8CB-F5B52EC24AEE}"/>
    <cellStyle name="Currency 9" xfId="319" xr:uid="{DB82CE5E-5277-4851-B1B5-C53FCA578528}"/>
    <cellStyle name="Date" xfId="320" xr:uid="{973B96E2-0613-45A9-9076-DA02E378B62E}"/>
    <cellStyle name="Euro" xfId="321" xr:uid="{30204E9D-BDA6-4F1B-A684-8B12FDB13120}"/>
    <cellStyle name="Explanatory Text 2" xfId="322" xr:uid="{871DBCD2-9F5B-4012-8439-D6AC1DFF3927}"/>
    <cellStyle name="Explanatory Text 3" xfId="323" xr:uid="{3FE91C61-DC3C-4EDC-A8DB-27048379ECB0}"/>
    <cellStyle name="F2" xfId="324" xr:uid="{CD3B56FC-FD6E-4C9E-8BAE-FAAD15BF44EF}"/>
    <cellStyle name="F2 2" xfId="325" xr:uid="{45FF9E20-DD53-4CCE-BEED-6F23A60B2198}"/>
    <cellStyle name="F2 2 2" xfId="326" xr:uid="{4A1AA55F-E5CE-438C-95FE-CE2559A328DE}"/>
    <cellStyle name="F3" xfId="327" xr:uid="{F4FFCB64-3D1E-4F47-A5E1-6BA8AAB419DE}"/>
    <cellStyle name="F3 2" xfId="328" xr:uid="{F0FB25CC-6E4D-45B4-A2BD-30F21E99B3FF}"/>
    <cellStyle name="F3 2 2" xfId="329" xr:uid="{0F3581A8-622C-405D-A6F9-990E3113F972}"/>
    <cellStyle name="F4" xfId="330" xr:uid="{8B00F70E-B8CD-4910-BED7-1AD8884F5AE8}"/>
    <cellStyle name="F4 2" xfId="331" xr:uid="{785D22D3-7F45-4A89-92EC-0192BF511BAC}"/>
    <cellStyle name="F4 2 2" xfId="332" xr:uid="{9F2C8B88-5A90-4582-857D-48495CDDCBB8}"/>
    <cellStyle name="F5" xfId="333" xr:uid="{AF806BF6-EACD-4EDF-933B-2D823D8DA40D}"/>
    <cellStyle name="F5 2" xfId="334" xr:uid="{83EE48F0-D774-4FF0-9992-DE0DB12EA507}"/>
    <cellStyle name="F5 2 2" xfId="335" xr:uid="{1524E33B-B9EC-4143-9D25-84973ACA73CC}"/>
    <cellStyle name="F6" xfId="336" xr:uid="{5B7165F6-46BB-431B-8096-FDACC6017788}"/>
    <cellStyle name="F6 2" xfId="337" xr:uid="{0F0B0F4A-2627-438B-AC28-03E03B6F7035}"/>
    <cellStyle name="F6 2 2" xfId="338" xr:uid="{558E0A25-1A9E-497E-922D-87900E268BA4}"/>
    <cellStyle name="F7" xfId="339" xr:uid="{1D173561-9D44-47CD-8DCF-75F73593ED0A}"/>
    <cellStyle name="F7 2" xfId="340" xr:uid="{AF450562-18B6-4341-B3C2-96FDCD6F9088}"/>
    <cellStyle name="F7 3" xfId="341" xr:uid="{993B307C-C634-4065-ABA1-33F3AE7540B2}"/>
    <cellStyle name="F7 4" xfId="342" xr:uid="{5426E534-A0B7-49F9-9F07-52BF30E72A86}"/>
    <cellStyle name="F7 5" xfId="343" xr:uid="{6EBFAB45-750E-4D30-8358-564BFC2E3FB4}"/>
    <cellStyle name="F7 6" xfId="344" xr:uid="{CC569269-F5D7-49F9-8859-32F71CF87801}"/>
    <cellStyle name="F7 6 2" xfId="345" xr:uid="{2D1267DC-593C-4864-8758-44805E886C8C}"/>
    <cellStyle name="F8" xfId="346" xr:uid="{A9F3C060-3911-4018-A9EE-622D222C9768}"/>
    <cellStyle name="F8 2" xfId="347" xr:uid="{F8B7B80F-8AE6-41CF-9AAA-5AA5917AA5FA}"/>
    <cellStyle name="F8 2 2" xfId="348" xr:uid="{7A5D6EB4-1F31-422E-B5AF-E8E9DE223FE3}"/>
    <cellStyle name="Fixed" xfId="349" xr:uid="{85D72A55-D60B-44F6-89F8-353132F853A1}"/>
    <cellStyle name="Good 2" xfId="350" xr:uid="{3037BF34-1BF4-420C-BDFB-7FECD792D17F}"/>
    <cellStyle name="Good 3" xfId="351" xr:uid="{A0A6CFD4-164A-4D3C-97F3-CF2E21553D6B}"/>
    <cellStyle name="Heading 1 2" xfId="352" xr:uid="{8F45F90E-310B-4F4A-80F2-53F04CA0A846}"/>
    <cellStyle name="Heading 1 3" xfId="353" xr:uid="{C5C8B0C5-B849-44B5-BA04-3F74F67C6744}"/>
    <cellStyle name="Heading 2 2" xfId="354" xr:uid="{66E962B8-F488-4908-8D4C-348E4A9CECA9}"/>
    <cellStyle name="Heading 2 3" xfId="355" xr:uid="{5186FE41-F738-421E-AD23-C710DC20BA9D}"/>
    <cellStyle name="Heading 3 2" xfId="356" xr:uid="{80EADD4E-3F68-4CA4-B444-39DA4E4D2067}"/>
    <cellStyle name="Heading 3 3" xfId="357" xr:uid="{13D2AF35-0CC6-4E60-B7B3-C41218540C6C}"/>
    <cellStyle name="Heading 4 2" xfId="358" xr:uid="{CDCC0A1A-D0E6-448E-8C6A-C9B36BB84BBC}"/>
    <cellStyle name="Heading 4 3" xfId="359" xr:uid="{BC34F172-41C4-4396-9569-5DF30E973A4E}"/>
    <cellStyle name="HEADING1" xfId="360" xr:uid="{3EF2F72B-D494-433D-9E89-F799534DCDDF}"/>
    <cellStyle name="HEADING2" xfId="361" xr:uid="{F3FA02AD-C563-4A8F-9970-D4EB08A3CE37}"/>
    <cellStyle name="Hipervínculo" xfId="362" xr:uid="{C7912AEF-8E6D-454D-892E-94B6FDF83F45}"/>
    <cellStyle name="Hipervínculo visitado" xfId="363" xr:uid="{30130723-029B-41CF-8223-E61CBCC4E641}"/>
    <cellStyle name="Hyperlink 2" xfId="938" xr:uid="{49E5F19F-D829-4508-AE87-5C4AEAC9B374}"/>
    <cellStyle name="imf-one decimal" xfId="364" xr:uid="{682FD86A-228A-40CA-996F-61D8D722B5C1}"/>
    <cellStyle name="imf-zero decimal" xfId="365" xr:uid="{FDED9E31-3C32-4D09-9AD1-007D97451208}"/>
    <cellStyle name="Input 2" xfId="366" xr:uid="{31226190-E345-4454-9B4A-034D1E8128FF}"/>
    <cellStyle name="Input 3" xfId="367" xr:uid="{52BD1614-025A-4D11-87E7-E763AA53C99F}"/>
    <cellStyle name="Linked Cell 2" xfId="368" xr:uid="{B6187CAB-2517-4980-86B7-62EA92ECFFCC}"/>
    <cellStyle name="Linked Cell 3" xfId="369" xr:uid="{669E0392-8197-403E-B2E9-BC361E3656F5}"/>
    <cellStyle name="Neutral 2" xfId="370" xr:uid="{0CB292A2-9D6B-4349-9226-21C5E43CE5A9}"/>
    <cellStyle name="Neutral 3" xfId="371" xr:uid="{2641AEA3-6769-421A-BA83-25199671C3CA}"/>
    <cellStyle name="Normal" xfId="0" builtinId="0"/>
    <cellStyle name="Normal - Style1" xfId="372" xr:uid="{9A70F040-7D2D-4CC3-857D-6F6A67750819}"/>
    <cellStyle name="Normal 10" xfId="373" xr:uid="{63A38813-68EF-4AA7-A4BD-559D3B7908B9}"/>
    <cellStyle name="Normal 10 2" xfId="374" xr:uid="{CAC03434-D2AB-4C34-BAD7-F242FA891C9A}"/>
    <cellStyle name="Normal 10 3" xfId="939" xr:uid="{0F65CAD1-0B54-4C63-83C2-3C0495441CE6}"/>
    <cellStyle name="Normal 100" xfId="2" xr:uid="{6D67F320-69C8-4C5E-A43D-0EED0DFC9209}"/>
    <cellStyle name="Normal 101" xfId="923" xr:uid="{A51360B6-720A-419D-866D-E09E775933A3}"/>
    <cellStyle name="Normal 102" xfId="905" xr:uid="{FBD2F66D-A976-4FCB-89B3-C3EDF4CA7663}"/>
    <cellStyle name="Normal 103" xfId="922" xr:uid="{7B086B1F-1D1B-4045-BD83-724E5C72CB9E}"/>
    <cellStyle name="Normal 104" xfId="904" xr:uid="{3C4D18D2-FCD3-4658-90EF-EACAC744EB4D}"/>
    <cellStyle name="Normal 105" xfId="921" xr:uid="{555C0630-F476-43FB-9338-8BE02976CE3C}"/>
    <cellStyle name="Normal 106" xfId="903" xr:uid="{627B9E6A-08E8-4FAD-8946-5F2A9CD512BF}"/>
    <cellStyle name="Normal 107" xfId="920" xr:uid="{5657104A-C163-4320-A6AE-1C92E5CA9025}"/>
    <cellStyle name="Normal 108" xfId="902" xr:uid="{8CFECAF7-5703-4154-A835-BEC911699EF7}"/>
    <cellStyle name="Normal 109" xfId="919" xr:uid="{1DA6BEC8-8C18-4E14-8FD0-2E73E25694AA}"/>
    <cellStyle name="Normal 11" xfId="375" xr:uid="{1CF3A511-1FF1-427B-8E04-5EA11D6A000F}"/>
    <cellStyle name="Normal 11 2" xfId="940" xr:uid="{2868D15D-0086-4F8A-9D99-AAF60F4DAA83}"/>
    <cellStyle name="Normal 110" xfId="901" xr:uid="{9299B98C-01EF-4B1C-BB15-675200AD4E91}"/>
    <cellStyle name="Normal 111" xfId="918" xr:uid="{CA7ED816-E6EC-4486-A612-F40F84B1FF70}"/>
    <cellStyle name="Normal 112" xfId="900" xr:uid="{CD35AEE6-BC63-4DA8-98E4-0BC989095E21}"/>
    <cellStyle name="Normal 113" xfId="917" xr:uid="{4BBDE7ED-1FAB-4595-A554-7F911B05817A}"/>
    <cellStyle name="Normal 114" xfId="899" xr:uid="{5675E716-4DA1-47E6-B8A7-9D1B934922E9}"/>
    <cellStyle name="Normal 115" xfId="926" xr:uid="{B327E1FD-11A6-43FD-827D-B16311C1F523}"/>
    <cellStyle name="Normal 116" xfId="930" xr:uid="{3125E04E-57B2-4E4A-A2F9-7F1ED7957FBD}"/>
    <cellStyle name="Normal 117" xfId="932" xr:uid="{99B10A80-DBDB-4138-B27F-C33682F6737E}"/>
    <cellStyle name="Normal 118" xfId="933" xr:uid="{A315D657-3AD1-49B0-9046-BB2F913E95BD}"/>
    <cellStyle name="Normal 119" xfId="956" xr:uid="{6502CCE7-BC9D-4CC0-9B3D-8D914693D6C4}"/>
    <cellStyle name="Normal 12" xfId="376" xr:uid="{4D35829B-6852-415A-8FFD-F890D776E488}"/>
    <cellStyle name="Normal 12 2" xfId="941" xr:uid="{99CFCCDA-DDFE-4968-A773-DEF52069A971}"/>
    <cellStyle name="Normal 120" xfId="5306" xr:uid="{385FB911-7995-435F-8AD8-AE87574493CF}"/>
    <cellStyle name="Normal 121" xfId="5325" xr:uid="{24D0578E-5278-4B11-BA90-B80B60D7A274}"/>
    <cellStyle name="Normal 122" xfId="5326" xr:uid="{429EBDAF-6DF5-4F05-AE04-FD0DFD3E5FD5}"/>
    <cellStyle name="Normal 123" xfId="5327" xr:uid="{92B555E3-4685-400D-9FA5-CE1BC37E7555}"/>
    <cellStyle name="Normal 124" xfId="5347" xr:uid="{78C19AA8-011D-4DB5-B8F3-EE2ED80418FD}"/>
    <cellStyle name="Normal 125" xfId="5348" xr:uid="{C137BEB4-FCA7-44E5-9F4B-C6C8D3B29BD0}"/>
    <cellStyle name="Normal 126" xfId="5346" xr:uid="{70D6DAB0-6DBA-405F-BE90-9C002A562146}"/>
    <cellStyle name="Normal 127" xfId="5349" xr:uid="{8D49F4AF-CE55-4CE4-A832-AE3016F18420}"/>
    <cellStyle name="Normal 128" xfId="5351" xr:uid="{0EC278F5-005F-4AC6-A44E-732F0D5F7C02}"/>
    <cellStyle name="Normal 129" xfId="5352" xr:uid="{D7C5F126-B871-4185-BB07-DFE778FD5DA8}"/>
    <cellStyle name="Normal 13" xfId="377" xr:uid="{F2ECB2FD-8BB6-4350-83D0-68033D93EB36}"/>
    <cellStyle name="Normal 13 2" xfId="989" xr:uid="{B734E902-1213-446F-B78C-E82CB86F9C38}"/>
    <cellStyle name="Normal 13 3" xfId="942" xr:uid="{FEAFC459-5207-4E58-B798-6EDF2994098D}"/>
    <cellStyle name="Normal 130" xfId="5350" xr:uid="{AF57B859-8B05-4564-8231-5786CF000024}"/>
    <cellStyle name="Normal 131" xfId="5353" xr:uid="{33F53C6C-A0C7-4293-B820-54A88243515B}"/>
    <cellStyle name="Normal 14" xfId="378" xr:uid="{D610A28E-951E-4FEA-B899-CB4929413D88}"/>
    <cellStyle name="Normal 14 2" xfId="988" xr:uid="{7BDBF8EF-55A4-4138-AF5B-77AA2FAD2420}"/>
    <cellStyle name="Normal 15" xfId="379" xr:uid="{21F42B30-AC74-40C4-AC85-5C18AAC73B9E}"/>
    <cellStyle name="Normal 15 10" xfId="1867" xr:uid="{00A193D4-B480-491A-B740-157A7AFD4B83}"/>
    <cellStyle name="Normal 15 11" xfId="2011" xr:uid="{8A113935-1A7A-47B4-BD81-925924AE6E62}"/>
    <cellStyle name="Normal 15 12" xfId="2156" xr:uid="{95F1E0A3-F83C-4957-AF9A-124F191E6ECA}"/>
    <cellStyle name="Normal 15 13" xfId="2300" xr:uid="{D60D849A-DA40-4B5E-AD98-41832B3AA914}"/>
    <cellStyle name="Normal 15 14" xfId="2443" xr:uid="{C9317967-CBEF-457C-A8F8-A6812C71991E}"/>
    <cellStyle name="Normal 15 15" xfId="2586" xr:uid="{30DE2834-8780-4ED8-824F-5EF2C0170181}"/>
    <cellStyle name="Normal 15 16" xfId="2730" xr:uid="{E292D924-283E-4E2D-9103-6C9A7B73A8A9}"/>
    <cellStyle name="Normal 15 17" xfId="2874" xr:uid="{6428F0C9-5FA3-4F33-9E3F-FDCA1DFDE918}"/>
    <cellStyle name="Normal 15 18" xfId="3018" xr:uid="{98449C6D-4605-48C4-9648-4FC3CFADE4B3}"/>
    <cellStyle name="Normal 15 19" xfId="3162" xr:uid="{95C4FC55-AFAD-4912-82A9-5BC8010CE6CB}"/>
    <cellStyle name="Normal 15 2" xfId="1012" xr:uid="{8CF35D8D-00CE-44A0-855D-A708B66DADB3}"/>
    <cellStyle name="Normal 15 2 10" xfId="2029" xr:uid="{CAAB66FA-9AE1-4D32-BF38-658BE5554CC0}"/>
    <cellStyle name="Normal 15 2 11" xfId="2174" xr:uid="{EAEEF0CD-FCF2-439F-8D3B-4B9DEED51D61}"/>
    <cellStyle name="Normal 15 2 12" xfId="2318" xr:uid="{C3BB72A7-9CBB-47A6-B5C3-D60004E54CEC}"/>
    <cellStyle name="Normal 15 2 13" xfId="2461" xr:uid="{AD8E6557-7F88-45CD-9962-6CDBC4C326B7}"/>
    <cellStyle name="Normal 15 2 14" xfId="2604" xr:uid="{99E599FB-9FC4-470D-AAA3-03F06FBEB639}"/>
    <cellStyle name="Normal 15 2 15" xfId="2748" xr:uid="{2F8CD57F-9A0E-45A5-BE61-D2840250C67C}"/>
    <cellStyle name="Normal 15 2 16" xfId="2892" xr:uid="{6E5A9427-49A2-4647-8258-9D98653C1863}"/>
    <cellStyle name="Normal 15 2 17" xfId="3036" xr:uid="{7364A086-85DC-42B2-A764-5DD91BA20851}"/>
    <cellStyle name="Normal 15 2 18" xfId="3180" xr:uid="{F2F56598-24E9-4DE2-9494-286196717012}"/>
    <cellStyle name="Normal 15 2 19" xfId="3299" xr:uid="{50DC07B0-53E2-4CC8-B835-093F446E5AD3}"/>
    <cellStyle name="Normal 15 2 2" xfId="1051" xr:uid="{2D3A6D71-98B8-4EA7-BDC1-5F890CC6F9D5}"/>
    <cellStyle name="Normal 15 2 2 10" xfId="2210" xr:uid="{B28E035C-BA56-47F1-B0DF-BC8238DC78FE}"/>
    <cellStyle name="Normal 15 2 2 11" xfId="2354" xr:uid="{188BB20E-90C0-4F83-B335-FCF083C9A1E7}"/>
    <cellStyle name="Normal 15 2 2 12" xfId="2497" xr:uid="{2D4CB27A-C21C-4404-B342-EEB33842F3EF}"/>
    <cellStyle name="Normal 15 2 2 13" xfId="2640" xr:uid="{DB74FEBB-08DB-443D-A76C-A4A16A20BEDF}"/>
    <cellStyle name="Normal 15 2 2 14" xfId="2784" xr:uid="{6BF8961E-174E-4651-9E10-FCA00EFBA7A1}"/>
    <cellStyle name="Normal 15 2 2 15" xfId="2928" xr:uid="{EE1A2248-B549-4A8B-8838-63C64867ACD1}"/>
    <cellStyle name="Normal 15 2 2 16" xfId="3072" xr:uid="{362CCE3A-9919-44C9-B899-ECFD04F44373}"/>
    <cellStyle name="Normal 15 2 2 17" xfId="3216" xr:uid="{B98EDCE7-9131-47F9-8669-CBB825DC4875}"/>
    <cellStyle name="Normal 15 2 2 18" xfId="3300" xr:uid="{602C06C6-8C38-42CB-8D53-DE18E229FF4B}"/>
    <cellStyle name="Normal 15 2 2 19" xfId="3504" xr:uid="{CD80C543-0F1E-436C-A23A-E6B6FCF4B725}"/>
    <cellStyle name="Normal 15 2 2 2" xfId="1126" xr:uid="{6FE72CFE-4027-4A9D-BE66-CD2C0C30D682}"/>
    <cellStyle name="Normal 15 2 2 2 10" xfId="2426" xr:uid="{2C249931-AD10-421B-A602-01DB729542A1}"/>
    <cellStyle name="Normal 15 2 2 2 11" xfId="2569" xr:uid="{0F5FD004-304D-4C46-9D37-5FAE5B7D60A4}"/>
    <cellStyle name="Normal 15 2 2 2 12" xfId="2712" xr:uid="{B57A0AC1-4930-47B9-83F9-098E99E52421}"/>
    <cellStyle name="Normal 15 2 2 2 13" xfId="2856" xr:uid="{61B46070-F1A4-49F9-B236-B28898FC6017}"/>
    <cellStyle name="Normal 15 2 2 2 14" xfId="3000" xr:uid="{7CBA177F-F371-4608-9E1F-B6345E97CF9C}"/>
    <cellStyle name="Normal 15 2 2 2 15" xfId="3144" xr:uid="{644E1E78-311F-458C-B572-035F6CD5D938}"/>
    <cellStyle name="Normal 15 2 2 2 16" xfId="3288" xr:uid="{92C8BAF9-C6BE-4F9E-A242-0AC48D96AB0A}"/>
    <cellStyle name="Normal 15 2 2 2 17" xfId="3301" xr:uid="{7ED4614C-CCED-4DE7-827E-B4F83D29FC97}"/>
    <cellStyle name="Normal 15 2 2 2 18" xfId="3576" xr:uid="{CF48F314-A382-498E-A4E0-786EF2322019}"/>
    <cellStyle name="Normal 15 2 2 2 19" xfId="3719" xr:uid="{91CD9D3F-DB66-4664-8755-D5221F235AA0}"/>
    <cellStyle name="Normal 15 2 2 2 2" xfId="1269" xr:uid="{467885BB-FAB4-4610-8B52-2C4ECB18DE2E}"/>
    <cellStyle name="Normal 15 2 2 2 20" xfId="3862" xr:uid="{253AA4AE-EA2A-4DA5-8190-FAFB448ACD1E}"/>
    <cellStyle name="Normal 15 2 2 2 21" xfId="4006" xr:uid="{10AC0A35-5CDB-4F7C-AADF-3F3172395C66}"/>
    <cellStyle name="Normal 15 2 2 2 22" xfId="4149" xr:uid="{991FE2BA-2E82-4660-B007-80D5F70584C2}"/>
    <cellStyle name="Normal 15 2 2 2 23" xfId="4292" xr:uid="{52C33DE9-5E17-41E3-950F-B4A00EC62A45}"/>
    <cellStyle name="Normal 15 2 2 2 24" xfId="4435" xr:uid="{37A86ED0-21C7-4ABD-9740-18BE897AAC2D}"/>
    <cellStyle name="Normal 15 2 2 2 25" xfId="4578" xr:uid="{063E0068-6545-44D6-B0DB-17B59CBFC651}"/>
    <cellStyle name="Normal 15 2 2 2 26" xfId="4721" xr:uid="{E0968792-19A8-4B45-95FB-E56DA13B1DAA}"/>
    <cellStyle name="Normal 15 2 2 2 27" xfId="4865" xr:uid="{B702BE1C-0A5C-4809-B58C-7589EA8FDB06}"/>
    <cellStyle name="Normal 15 2 2 2 28" xfId="5009" xr:uid="{22B1B0FD-2D92-4FED-A0EC-A3F33DB644B8}"/>
    <cellStyle name="Normal 15 2 2 2 29" xfId="5153" xr:uid="{F772E6F2-4B61-4587-84C4-9755B8BF3292}"/>
    <cellStyle name="Normal 15 2 2 2 3" xfId="1414" xr:uid="{FC47083B-E1CC-4CC7-BAB7-8D6BAED75249}"/>
    <cellStyle name="Normal 15 2 2 2 30" xfId="5297" xr:uid="{1E444DE3-7C74-4506-93EC-F52DD41FB9CC}"/>
    <cellStyle name="Normal 15 2 2 2 4" xfId="1559" xr:uid="{B2BF026A-D1DF-4C6C-A0FA-A58F98973C48}"/>
    <cellStyle name="Normal 15 2 2 2 5" xfId="1704" xr:uid="{5240238A-2240-4D7A-8182-CF376D758586}"/>
    <cellStyle name="Normal 15 2 2 2 6" xfId="1848" xr:uid="{EE47B1E1-0A72-4921-9295-D08CCAA7C883}"/>
    <cellStyle name="Normal 15 2 2 2 7" xfId="1993" xr:uid="{AE462B35-EFE4-4AC8-B2ED-9717015F7C46}"/>
    <cellStyle name="Normal 15 2 2 2 8" xfId="2137" xr:uid="{54F714A1-0DF1-42ED-92A0-9CC37FFA4243}"/>
    <cellStyle name="Normal 15 2 2 2 9" xfId="2282" xr:uid="{14A0A7FB-72B2-484E-B562-7B5BC4CC7740}"/>
    <cellStyle name="Normal 15 2 2 20" xfId="3647" xr:uid="{530435AF-9068-49CB-9E19-7CBFF8A1281E}"/>
    <cellStyle name="Normal 15 2 2 21" xfId="3790" xr:uid="{686ED66C-1028-4D06-A4F5-D18C7329D0B7}"/>
    <cellStyle name="Normal 15 2 2 22" xfId="3934" xr:uid="{92B6CFAC-9D10-45C4-800B-996B6C79B2D1}"/>
    <cellStyle name="Normal 15 2 2 23" xfId="4077" xr:uid="{5B2388AC-82E6-47F3-95BC-39AD63825B66}"/>
    <cellStyle name="Normal 15 2 2 24" xfId="4220" xr:uid="{8FA5955C-2678-4581-B000-FB2BA168AF65}"/>
    <cellStyle name="Normal 15 2 2 25" xfId="4363" xr:uid="{06A281F8-3B05-4967-A0FC-9FF82E8A4671}"/>
    <cellStyle name="Normal 15 2 2 26" xfId="4506" xr:uid="{6D8E4E5E-A9AB-4805-9BAF-A768AA9F21B2}"/>
    <cellStyle name="Normal 15 2 2 27" xfId="4649" xr:uid="{59672771-E662-40A2-9B87-F0F6E30481EF}"/>
    <cellStyle name="Normal 15 2 2 28" xfId="4793" xr:uid="{9C24AABD-5A51-47A3-B2CE-0CC8BCD56F40}"/>
    <cellStyle name="Normal 15 2 2 29" xfId="4937" xr:uid="{A7C94CA5-6430-4AA7-97BA-181D96C05417}"/>
    <cellStyle name="Normal 15 2 2 3" xfId="1198" xr:uid="{28F8D7D9-45A6-4BBB-BE5D-DBF2993F61FB}"/>
    <cellStyle name="Normal 15 2 2 30" xfId="5081" xr:uid="{98876940-42E6-46AC-B976-B930E84BA2D1}"/>
    <cellStyle name="Normal 15 2 2 31" xfId="5224" xr:uid="{E167D26A-1D17-4068-B6D5-32503CFF9536}"/>
    <cellStyle name="Normal 15 2 2 4" xfId="1342" xr:uid="{AB9F9251-3264-4A1D-86E1-DA44EE3F267F}"/>
    <cellStyle name="Normal 15 2 2 5" xfId="1487" xr:uid="{031B62CE-DA94-490A-92CD-7CC5CF8A68BE}"/>
    <cellStyle name="Normal 15 2 2 6" xfId="1632" xr:uid="{6C222C72-CF69-4BFB-82D5-12B8347E979F}"/>
    <cellStyle name="Normal 15 2 2 7" xfId="1776" xr:uid="{9B91E85B-CBA9-4218-A948-A18BA401683D}"/>
    <cellStyle name="Normal 15 2 2 8" xfId="1921" xr:uid="{7C5C6D8A-C559-4BFB-903D-B31010AF2B14}"/>
    <cellStyle name="Normal 15 2 2 9" xfId="2065" xr:uid="{5230AD95-9822-4C04-ACEC-F9ADD821F0A1}"/>
    <cellStyle name="Normal 15 2 20" xfId="3468" xr:uid="{9DF08E8A-3CF6-4DFC-9156-95150799B591}"/>
    <cellStyle name="Normal 15 2 21" xfId="3611" xr:uid="{8BA253CD-B90A-4865-A1EB-85628CC0FCC7}"/>
    <cellStyle name="Normal 15 2 22" xfId="3754" xr:uid="{D03D47F4-B3F9-49EB-919D-9F8484B439ED}"/>
    <cellStyle name="Normal 15 2 23" xfId="3898" xr:uid="{829A4CC4-F61F-49C0-BD6C-CE7CCB71B28C}"/>
    <cellStyle name="Normal 15 2 24" xfId="4041" xr:uid="{F38C9140-B27E-4437-BFAE-E9A34144ABA0}"/>
    <cellStyle name="Normal 15 2 25" xfId="4184" xr:uid="{D637248C-2F93-40CF-B90A-B8DCB8C890E5}"/>
    <cellStyle name="Normal 15 2 26" xfId="4327" xr:uid="{7FD2EB39-6E49-4D34-BAF9-6ADDBA7855D4}"/>
    <cellStyle name="Normal 15 2 27" xfId="4470" xr:uid="{00394A55-EFED-497C-A7A1-65569932A795}"/>
    <cellStyle name="Normal 15 2 28" xfId="4613" xr:uid="{F44DBFF2-2C19-4BC3-B359-8AA5CDC72EF5}"/>
    <cellStyle name="Normal 15 2 29" xfId="4757" xr:uid="{E73A0AB2-2405-42F9-89E0-F85A5FED7CBD}"/>
    <cellStyle name="Normal 15 2 3" xfId="1090" xr:uid="{EAE0B160-4EC5-4CAD-A3D0-1A407B167E0A}"/>
    <cellStyle name="Normal 15 2 3 10" xfId="2390" xr:uid="{9C406B6A-EA2C-4928-A964-3670F511358B}"/>
    <cellStyle name="Normal 15 2 3 11" xfId="2533" xr:uid="{A7ABFF51-B08E-4875-8EE0-5C26262654F3}"/>
    <cellStyle name="Normal 15 2 3 12" xfId="2676" xr:uid="{4953BA57-0959-4AC2-8BB3-FE725A55C663}"/>
    <cellStyle name="Normal 15 2 3 13" xfId="2820" xr:uid="{69D482F5-2C21-4654-A757-C24CE370786B}"/>
    <cellStyle name="Normal 15 2 3 14" xfId="2964" xr:uid="{C0F09436-B4E8-4A3D-B903-B2F3A345F5DC}"/>
    <cellStyle name="Normal 15 2 3 15" xfId="3108" xr:uid="{CD315AB4-B41E-46BB-9D27-4EB36E986C11}"/>
    <cellStyle name="Normal 15 2 3 16" xfId="3252" xr:uid="{BDEAC324-FC07-41AA-AC81-D3EDFFD68479}"/>
    <cellStyle name="Normal 15 2 3 17" xfId="3302" xr:uid="{1FF4E43F-DA89-4E72-BCD1-F9BACC4D5C91}"/>
    <cellStyle name="Normal 15 2 3 18" xfId="3540" xr:uid="{13AC0AD7-EECF-4801-9DD2-9DF4D1E01C61}"/>
    <cellStyle name="Normal 15 2 3 19" xfId="3683" xr:uid="{C01C2976-ADB6-466E-9D3B-08F5C07D800D}"/>
    <cellStyle name="Normal 15 2 3 2" xfId="1233" xr:uid="{115DBBAE-03BD-4DB2-B548-8EDE6EE68C50}"/>
    <cellStyle name="Normal 15 2 3 20" xfId="3826" xr:uid="{4C9549CB-CECA-458E-9DF5-C45B30EE02DE}"/>
    <cellStyle name="Normal 15 2 3 21" xfId="3970" xr:uid="{BB910CB1-355F-44E4-8FCB-BA39D01318BA}"/>
    <cellStyle name="Normal 15 2 3 22" xfId="4113" xr:uid="{A5F2F9A2-1B44-4288-BC06-5FDC78491913}"/>
    <cellStyle name="Normal 15 2 3 23" xfId="4256" xr:uid="{43A303CE-963D-4132-AE3E-1C28126F5561}"/>
    <cellStyle name="Normal 15 2 3 24" xfId="4399" xr:uid="{D232E732-8E30-4864-AF86-E86795292C32}"/>
    <cellStyle name="Normal 15 2 3 25" xfId="4542" xr:uid="{89013DA4-96A0-4404-89E6-B515566FE81D}"/>
    <cellStyle name="Normal 15 2 3 26" xfId="4685" xr:uid="{EC0490B2-1670-4B58-9FE1-B42BC828A611}"/>
    <cellStyle name="Normal 15 2 3 27" xfId="4829" xr:uid="{A5A5DB4E-6DD3-4A82-AA9E-35CF407C328D}"/>
    <cellStyle name="Normal 15 2 3 28" xfId="4973" xr:uid="{46DBEC68-7027-4A0B-9CB7-0F5542955CB5}"/>
    <cellStyle name="Normal 15 2 3 29" xfId="5117" xr:uid="{365E83CD-C536-4752-B458-7918AE4A51A3}"/>
    <cellStyle name="Normal 15 2 3 3" xfId="1378" xr:uid="{5DF8E392-BAD6-4C94-97E1-8F46418307BC}"/>
    <cellStyle name="Normal 15 2 3 30" xfId="5261" xr:uid="{2C507E2F-C772-4DDE-A736-57A2B3D1C304}"/>
    <cellStyle name="Normal 15 2 3 4" xfId="1523" xr:uid="{B44B9ADE-5560-41DC-AD4C-91D3D6F647C4}"/>
    <cellStyle name="Normal 15 2 3 5" xfId="1668" xr:uid="{C0AE9ED8-A19E-41B0-BE98-811A29940259}"/>
    <cellStyle name="Normal 15 2 3 6" xfId="1812" xr:uid="{F87306CE-55CD-46EC-B12E-1B69F3196614}"/>
    <cellStyle name="Normal 15 2 3 7" xfId="1957" xr:uid="{F6FF310C-C204-4541-AF53-FD65ECA060C4}"/>
    <cellStyle name="Normal 15 2 3 8" xfId="2101" xr:uid="{07708C24-B33C-4558-B982-BE9E4569F4BB}"/>
    <cellStyle name="Normal 15 2 3 9" xfId="2246" xr:uid="{147AE438-C627-440E-BDEA-099878834D3D}"/>
    <cellStyle name="Normal 15 2 30" xfId="4901" xr:uid="{C66FE46D-4683-400D-AD72-C61BDCF3F69B}"/>
    <cellStyle name="Normal 15 2 31" xfId="5045" xr:uid="{1B00F064-C6CE-4A29-B3B0-71169363D6CE}"/>
    <cellStyle name="Normal 15 2 32" xfId="5188" xr:uid="{302105EF-46BF-4DA0-8C09-ADF6AAD20B6B}"/>
    <cellStyle name="Normal 15 2 4" xfId="1162" xr:uid="{44CB7A0A-887A-41FC-BFA1-22B33DAA8251}"/>
    <cellStyle name="Normal 15 2 5" xfId="1306" xr:uid="{EC09046A-CF39-458A-A780-FD621C76A9A5}"/>
    <cellStyle name="Normal 15 2 6" xfId="1451" xr:uid="{9C52180D-99B3-4FCC-A8C7-02644D7CD175}"/>
    <cellStyle name="Normal 15 2 7" xfId="1596" xr:uid="{999B6E4C-0C6E-40CC-AC2A-817C75FC4C99}"/>
    <cellStyle name="Normal 15 2 8" xfId="1740" xr:uid="{D989D220-75A7-4791-9017-11CF33B91F04}"/>
    <cellStyle name="Normal 15 2 9" xfId="1885" xr:uid="{67F512F2-BF45-4222-9771-EA4D7442829A}"/>
    <cellStyle name="Normal 15 20" xfId="3298" xr:uid="{D17164BC-60E9-42AC-B151-B63F0E8BA1E5}"/>
    <cellStyle name="Normal 15 21" xfId="3450" xr:uid="{E78DB409-62A5-497A-AE16-26071C07A5E7}"/>
    <cellStyle name="Normal 15 22" xfId="3593" xr:uid="{2784E82D-97FF-419A-9B36-E4F36EE7A74B}"/>
    <cellStyle name="Normal 15 23" xfId="3736" xr:uid="{5C96FE96-D751-4546-B45E-73713D3FBFBD}"/>
    <cellStyle name="Normal 15 24" xfId="3880" xr:uid="{F6F8CF9B-CA32-458E-A510-F6A68868B9D8}"/>
    <cellStyle name="Normal 15 25" xfId="4023" xr:uid="{8949662E-0134-4C63-942A-FEAEAA7A6029}"/>
    <cellStyle name="Normal 15 26" xfId="4166" xr:uid="{F2AA51B2-91A2-4D0F-8EDE-2EED980649EC}"/>
    <cellStyle name="Normal 15 27" xfId="4309" xr:uid="{4CB3624D-EB69-49D5-B26D-72D432E04D56}"/>
    <cellStyle name="Normal 15 28" xfId="4452" xr:uid="{0A15B3ED-3AD3-476C-BF55-B3759943B963}"/>
    <cellStyle name="Normal 15 29" xfId="4595" xr:uid="{2D18CB34-18BF-4C93-ADF3-99B589C035E6}"/>
    <cellStyle name="Normal 15 3" xfId="1032" xr:uid="{F1AC3860-FA23-49A8-B7C1-64D868D878B2}"/>
    <cellStyle name="Normal 15 3 10" xfId="2192" xr:uid="{257727B0-E532-4E08-9685-08A0C29935B0}"/>
    <cellStyle name="Normal 15 3 11" xfId="2336" xr:uid="{C9ED496F-C644-4FB9-9C90-3152A5B68C39}"/>
    <cellStyle name="Normal 15 3 12" xfId="2479" xr:uid="{6ACFD0BF-1861-4A1E-9468-AA06D6816102}"/>
    <cellStyle name="Normal 15 3 13" xfId="2622" xr:uid="{12E745BB-3D87-4B12-A6B4-81F3EFB8053A}"/>
    <cellStyle name="Normal 15 3 14" xfId="2766" xr:uid="{BD209E8B-024A-439A-9EB5-F0C1EDB9B278}"/>
    <cellStyle name="Normal 15 3 15" xfId="2910" xr:uid="{646604D9-42A0-451F-BF07-1DC0F9143BC7}"/>
    <cellStyle name="Normal 15 3 16" xfId="3054" xr:uid="{37AB32B5-493B-4E5B-A6AD-D1BA0AFC7CCD}"/>
    <cellStyle name="Normal 15 3 17" xfId="3198" xr:uid="{36125465-9344-4EDC-9F25-EB1541865FAA}"/>
    <cellStyle name="Normal 15 3 18" xfId="3303" xr:uid="{16682543-E516-4DD9-9506-8079E822F6BB}"/>
    <cellStyle name="Normal 15 3 19" xfId="3486" xr:uid="{817FE68F-D9CF-47ED-9B70-2D5EB22D700C}"/>
    <cellStyle name="Normal 15 3 2" xfId="1108" xr:uid="{4B178E49-1EB1-47C5-9E41-D917D4365CEE}"/>
    <cellStyle name="Normal 15 3 2 10" xfId="2408" xr:uid="{D16EC13E-C19C-4C0C-8DC8-4D920CC6E2EB}"/>
    <cellStyle name="Normal 15 3 2 11" xfId="2551" xr:uid="{C5811239-9AD6-4BB8-94AD-B9B928AAD966}"/>
    <cellStyle name="Normal 15 3 2 12" xfId="2694" xr:uid="{3F9B349A-0698-4C47-953C-69457D9A90CE}"/>
    <cellStyle name="Normal 15 3 2 13" xfId="2838" xr:uid="{92ECA58D-4040-4474-BBA7-AA326DE6D85E}"/>
    <cellStyle name="Normal 15 3 2 14" xfId="2982" xr:uid="{99389F9A-3ACF-445D-A93E-3DD873F3EDD3}"/>
    <cellStyle name="Normal 15 3 2 15" xfId="3126" xr:uid="{23ACA129-7FFD-4144-93E0-135F31818E7A}"/>
    <cellStyle name="Normal 15 3 2 16" xfId="3270" xr:uid="{5344CCA6-B6E8-4B6E-A213-25FF8345883E}"/>
    <cellStyle name="Normal 15 3 2 17" xfId="3304" xr:uid="{7F6C64F4-C43E-4014-9C1F-7836D258AEB7}"/>
    <cellStyle name="Normal 15 3 2 18" xfId="3558" xr:uid="{A739CA1B-C8F0-48EB-877C-E7E0CCC83D1A}"/>
    <cellStyle name="Normal 15 3 2 19" xfId="3701" xr:uid="{4C084BC1-183C-4228-B01B-BFF1CE8B93F5}"/>
    <cellStyle name="Normal 15 3 2 2" xfId="1251" xr:uid="{BA96B9A4-2A81-4DF3-9902-AEBF9161BE76}"/>
    <cellStyle name="Normal 15 3 2 20" xfId="3844" xr:uid="{567F06CF-65A2-4FC2-A2D6-F88CE72DDC43}"/>
    <cellStyle name="Normal 15 3 2 21" xfId="3988" xr:uid="{085F8734-97F2-49E6-A52B-A98FB527F641}"/>
    <cellStyle name="Normal 15 3 2 22" xfId="4131" xr:uid="{65B2DE8E-9599-4739-A8C5-6EC739B5DEDC}"/>
    <cellStyle name="Normal 15 3 2 23" xfId="4274" xr:uid="{48E263CF-8D5A-47FE-A7D7-7418983EABF4}"/>
    <cellStyle name="Normal 15 3 2 24" xfId="4417" xr:uid="{76F4F03B-C492-4FCC-9A48-AA85DBC81BFB}"/>
    <cellStyle name="Normal 15 3 2 25" xfId="4560" xr:uid="{B7FE1106-2854-4F7D-82B2-BFC77EAFC465}"/>
    <cellStyle name="Normal 15 3 2 26" xfId="4703" xr:uid="{70332CB0-690F-4252-80AD-B5A8B380F833}"/>
    <cellStyle name="Normal 15 3 2 27" xfId="4847" xr:uid="{D50091EE-6A99-4FCC-8643-91D742533DFF}"/>
    <cellStyle name="Normal 15 3 2 28" xfId="4991" xr:uid="{4C774A6D-41C3-42BD-8BBF-66A6A76B68C3}"/>
    <cellStyle name="Normal 15 3 2 29" xfId="5135" xr:uid="{06ECC5F0-C676-4404-84EB-021793270723}"/>
    <cellStyle name="Normal 15 3 2 3" xfId="1396" xr:uid="{36DA6A62-2D01-4C8A-A237-A9C5054B71DE}"/>
    <cellStyle name="Normal 15 3 2 30" xfId="5279" xr:uid="{455CB543-2591-4189-BF3F-EAF9378E75B7}"/>
    <cellStyle name="Normal 15 3 2 4" xfId="1541" xr:uid="{5E79FC71-E963-4E86-9084-F90A92B24723}"/>
    <cellStyle name="Normal 15 3 2 5" xfId="1686" xr:uid="{0222DF4E-E051-4742-828E-7A86F1FF22F9}"/>
    <cellStyle name="Normal 15 3 2 6" xfId="1830" xr:uid="{B1D94369-B50C-486B-B96A-75557082BA26}"/>
    <cellStyle name="Normal 15 3 2 7" xfId="1975" xr:uid="{31599E58-7AAF-42B8-86F7-7F6BA80FB0D4}"/>
    <cellStyle name="Normal 15 3 2 8" xfId="2119" xr:uid="{0D6AC13F-8A6D-4BF6-A2AF-42E8D82F9E8A}"/>
    <cellStyle name="Normal 15 3 2 9" xfId="2264" xr:uid="{9E49D4EC-28B4-43A4-B55C-3349F6CFA369}"/>
    <cellStyle name="Normal 15 3 20" xfId="3629" xr:uid="{565447A4-0E7B-4B54-8877-D05BEF6E794D}"/>
    <cellStyle name="Normal 15 3 21" xfId="3772" xr:uid="{9C67877C-C4C1-4D3A-8652-BA109B833653}"/>
    <cellStyle name="Normal 15 3 22" xfId="3916" xr:uid="{14209A9D-46CD-4F0A-8C52-CDB1EE2039B5}"/>
    <cellStyle name="Normal 15 3 23" xfId="4059" xr:uid="{3BD11811-B1A6-41FD-AFF1-9B3C457590C5}"/>
    <cellStyle name="Normal 15 3 24" xfId="4202" xr:uid="{15AA973E-AAD2-459B-A6EA-822DCFD4C1AB}"/>
    <cellStyle name="Normal 15 3 25" xfId="4345" xr:uid="{6BEC2ACD-725D-4E93-AAC9-FE39BFD0A50B}"/>
    <cellStyle name="Normal 15 3 26" xfId="4488" xr:uid="{65A44462-3325-49B9-AC0D-FAB40F91CBFF}"/>
    <cellStyle name="Normal 15 3 27" xfId="4631" xr:uid="{9342995D-C8CC-434A-9DA4-BBD51FAD1D3F}"/>
    <cellStyle name="Normal 15 3 28" xfId="4775" xr:uid="{88DF28F2-0A7B-487D-8105-0B8BC58B2CB3}"/>
    <cellStyle name="Normal 15 3 29" xfId="4919" xr:uid="{B51505C7-1E6B-4323-B3F0-3F9FE0524714}"/>
    <cellStyle name="Normal 15 3 3" xfId="1180" xr:uid="{12F93958-DC95-4F34-AE5A-E0C642D8244C}"/>
    <cellStyle name="Normal 15 3 30" xfId="5063" xr:uid="{12F23423-4905-4B14-AF7D-E195C6DBE57B}"/>
    <cellStyle name="Normal 15 3 31" xfId="5206" xr:uid="{9FECDA14-1C6F-4498-B987-A2ACA8F94E4E}"/>
    <cellStyle name="Normal 15 3 4" xfId="1324" xr:uid="{1D3701F4-BA16-4B26-BDA3-0309ABD5A0B9}"/>
    <cellStyle name="Normal 15 3 5" xfId="1469" xr:uid="{D4062638-670E-4FA9-8E1B-D30AA1D23322}"/>
    <cellStyle name="Normal 15 3 6" xfId="1614" xr:uid="{C1EF79F1-4CC3-4FDC-BA0C-15F481269AD9}"/>
    <cellStyle name="Normal 15 3 7" xfId="1758" xr:uid="{515DC57B-2CC8-4987-AAF5-FEDDFC0F0ADB}"/>
    <cellStyle name="Normal 15 3 8" xfId="1903" xr:uid="{1E0DC8DF-6683-44B9-BD33-DBE389A097C1}"/>
    <cellStyle name="Normal 15 3 9" xfId="2047" xr:uid="{66D9179F-3E7D-45B7-880A-542263BF1ABB}"/>
    <cellStyle name="Normal 15 30" xfId="4739" xr:uid="{129E4DD1-8527-4CA9-BEE0-0C128B1E024B}"/>
    <cellStyle name="Normal 15 31" xfId="4883" xr:uid="{324B8B40-6BDF-4CD5-BCDA-19B3AC32C67C}"/>
    <cellStyle name="Normal 15 32" xfId="5027" xr:uid="{A82BBD7C-28BE-4EC0-AECD-8141B018C77B}"/>
    <cellStyle name="Normal 15 33" xfId="5170" xr:uid="{25AD75BA-E463-4D37-9B99-9D5CC3480387}"/>
    <cellStyle name="Normal 15 34" xfId="987" xr:uid="{E8FEE0A8-5625-4DF1-B78E-4E6072EBDB73}"/>
    <cellStyle name="Normal 15 4" xfId="1072" xr:uid="{5F48308E-0C86-4993-BB3B-EE004BE1C299}"/>
    <cellStyle name="Normal 15 4 10" xfId="2372" xr:uid="{B53530FA-4A86-4ADD-B730-F2E14FF3487E}"/>
    <cellStyle name="Normal 15 4 11" xfId="2515" xr:uid="{4B99E2B5-08F0-4485-B63C-0922122F52DB}"/>
    <cellStyle name="Normal 15 4 12" xfId="2658" xr:uid="{78D83BE9-98FC-41FE-B095-27D65C670FBE}"/>
    <cellStyle name="Normal 15 4 13" xfId="2802" xr:uid="{877951AF-95D3-4D07-A911-134E628FC538}"/>
    <cellStyle name="Normal 15 4 14" xfId="2946" xr:uid="{C4A59E64-BFE5-4A64-812A-893A516C2103}"/>
    <cellStyle name="Normal 15 4 15" xfId="3090" xr:uid="{AFF0C30F-EEAA-46B6-A238-FDD804EC2DB9}"/>
    <cellStyle name="Normal 15 4 16" xfId="3234" xr:uid="{B99F4E0F-F822-47E9-9AC8-80965E13E5E4}"/>
    <cellStyle name="Normal 15 4 17" xfId="3305" xr:uid="{58311B33-ADD9-4E2B-A9DD-29DDD80B087E}"/>
    <cellStyle name="Normal 15 4 18" xfId="3522" xr:uid="{0071A5D1-01D8-43CD-B506-8CD0D6D36D56}"/>
    <cellStyle name="Normal 15 4 19" xfId="3665" xr:uid="{B28F9722-92E4-498D-B10E-627ABA33AE4B}"/>
    <cellStyle name="Normal 15 4 2" xfId="1215" xr:uid="{688F2846-4945-49B7-A4EF-2217E9C51A22}"/>
    <cellStyle name="Normal 15 4 20" xfId="3808" xr:uid="{BAD1B63D-2827-470E-AA7E-F455A1D135BA}"/>
    <cellStyle name="Normal 15 4 21" xfId="3952" xr:uid="{8F87DB8F-2FD9-4C10-9FF5-5A048A9D6057}"/>
    <cellStyle name="Normal 15 4 22" xfId="4095" xr:uid="{E739F418-CF51-441A-AD92-866A2443FCA0}"/>
    <cellStyle name="Normal 15 4 23" xfId="4238" xr:uid="{6892B253-7AE7-402F-9BF1-47F83BC7B917}"/>
    <cellStyle name="Normal 15 4 24" xfId="4381" xr:uid="{D5055290-D104-450B-8DEE-8C4EB508D8D4}"/>
    <cellStyle name="Normal 15 4 25" xfId="4524" xr:uid="{803AB863-2E8B-4292-8D00-C0AEAA47A7A3}"/>
    <cellStyle name="Normal 15 4 26" xfId="4667" xr:uid="{ADDD95FD-76E1-418A-B873-6BA1745AAA03}"/>
    <cellStyle name="Normal 15 4 27" xfId="4811" xr:uid="{D4DA7377-2FBA-4DF9-AB5B-26D868AE2D28}"/>
    <cellStyle name="Normal 15 4 28" xfId="4955" xr:uid="{6CD0586E-EC18-4483-96B1-9C157F84BB76}"/>
    <cellStyle name="Normal 15 4 29" xfId="5099" xr:uid="{E5FADF4A-9877-4E63-897C-A5856AE1C2BE}"/>
    <cellStyle name="Normal 15 4 3" xfId="1360" xr:uid="{F9989D0B-FB69-42F9-A4B2-4981CE79450F}"/>
    <cellStyle name="Normal 15 4 30" xfId="5243" xr:uid="{FAD339F6-BD05-4005-9398-EE263A750492}"/>
    <cellStyle name="Normal 15 4 4" xfId="1505" xr:uid="{431C2896-23E6-4A9F-B58C-F7835E14653B}"/>
    <cellStyle name="Normal 15 4 5" xfId="1650" xr:uid="{05DA8F6E-31CE-4611-86C2-98219EFEB38E}"/>
    <cellStyle name="Normal 15 4 6" xfId="1794" xr:uid="{DB262BC5-CF51-4148-A0EB-381CC82DF9C0}"/>
    <cellStyle name="Normal 15 4 7" xfId="1939" xr:uid="{C069D5D0-F254-4943-A94F-AD07342DAB6B}"/>
    <cellStyle name="Normal 15 4 8" xfId="2083" xr:uid="{98F0A86D-9686-4E22-959A-CF0217BA5B84}"/>
    <cellStyle name="Normal 15 4 9" xfId="2228" xr:uid="{AD25E3C6-B214-4708-A420-F6DF9A8C1483}"/>
    <cellStyle name="Normal 15 5" xfId="1144" xr:uid="{E5C85675-6F89-4A58-B550-9F6F50521EDC}"/>
    <cellStyle name="Normal 15 6" xfId="1288" xr:uid="{431C9A04-C7B8-4B68-AB92-5F679F8E833C}"/>
    <cellStyle name="Normal 15 7" xfId="1433" xr:uid="{F9458756-C49B-4C64-B841-078B5DDB32D5}"/>
    <cellStyle name="Normal 15 8" xfId="1578" xr:uid="{D2C5A647-63CA-4677-A081-986FB6DBAD7F}"/>
    <cellStyle name="Normal 15 9" xfId="1722" xr:uid="{E39C45F8-D420-4B07-835D-D37AFC1558B2}"/>
    <cellStyle name="Normal 16" xfId="380" xr:uid="{9CFE6C9C-F13F-4C24-8C07-79C9E164A714}"/>
    <cellStyle name="Normal 16 2" xfId="1042" xr:uid="{3B42FC05-2BD8-434C-A736-7DD0AB3843D3}"/>
    <cellStyle name="Normal 16 3" xfId="1001" xr:uid="{EE24B75E-4682-4E8E-B220-AECC72BCAEA1}"/>
    <cellStyle name="Normal 17" xfId="381" xr:uid="{677577C3-E683-4EA7-BDD3-A165F5AAC0B4}"/>
    <cellStyle name="Normal 17 10" xfId="2020" xr:uid="{BBA4A939-2702-4D41-8D1B-AED3FD6DD38B}"/>
    <cellStyle name="Normal 17 11" xfId="2165" xr:uid="{2EAE619F-A002-4A59-9A36-4C95C967B95A}"/>
    <cellStyle name="Normal 17 12" xfId="2309" xr:uid="{75C94085-2EC8-47E3-B34B-64D8EFC9DB35}"/>
    <cellStyle name="Normal 17 13" xfId="2452" xr:uid="{8BA7ABED-A4B5-40D5-A1B2-7954974CF418}"/>
    <cellStyle name="Normal 17 14" xfId="2595" xr:uid="{6C3C22FF-00B6-4B48-B5D0-1470C0AEE6FA}"/>
    <cellStyle name="Normal 17 15" xfId="2739" xr:uid="{725F95F8-E0FA-42D2-9F7A-8B0C8FDBE465}"/>
    <cellStyle name="Normal 17 16" xfId="2883" xr:uid="{C923554B-88A1-45E8-9557-7C83A94FA6F5}"/>
    <cellStyle name="Normal 17 17" xfId="3027" xr:uid="{C629B479-0DB2-4F2E-91BD-A30826BEEFA8}"/>
    <cellStyle name="Normal 17 18" xfId="3171" xr:uid="{2F3DEA68-E2F4-4477-92E9-CBA410D48CBB}"/>
    <cellStyle name="Normal 17 19" xfId="3306" xr:uid="{ADD3C228-C54F-4307-9752-B37FA55B7412}"/>
    <cellStyle name="Normal 17 2" xfId="382" xr:uid="{A9735893-0AC9-4F96-AF7B-770124715213}"/>
    <cellStyle name="Normal 17 2 10" xfId="2201" xr:uid="{42B26DFF-E0F1-4042-A072-EAFC6AAC4F61}"/>
    <cellStyle name="Normal 17 2 11" xfId="2345" xr:uid="{F98D580F-D10A-4586-A95B-C18083C22E5B}"/>
    <cellStyle name="Normal 17 2 12" xfId="2488" xr:uid="{71FF1E4E-E7F0-483F-815E-C03FC575BDF6}"/>
    <cellStyle name="Normal 17 2 13" xfId="2631" xr:uid="{DAD7ABB4-4935-4C09-A9C1-EDA65544DFB8}"/>
    <cellStyle name="Normal 17 2 14" xfId="2775" xr:uid="{7A4D14BD-660C-497D-87CE-CE6E804DF3EB}"/>
    <cellStyle name="Normal 17 2 15" xfId="2919" xr:uid="{1275125E-C9EF-4FB5-A644-A9543C61EED2}"/>
    <cellStyle name="Normal 17 2 16" xfId="3063" xr:uid="{0DBD08E3-C294-45FB-9914-A811EDD0DA27}"/>
    <cellStyle name="Normal 17 2 17" xfId="3207" xr:uid="{8792A8B3-A289-4D05-9B9E-FEEE488E43DF}"/>
    <cellStyle name="Normal 17 2 18" xfId="3307" xr:uid="{B1899DFF-01B6-4CEF-8B07-226BDFF01C07}"/>
    <cellStyle name="Normal 17 2 19" xfId="3495" xr:uid="{79B5C831-2F20-4168-A6FF-D128D0B5EC78}"/>
    <cellStyle name="Normal 17 2 2" xfId="1117" xr:uid="{B6FE099E-BEFE-478B-919C-5BA11FE39181}"/>
    <cellStyle name="Normal 17 2 2 10" xfId="2417" xr:uid="{8EC5594E-0DD9-4C69-94FC-86A8325EFFB9}"/>
    <cellStyle name="Normal 17 2 2 11" xfId="2560" xr:uid="{5608B2C5-5C2F-41BE-B8C4-7944728F28FB}"/>
    <cellStyle name="Normal 17 2 2 12" xfId="2703" xr:uid="{33BDFB34-7DAC-48B4-85F1-9E465D0A0C8E}"/>
    <cellStyle name="Normal 17 2 2 13" xfId="2847" xr:uid="{33DD433F-4683-4DF6-8276-B445F3E8EA48}"/>
    <cellStyle name="Normal 17 2 2 14" xfId="2991" xr:uid="{6011D216-9A81-4149-A7F9-EA2DA9CA7FDA}"/>
    <cellStyle name="Normal 17 2 2 15" xfId="3135" xr:uid="{5E43CB53-EE44-4254-A981-D408E0795C5A}"/>
    <cellStyle name="Normal 17 2 2 16" xfId="3279" xr:uid="{A723E351-4240-46C6-A7CD-AC558C19169C}"/>
    <cellStyle name="Normal 17 2 2 17" xfId="3308" xr:uid="{EC5DB612-E0BD-4315-AB31-0DA15D6E1DEA}"/>
    <cellStyle name="Normal 17 2 2 18" xfId="3567" xr:uid="{9259D20E-62A1-40DA-821B-E69A374867BB}"/>
    <cellStyle name="Normal 17 2 2 19" xfId="3710" xr:uid="{51B6713D-8BDB-49DB-A97C-71D50848E2CD}"/>
    <cellStyle name="Normal 17 2 2 2" xfId="1260" xr:uid="{079EBDD6-A41C-4C8C-8F3D-0D277B69F7D3}"/>
    <cellStyle name="Normal 17 2 2 20" xfId="3853" xr:uid="{5965BFAD-FC7B-4A0D-8875-6EE18306BD12}"/>
    <cellStyle name="Normal 17 2 2 21" xfId="3997" xr:uid="{9946579B-B90D-4C8F-917A-C2C7F03CDB04}"/>
    <cellStyle name="Normal 17 2 2 22" xfId="4140" xr:uid="{65EA0DA5-7B43-4159-80B8-A548A2D6AFB6}"/>
    <cellStyle name="Normal 17 2 2 23" xfId="4283" xr:uid="{C5E3A6E7-E90B-4EC1-A923-73FB67B15B7B}"/>
    <cellStyle name="Normal 17 2 2 24" xfId="4426" xr:uid="{D53D877D-B5A9-4725-8378-144DF5E405DE}"/>
    <cellStyle name="Normal 17 2 2 25" xfId="4569" xr:uid="{FC8115F2-AD62-424F-BAF8-7D9136DAF20D}"/>
    <cellStyle name="Normal 17 2 2 26" xfId="4712" xr:uid="{B8368C7F-3522-4E79-A3F3-6470BA095F39}"/>
    <cellStyle name="Normal 17 2 2 27" xfId="4856" xr:uid="{E0FAF13C-06BB-4CB4-97EF-35B65007E52F}"/>
    <cellStyle name="Normal 17 2 2 28" xfId="5000" xr:uid="{AA09514B-2C3A-4472-90E2-17A99DDE5D87}"/>
    <cellStyle name="Normal 17 2 2 29" xfId="5144" xr:uid="{41E071C4-EA72-4E10-B152-AFDFE74253FF}"/>
    <cellStyle name="Normal 17 2 2 3" xfId="1405" xr:uid="{B1DDF95A-D967-4C40-97F0-17FEA2B2C6BC}"/>
    <cellStyle name="Normal 17 2 2 30" xfId="5288" xr:uid="{02E85FED-2A56-4FAF-BB55-8F3D40425B96}"/>
    <cellStyle name="Normal 17 2 2 4" xfId="1550" xr:uid="{F487E4FD-D81D-4337-9DC3-6A9B85A8AB79}"/>
    <cellStyle name="Normal 17 2 2 5" xfId="1695" xr:uid="{8B1E0BE0-922A-4D2D-B08E-A90379A24729}"/>
    <cellStyle name="Normal 17 2 2 6" xfId="1839" xr:uid="{36BF074A-4169-4223-A3D2-C21EFA03F4A8}"/>
    <cellStyle name="Normal 17 2 2 7" xfId="1984" xr:uid="{DB86F1C9-4537-481A-A379-5FF9D03B0261}"/>
    <cellStyle name="Normal 17 2 2 8" xfId="2128" xr:uid="{072A3D81-76B8-4001-9C48-C8FBA2925ED3}"/>
    <cellStyle name="Normal 17 2 2 9" xfId="2273" xr:uid="{ED586106-6568-427D-B73B-1107A9C4DE54}"/>
    <cellStyle name="Normal 17 2 20" xfId="3638" xr:uid="{E74921B0-8452-4CFC-AE04-E2F1FC5A5DC8}"/>
    <cellStyle name="Normal 17 2 21" xfId="3781" xr:uid="{96E5AB5B-B364-4FFE-B893-4867582E429C}"/>
    <cellStyle name="Normal 17 2 22" xfId="3925" xr:uid="{62A32DD7-33D4-48DD-87A1-08F53316DA3E}"/>
    <cellStyle name="Normal 17 2 23" xfId="4068" xr:uid="{6F756D7B-0629-4839-B7B3-9A760D3CBA9C}"/>
    <cellStyle name="Normal 17 2 24" xfId="4211" xr:uid="{F4ABEF50-1CB0-4680-A424-AF5754A979D8}"/>
    <cellStyle name="Normal 17 2 25" xfId="4354" xr:uid="{06EC9629-13AE-4BBA-A134-0B35A22CD02E}"/>
    <cellStyle name="Normal 17 2 26" xfId="4497" xr:uid="{5E983852-383E-4A36-B1DB-61B95D0303CF}"/>
    <cellStyle name="Normal 17 2 27" xfId="4640" xr:uid="{6917202C-A459-4EFA-B393-3DD7C1835480}"/>
    <cellStyle name="Normal 17 2 28" xfId="4784" xr:uid="{ADA1DC09-85FC-42A9-8F39-EC5AE912A33E}"/>
    <cellStyle name="Normal 17 2 29" xfId="4928" xr:uid="{ACAFDF9B-ADDE-46B2-AFBC-ECB90FD850D5}"/>
    <cellStyle name="Normal 17 2 3" xfId="1189" xr:uid="{038FC43D-42EC-4E2E-B648-A4CAD3744182}"/>
    <cellStyle name="Normal 17 2 30" xfId="5072" xr:uid="{5AE69620-E9B4-43CA-9370-E9D626881D1C}"/>
    <cellStyle name="Normal 17 2 31" xfId="5215" xr:uid="{6AF9A21C-18EF-4E88-8AF2-162B3244438B}"/>
    <cellStyle name="Normal 17 2 32" xfId="1041" xr:uid="{9461887C-7B08-40EC-B925-F2192ED96BA8}"/>
    <cellStyle name="Normal 17 2 4" xfId="1333" xr:uid="{CD911584-FC1E-4EFA-AC82-AD163C415E1E}"/>
    <cellStyle name="Normal 17 2 5" xfId="1478" xr:uid="{28188EEB-5532-46C6-B4CF-C2A91173D26B}"/>
    <cellStyle name="Normal 17 2 6" xfId="1623" xr:uid="{D024E24A-E3B9-472B-9E28-C061D9A17BCE}"/>
    <cellStyle name="Normal 17 2 7" xfId="1767" xr:uid="{0C4C625E-7EAB-4A23-9AE9-42A5FFBF1734}"/>
    <cellStyle name="Normal 17 2 8" xfId="1912" xr:uid="{84D6CDC0-29EF-4429-8AF5-9A1B257773FA}"/>
    <cellStyle name="Normal 17 2 9" xfId="2056" xr:uid="{5283ACE7-7791-4C2C-AA4D-9467EBCF9415}"/>
    <cellStyle name="Normal 17 20" xfId="3459" xr:uid="{8AA5201A-2A3F-4D50-B32E-E7C73F11353D}"/>
    <cellStyle name="Normal 17 21" xfId="3602" xr:uid="{5437F5CA-32BF-403B-BB19-F86C4797504E}"/>
    <cellStyle name="Normal 17 22" xfId="3745" xr:uid="{0EAAE346-0CAE-43E9-8146-9A26C64EC078}"/>
    <cellStyle name="Normal 17 23" xfId="3889" xr:uid="{77B18BB8-BA37-4A9F-A78E-ED14D38771AD}"/>
    <cellStyle name="Normal 17 24" xfId="4032" xr:uid="{A8444313-E176-4746-8144-22221B854414}"/>
    <cellStyle name="Normal 17 25" xfId="4175" xr:uid="{4098A94E-F0EF-4AA3-A902-E60E05637CE2}"/>
    <cellStyle name="Normal 17 26" xfId="4318" xr:uid="{F771E9DA-5C1E-4917-A73F-8A2E939CC14A}"/>
    <cellStyle name="Normal 17 27" xfId="4461" xr:uid="{E5A27B08-F249-4107-97E8-FA3B6481425B}"/>
    <cellStyle name="Normal 17 28" xfId="4604" xr:uid="{584C0C5E-AD56-4D8F-9A14-713A1D001E59}"/>
    <cellStyle name="Normal 17 29" xfId="4748" xr:uid="{5B24A87F-CD11-4570-8DB2-56DEA70F2939}"/>
    <cellStyle name="Normal 17 3" xfId="1081" xr:uid="{AEF01B3B-57F7-4264-9312-58C3F2788998}"/>
    <cellStyle name="Normal 17 3 10" xfId="2381" xr:uid="{B0D34417-35AD-491A-B7CF-E03CBED6D26D}"/>
    <cellStyle name="Normal 17 3 11" xfId="2524" xr:uid="{866077B7-8FF7-4883-A5AD-7AFFC4A1EA0C}"/>
    <cellStyle name="Normal 17 3 12" xfId="2667" xr:uid="{AA10BB99-1B90-4F60-8208-2C935D3687F7}"/>
    <cellStyle name="Normal 17 3 13" xfId="2811" xr:uid="{004AF123-9726-429C-A456-B1EAAF4ED4F6}"/>
    <cellStyle name="Normal 17 3 14" xfId="2955" xr:uid="{722EA8AB-ECFD-424C-A3CB-6DF920475034}"/>
    <cellStyle name="Normal 17 3 15" xfId="3099" xr:uid="{A8581A2C-555A-4DF8-9C1E-E11F72C98F00}"/>
    <cellStyle name="Normal 17 3 16" xfId="3243" xr:uid="{5A934211-B828-45F6-97C7-620ABE0258EF}"/>
    <cellStyle name="Normal 17 3 17" xfId="3309" xr:uid="{D458F555-521E-490D-993B-B34B21DB7AC4}"/>
    <cellStyle name="Normal 17 3 18" xfId="3531" xr:uid="{B20A13B1-CEF5-4A9B-844E-E0F8865B87AB}"/>
    <cellStyle name="Normal 17 3 19" xfId="3674" xr:uid="{D1C9019E-88CB-4B72-98D3-5A6F845ED7E6}"/>
    <cellStyle name="Normal 17 3 2" xfId="1224" xr:uid="{91399F4B-56ED-45CD-868B-27AC77031B12}"/>
    <cellStyle name="Normal 17 3 20" xfId="3817" xr:uid="{37646461-71DC-435D-BC7C-C7EDB6FBBC50}"/>
    <cellStyle name="Normal 17 3 21" xfId="3961" xr:uid="{8BD3650A-7102-4088-A8EB-99E0ED026405}"/>
    <cellStyle name="Normal 17 3 22" xfId="4104" xr:uid="{27A6B4E6-A04B-4380-AAB9-61662C84F072}"/>
    <cellStyle name="Normal 17 3 23" xfId="4247" xr:uid="{F8E6A1FE-3E5C-40C9-9ABF-90AA91688042}"/>
    <cellStyle name="Normal 17 3 24" xfId="4390" xr:uid="{B563766C-3591-4821-91C7-66EB3B0E00AC}"/>
    <cellStyle name="Normal 17 3 25" xfId="4533" xr:uid="{57902895-5D8D-4E75-A095-5D4D62638C6B}"/>
    <cellStyle name="Normal 17 3 26" xfId="4676" xr:uid="{67904DEF-4B28-4CBC-AE12-7033BDD0E54B}"/>
    <cellStyle name="Normal 17 3 27" xfId="4820" xr:uid="{BE38317C-E033-4D01-9CFC-F1B003240B71}"/>
    <cellStyle name="Normal 17 3 28" xfId="4964" xr:uid="{6D4704C3-9BB4-41BC-AB74-A81A3DB9BA71}"/>
    <cellStyle name="Normal 17 3 29" xfId="5108" xr:uid="{0E6D5EC2-E657-4DBC-9FA6-7DBF27A8C730}"/>
    <cellStyle name="Normal 17 3 3" xfId="1369" xr:uid="{3807621D-2AC0-44C0-A518-05415EFEB99F}"/>
    <cellStyle name="Normal 17 3 30" xfId="5252" xr:uid="{5461D1BD-DDD9-4FDE-9712-22C4A893A5F9}"/>
    <cellStyle name="Normal 17 3 4" xfId="1514" xr:uid="{012BD362-4690-42BA-82BE-E70FD6D4F105}"/>
    <cellStyle name="Normal 17 3 5" xfId="1659" xr:uid="{56359DA8-E6EA-4441-BA58-C370B2B1F664}"/>
    <cellStyle name="Normal 17 3 6" xfId="1803" xr:uid="{28B5C3DF-5941-4A9C-84A8-6FA04DB950BC}"/>
    <cellStyle name="Normal 17 3 7" xfId="1948" xr:uid="{18A8D02E-2456-400F-AB08-686CBD246D53}"/>
    <cellStyle name="Normal 17 3 8" xfId="2092" xr:uid="{0F1A4EE6-A7E9-4DFD-951E-B01FAED0041C}"/>
    <cellStyle name="Normal 17 3 9" xfId="2237" xr:uid="{9BB4C287-6FC4-4A92-8EAC-BEA8442248BE}"/>
    <cellStyle name="Normal 17 30" xfId="4892" xr:uid="{AB5EA354-BD51-4475-BDD0-5D71A8E990B4}"/>
    <cellStyle name="Normal 17 31" xfId="5036" xr:uid="{924D5512-E842-4F9D-B1BB-109B6A6EAE27}"/>
    <cellStyle name="Normal 17 32" xfId="5179" xr:uid="{B0730591-C4AC-4499-9EC5-D2A9E12EA151}"/>
    <cellStyle name="Normal 17 33" xfId="1000" xr:uid="{3E9AB92A-7397-4162-93B6-37336C742441}"/>
    <cellStyle name="Normal 17 4" xfId="1153" xr:uid="{255C9BC2-6642-4A83-B730-111B948B9009}"/>
    <cellStyle name="Normal 17 5" xfId="1297" xr:uid="{66700991-D8D2-4C39-BE27-71F44538A552}"/>
    <cellStyle name="Normal 17 6" xfId="1442" xr:uid="{A6D020E6-7EA9-4E90-85C0-0126DA35921F}"/>
    <cellStyle name="Normal 17 7" xfId="1587" xr:uid="{CE8665C0-3F1C-42AB-AC11-E12F4BB6A76B}"/>
    <cellStyle name="Normal 17 8" xfId="1731" xr:uid="{59B5AF6A-FD8C-4C28-86BA-31A25C69FC85}"/>
    <cellStyle name="Normal 17 9" xfId="1876" xr:uid="{1B106997-A234-4A01-849A-2925C341AD45}"/>
    <cellStyle name="Normal 18" xfId="383" xr:uid="{416F63DE-7A78-4946-B43E-F96264DAFFF3}"/>
    <cellStyle name="Normal 18 2" xfId="1021" xr:uid="{CD64FC2E-815A-499F-8C5D-369A5E6E80F5}"/>
    <cellStyle name="Normal 19" xfId="384" xr:uid="{CB06E824-B106-40E5-A7FF-375E37C7F2EB}"/>
    <cellStyle name="Normal 19 10" xfId="2183" xr:uid="{EEEF74C3-DE35-44EC-914E-FC67A45E89E3}"/>
    <cellStyle name="Normal 19 11" xfId="2327" xr:uid="{9DD1DB9D-3A49-4526-8DC6-4C5C3B479A1C}"/>
    <cellStyle name="Normal 19 12" xfId="2470" xr:uid="{E0EA4728-FC9B-44A7-8804-4E2C29801943}"/>
    <cellStyle name="Normal 19 13" xfId="2613" xr:uid="{D678C90E-FD7F-4654-A480-8C3A8C447B75}"/>
    <cellStyle name="Normal 19 14" xfId="2757" xr:uid="{CD58B736-0BEF-4CA0-B43F-0F25245E0A3E}"/>
    <cellStyle name="Normal 19 15" xfId="2901" xr:uid="{F7C73450-D368-4160-85BD-3FE618795659}"/>
    <cellStyle name="Normal 19 16" xfId="3045" xr:uid="{DA30752B-E616-4A61-8D89-146378FA799B}"/>
    <cellStyle name="Normal 19 17" xfId="3189" xr:uid="{2600D0E8-7E63-49F7-895C-FD8C13EAD6CA}"/>
    <cellStyle name="Normal 19 18" xfId="3310" xr:uid="{4E29089B-BCCC-4F38-BDE3-F3E01CE8C138}"/>
    <cellStyle name="Normal 19 19" xfId="3477" xr:uid="{BCC771E4-CF38-4111-9EB5-62EFEF074590}"/>
    <cellStyle name="Normal 19 2" xfId="1099" xr:uid="{22394F1D-FF7A-4C03-B065-ED7861650549}"/>
    <cellStyle name="Normal 19 2 10" xfId="2399" xr:uid="{94802254-60BB-453D-8461-661567497B54}"/>
    <cellStyle name="Normal 19 2 11" xfId="2542" xr:uid="{246CCE17-B8EE-487C-8214-DAA5C6C9E29B}"/>
    <cellStyle name="Normal 19 2 12" xfId="2685" xr:uid="{F2932DE3-26D1-4F03-93E2-6491495C9AB8}"/>
    <cellStyle name="Normal 19 2 13" xfId="2829" xr:uid="{10E1B3FD-FA64-4E91-9B8B-3B509005211A}"/>
    <cellStyle name="Normal 19 2 14" xfId="2973" xr:uid="{DD0FEFD1-55E2-4051-A681-56E610FBE835}"/>
    <cellStyle name="Normal 19 2 15" xfId="3117" xr:uid="{B89A6FCD-9ECB-43E6-978F-478FB8641322}"/>
    <cellStyle name="Normal 19 2 16" xfId="3261" xr:uid="{B91DF15B-912B-4D4D-BBBE-AD7FA4C4AEF0}"/>
    <cellStyle name="Normal 19 2 17" xfId="3311" xr:uid="{83444D77-E40B-491D-971C-1369897F28B4}"/>
    <cellStyle name="Normal 19 2 18" xfId="3549" xr:uid="{3F488366-C14B-4DD3-A6C3-1BAE5F4E5CB9}"/>
    <cellStyle name="Normal 19 2 19" xfId="3692" xr:uid="{89319C71-8E40-4340-8122-53731A1F3D08}"/>
    <cellStyle name="Normal 19 2 2" xfId="1242" xr:uid="{7256F028-F3F1-4AEE-A796-C28429D12251}"/>
    <cellStyle name="Normal 19 2 20" xfId="3835" xr:uid="{AECF9FDB-6C82-491F-B79D-7462B9E144D8}"/>
    <cellStyle name="Normal 19 2 21" xfId="3979" xr:uid="{699BAFEC-9D66-438F-94E2-1CDA2DE691CE}"/>
    <cellStyle name="Normal 19 2 22" xfId="4122" xr:uid="{B7701D93-86CC-45D8-B09D-CB160FB17265}"/>
    <cellStyle name="Normal 19 2 23" xfId="4265" xr:uid="{6893FEEA-1170-4544-8F1A-08567E468711}"/>
    <cellStyle name="Normal 19 2 24" xfId="4408" xr:uid="{63428089-EA61-4DDE-B7DD-3382F33E90D6}"/>
    <cellStyle name="Normal 19 2 25" xfId="4551" xr:uid="{497AC7C8-A1BA-4C20-9F56-45505D89CA61}"/>
    <cellStyle name="Normal 19 2 26" xfId="4694" xr:uid="{094AADC0-711F-43A9-B354-B230B14815F4}"/>
    <cellStyle name="Normal 19 2 27" xfId="4838" xr:uid="{1D6C39A2-BF61-4E2D-B2A3-0FF85D9271F1}"/>
    <cellStyle name="Normal 19 2 28" xfId="4982" xr:uid="{7CA723CE-743F-435C-A388-CE880D02AF50}"/>
    <cellStyle name="Normal 19 2 29" xfId="5126" xr:uid="{57150112-F4B8-4D5D-8569-F40EE32EE376}"/>
    <cellStyle name="Normal 19 2 3" xfId="1387" xr:uid="{5D4D3B0C-5325-46BF-9A33-9A4D48D9B6F0}"/>
    <cellStyle name="Normal 19 2 30" xfId="5270" xr:uid="{89E7E3DC-F1F9-45CD-A4F8-77F85DFDA00F}"/>
    <cellStyle name="Normal 19 2 4" xfId="1532" xr:uid="{A71F1443-4133-4F4D-8B04-DE5BDE3DB92F}"/>
    <cellStyle name="Normal 19 2 5" xfId="1677" xr:uid="{188FA4C8-EE7C-494A-9162-665D44D03DF4}"/>
    <cellStyle name="Normal 19 2 6" xfId="1821" xr:uid="{4EA98A12-FB8C-4464-A5CA-6D64D4358EC8}"/>
    <cellStyle name="Normal 19 2 7" xfId="1966" xr:uid="{F34BA4F6-0545-4F62-A4BB-C03E973636FE}"/>
    <cellStyle name="Normal 19 2 8" xfId="2110" xr:uid="{E211648D-3CD8-44BA-853B-87BF60A18AAD}"/>
    <cellStyle name="Normal 19 2 9" xfId="2255" xr:uid="{F389EFC9-0E0E-494E-AE46-B9029AFD01ED}"/>
    <cellStyle name="Normal 19 20" xfId="3620" xr:uid="{09AB8C5B-6B66-435D-B861-0AC0113D51EB}"/>
    <cellStyle name="Normal 19 21" xfId="3763" xr:uid="{E2844074-2615-4B51-8CC4-53B0852D666B}"/>
    <cellStyle name="Normal 19 22" xfId="3907" xr:uid="{08D05E34-6002-42EE-9AB1-621791A5F795}"/>
    <cellStyle name="Normal 19 23" xfId="4050" xr:uid="{AD21DC4D-A202-43DD-91D6-5A9FE0A73510}"/>
    <cellStyle name="Normal 19 24" xfId="4193" xr:uid="{4771C995-5E1A-4820-9951-43A2D15E1AFF}"/>
    <cellStyle name="Normal 19 25" xfId="4336" xr:uid="{E6901211-121C-40BF-8B8B-CE32C29155F5}"/>
    <cellStyle name="Normal 19 26" xfId="4479" xr:uid="{35D23F76-BAAE-40EE-BF40-411464F71BF7}"/>
    <cellStyle name="Normal 19 27" xfId="4622" xr:uid="{4A2EA81F-3927-4B01-B8A3-F811F388F291}"/>
    <cellStyle name="Normal 19 28" xfId="4766" xr:uid="{25C48A60-C4ED-4AB8-8C3A-27F2F086DDAA}"/>
    <cellStyle name="Normal 19 29" xfId="4910" xr:uid="{36F0DF44-371D-4E28-885C-7C712E5E20B2}"/>
    <cellStyle name="Normal 19 3" xfId="1171" xr:uid="{B87924DF-2004-4B16-A9B6-44358E6592BF}"/>
    <cellStyle name="Normal 19 30" xfId="5054" xr:uid="{D1ADC923-914E-4856-8507-5BB61ADCA90B}"/>
    <cellStyle name="Normal 19 31" xfId="5197" xr:uid="{9AD9273E-2C50-40DF-8DFA-19CA34E2C9A7}"/>
    <cellStyle name="Normal 19 4" xfId="1315" xr:uid="{F1821859-6A70-4313-9B42-1418C1FC16E6}"/>
    <cellStyle name="Normal 19 5" xfId="1460" xr:uid="{2DCFCECF-65D2-415D-8EEE-800E2B1D753B}"/>
    <cellStyle name="Normal 19 6" xfId="1605" xr:uid="{58A7B2A1-C7F1-4C10-A10E-F0B48376CC42}"/>
    <cellStyle name="Normal 19 7" xfId="1749" xr:uid="{412C98EB-15D3-405C-8C19-24BE827CBC8F}"/>
    <cellStyle name="Normal 19 8" xfId="1894" xr:uid="{8FB30F5F-F931-420D-8B3A-6FAD13831EEC}"/>
    <cellStyle name="Normal 19 9" xfId="2038" xr:uid="{26BE2E2B-6492-425B-B448-99CB6C423709}"/>
    <cellStyle name="Normal 2" xfId="385" xr:uid="{00EA79B2-497C-4FC4-BA8D-9DB2D7323CE9}"/>
    <cellStyle name="Normal 2 10" xfId="3" xr:uid="{4E8F03EF-6BF5-45CB-90A2-CDEACAA37EF2}"/>
    <cellStyle name="Normal 2 2" xfId="386" xr:uid="{555247E6-D04D-46A6-B682-78D670296090}"/>
    <cellStyle name="Normal 2 2 2" xfId="387" xr:uid="{BEB26B8D-2EFE-42DC-8B9E-BAAAE2B041FA}"/>
    <cellStyle name="Normal 2 2 2 2" xfId="945" xr:uid="{CA131CC3-E935-4D82-B6DE-8D2383BE39FF}"/>
    <cellStyle name="Normal 2 2 3" xfId="388" xr:uid="{6AF67F4D-7B85-4CC8-8356-86C4C098985D}"/>
    <cellStyle name="Normal 2 2 3 2" xfId="946" xr:uid="{A2BE1FBF-9351-46B5-AD68-6C7BA023CAD2}"/>
    <cellStyle name="Normal 2 2 4" xfId="947" xr:uid="{296728EA-5E54-4C77-9B9F-2D1F4D629881}"/>
    <cellStyle name="Normal 2 2 5" xfId="944" xr:uid="{19793A9E-5AD9-45BF-98CA-6BEEE1509B21}"/>
    <cellStyle name="Normal 2 3" xfId="389" xr:uid="{3898F333-B10F-488D-B300-9254AD6B5B78}"/>
    <cellStyle name="Normal 2 3 2" xfId="390" xr:uid="{E4ADA059-F16D-4BDE-B0CA-784A2C89B15E}"/>
    <cellStyle name="Normal 2 3 3" xfId="948" xr:uid="{5F23EC6C-579F-48B6-9240-B5DF88EA31FB}"/>
    <cellStyle name="Normal 2 4" xfId="391" xr:uid="{DB9506CF-89BD-4CA7-A506-22761C437EEE}"/>
    <cellStyle name="Normal 2 4 10" xfId="1714" xr:uid="{BE84AD62-1EBD-48D1-AA54-82ED504278B5}"/>
    <cellStyle name="Normal 2 4 11" xfId="1859" xr:uid="{DBBAD2F4-895D-45F9-8B4C-22262F82624A}"/>
    <cellStyle name="Normal 2 4 12" xfId="2003" xr:uid="{23BB099D-F2DA-4D57-B0F3-7983ECB7E126}"/>
    <cellStyle name="Normal 2 4 13" xfId="2148" xr:uid="{DAA74422-BFB2-477D-8957-0B227F4654EA}"/>
    <cellStyle name="Normal 2 4 14" xfId="2292" xr:uid="{7A4A081B-2F90-491B-A470-832913F1B85B}"/>
    <cellStyle name="Normal 2 4 15" xfId="2435" xr:uid="{AD691ADB-60EE-4EB7-B487-4810D644B248}"/>
    <cellStyle name="Normal 2 4 16" xfId="2578" xr:uid="{2E07CB38-349D-4A92-843F-8F9420B46E85}"/>
    <cellStyle name="Normal 2 4 17" xfId="2722" xr:uid="{DACD6FDE-3DBE-4404-955C-1BB22939F2D1}"/>
    <cellStyle name="Normal 2 4 18" xfId="2866" xr:uid="{BCD0376D-AA08-4572-A2F3-792A86614038}"/>
    <cellStyle name="Normal 2 4 19" xfId="3010" xr:uid="{8BD187E2-1E31-4A39-B7BD-3511E4B4EA8B}"/>
    <cellStyle name="Normal 2 4 2" xfId="392" xr:uid="{B4E4B2A0-0CB8-4781-9EC6-279C806A8AAA}"/>
    <cellStyle name="Normal 2 4 2 10" xfId="1868" xr:uid="{643E877C-5F13-4DF7-AEAE-C9CC15E2B421}"/>
    <cellStyle name="Normal 2 4 2 11" xfId="2012" xr:uid="{6E63154D-6754-4F4A-97EA-0BA9DF620298}"/>
    <cellStyle name="Normal 2 4 2 12" xfId="2157" xr:uid="{105FE313-754D-4A3D-88F2-D2060CAD7730}"/>
    <cellStyle name="Normal 2 4 2 13" xfId="2301" xr:uid="{7DB14556-4065-4B6F-9908-B1B04360D054}"/>
    <cellStyle name="Normal 2 4 2 14" xfId="2444" xr:uid="{BAF5EEDC-1B1E-447E-AD91-2B62DA4F32A5}"/>
    <cellStyle name="Normal 2 4 2 15" xfId="2587" xr:uid="{222B5772-703A-409B-A12D-6CE97439B88E}"/>
    <cellStyle name="Normal 2 4 2 16" xfId="2731" xr:uid="{DF91B514-FEB4-43A3-B6E0-2085FC169286}"/>
    <cellStyle name="Normal 2 4 2 17" xfId="2875" xr:uid="{9AE9AF44-3553-44BE-9CA4-20E232BE06AE}"/>
    <cellStyle name="Normal 2 4 2 18" xfId="3019" xr:uid="{D0C00D7F-5C89-4780-8B71-4F96A07E7A4A}"/>
    <cellStyle name="Normal 2 4 2 19" xfId="3163" xr:uid="{9097E355-1D92-45AE-92B1-FFEC7B091B54}"/>
    <cellStyle name="Normal 2 4 2 2" xfId="1013" xr:uid="{0EBBD3CE-D68C-4D60-A34F-7A01B7CF2E14}"/>
    <cellStyle name="Normal 2 4 2 2 10" xfId="2030" xr:uid="{D3E04267-02D4-484B-9C2B-80E7AF2A25DE}"/>
    <cellStyle name="Normal 2 4 2 2 11" xfId="2175" xr:uid="{274F8D14-ACA4-4D72-BB19-37734E3F7BF3}"/>
    <cellStyle name="Normal 2 4 2 2 12" xfId="2319" xr:uid="{F3125ED6-7A73-4227-964E-ED530FADA24A}"/>
    <cellStyle name="Normal 2 4 2 2 13" xfId="2462" xr:uid="{BCFAD848-982C-40BD-BF75-05831CCDB5A1}"/>
    <cellStyle name="Normal 2 4 2 2 14" xfId="2605" xr:uid="{F6F10579-FC29-492D-BFD3-EE94D688E020}"/>
    <cellStyle name="Normal 2 4 2 2 15" xfId="2749" xr:uid="{7FA530EC-F23F-4B27-A763-8B08F951AC34}"/>
    <cellStyle name="Normal 2 4 2 2 16" xfId="2893" xr:uid="{62AE2D54-48A7-4803-A1A1-234BAF767E79}"/>
    <cellStyle name="Normal 2 4 2 2 17" xfId="3037" xr:uid="{96E38B50-4811-4803-852A-0EF33937DB79}"/>
    <cellStyle name="Normal 2 4 2 2 18" xfId="3181" xr:uid="{B4374907-BD17-4732-95C0-A51FCF7080CA}"/>
    <cellStyle name="Normal 2 4 2 2 19" xfId="3314" xr:uid="{84A02EE7-BD0A-4100-9DE0-1F3107A29E16}"/>
    <cellStyle name="Normal 2 4 2 2 2" xfId="1052" xr:uid="{C4CFF2E8-7675-42C7-8D41-1FC8AFC9DF52}"/>
    <cellStyle name="Normal 2 4 2 2 2 10" xfId="2211" xr:uid="{0112F718-775B-4F7C-A9A6-EABB59448ED7}"/>
    <cellStyle name="Normal 2 4 2 2 2 11" xfId="2355" xr:uid="{800B9F9B-5A87-44BC-AE50-C4649730BE4C}"/>
    <cellStyle name="Normal 2 4 2 2 2 12" xfId="2498" xr:uid="{B02A8856-F54C-4844-A3EA-A73490AA19A5}"/>
    <cellStyle name="Normal 2 4 2 2 2 13" xfId="2641" xr:uid="{737F92D6-67F4-468C-8190-A30524F49B1A}"/>
    <cellStyle name="Normal 2 4 2 2 2 14" xfId="2785" xr:uid="{E0C9E6A9-A553-4F87-87B4-3664AA1D9220}"/>
    <cellStyle name="Normal 2 4 2 2 2 15" xfId="2929" xr:uid="{E7C5A154-A6D0-4805-AB2C-4676B7B0CF3B}"/>
    <cellStyle name="Normal 2 4 2 2 2 16" xfId="3073" xr:uid="{2BCFB9D3-1DD1-4A2E-A25D-4F8B164C5BC0}"/>
    <cellStyle name="Normal 2 4 2 2 2 17" xfId="3217" xr:uid="{5691ABA9-EDC9-4F63-BE48-ED5572F7C9EB}"/>
    <cellStyle name="Normal 2 4 2 2 2 18" xfId="3315" xr:uid="{30E8EB58-1A69-48C0-A6A0-612C7CFADB82}"/>
    <cellStyle name="Normal 2 4 2 2 2 19" xfId="3505" xr:uid="{14D1F820-CF45-4648-957D-A625E8F1A597}"/>
    <cellStyle name="Normal 2 4 2 2 2 2" xfId="1127" xr:uid="{AA6293CF-54E2-42BA-9EA6-77BAF5F0DC3F}"/>
    <cellStyle name="Normal 2 4 2 2 2 2 10" xfId="2427" xr:uid="{B9F5423A-A883-47BB-A65C-5A3670310B34}"/>
    <cellStyle name="Normal 2 4 2 2 2 2 11" xfId="2570" xr:uid="{334DC978-5259-4A29-89A4-8DEDDAE37412}"/>
    <cellStyle name="Normal 2 4 2 2 2 2 12" xfId="2713" xr:uid="{6703C2A5-C790-4EB9-8651-D6682B86C9DC}"/>
    <cellStyle name="Normal 2 4 2 2 2 2 13" xfId="2857" xr:uid="{4714CCEF-5AC2-44D8-890B-F8E5001DF2DB}"/>
    <cellStyle name="Normal 2 4 2 2 2 2 14" xfId="3001" xr:uid="{F1792180-FE24-403E-8303-2D7EAD43B22A}"/>
    <cellStyle name="Normal 2 4 2 2 2 2 15" xfId="3145" xr:uid="{77F53659-ABC4-4500-8242-186A8E55A76A}"/>
    <cellStyle name="Normal 2 4 2 2 2 2 16" xfId="3289" xr:uid="{7A9909D0-2FA1-44A4-9E41-34302C933362}"/>
    <cellStyle name="Normal 2 4 2 2 2 2 17" xfId="3316" xr:uid="{92E8C12C-CA20-4C9C-8B38-B1BA040876B8}"/>
    <cellStyle name="Normal 2 4 2 2 2 2 18" xfId="3577" xr:uid="{1B006B04-8AB6-441C-B991-D6B2A3FFF8F1}"/>
    <cellStyle name="Normal 2 4 2 2 2 2 19" xfId="3720" xr:uid="{4DEA4BF8-94EF-4F85-8FF8-062AD6E025A6}"/>
    <cellStyle name="Normal 2 4 2 2 2 2 2" xfId="1270" xr:uid="{EA332E56-324E-4C4F-A7D0-D09ACE341A7F}"/>
    <cellStyle name="Normal 2 4 2 2 2 2 20" xfId="3863" xr:uid="{2CB6D536-9ABF-4472-BC21-530966A3AFC6}"/>
    <cellStyle name="Normal 2 4 2 2 2 2 21" xfId="4007" xr:uid="{7E720C8B-6E3F-4A19-8B72-F817A9116B55}"/>
    <cellStyle name="Normal 2 4 2 2 2 2 22" xfId="4150" xr:uid="{776F4AD9-5A9A-4F10-B0EA-BC1115A010A9}"/>
    <cellStyle name="Normal 2 4 2 2 2 2 23" xfId="4293" xr:uid="{E330713C-3014-4BCA-8B8E-7FE53A7C8D88}"/>
    <cellStyle name="Normal 2 4 2 2 2 2 24" xfId="4436" xr:uid="{9F912FCB-DD82-4C1D-B50F-17E987192C03}"/>
    <cellStyle name="Normal 2 4 2 2 2 2 25" xfId="4579" xr:uid="{83C63403-3820-4A47-BBFA-B5676F2411F0}"/>
    <cellStyle name="Normal 2 4 2 2 2 2 26" xfId="4722" xr:uid="{6E788031-889D-4819-93B5-195C85134E7C}"/>
    <cellStyle name="Normal 2 4 2 2 2 2 27" xfId="4866" xr:uid="{1688A5AB-F6F0-4020-809B-1435825312D9}"/>
    <cellStyle name="Normal 2 4 2 2 2 2 28" xfId="5010" xr:uid="{73CB3996-6306-4173-AD5A-86A4B9B685FC}"/>
    <cellStyle name="Normal 2 4 2 2 2 2 29" xfId="5154" xr:uid="{D0E8E222-18F0-4D06-AFEB-1A68277351CA}"/>
    <cellStyle name="Normal 2 4 2 2 2 2 3" xfId="1415" xr:uid="{C5CB9B27-5BAA-453B-BC9A-F53524A7648B}"/>
    <cellStyle name="Normal 2 4 2 2 2 2 30" xfId="5298" xr:uid="{77F9BE88-A3FB-4C11-9C4A-4C7BAC803BAF}"/>
    <cellStyle name="Normal 2 4 2 2 2 2 4" xfId="1560" xr:uid="{056EEA7B-0D47-41CC-B2C6-F19AD91E75A6}"/>
    <cellStyle name="Normal 2 4 2 2 2 2 5" xfId="1705" xr:uid="{72B6491C-C3DB-4E5E-BD24-A706B5E7F1F3}"/>
    <cellStyle name="Normal 2 4 2 2 2 2 6" xfId="1849" xr:uid="{FFC49D66-3021-430C-B9C6-0B0CC4B14CA4}"/>
    <cellStyle name="Normal 2 4 2 2 2 2 7" xfId="1994" xr:uid="{400C0289-00B4-47BA-B478-102E90D1E025}"/>
    <cellStyle name="Normal 2 4 2 2 2 2 8" xfId="2138" xr:uid="{7B716B3D-DF9C-48C1-B052-E82C63DB9008}"/>
    <cellStyle name="Normal 2 4 2 2 2 2 9" xfId="2283" xr:uid="{F481A49A-4D61-4061-ACE8-E9E73890AC9A}"/>
    <cellStyle name="Normal 2 4 2 2 2 20" xfId="3648" xr:uid="{C7F880DF-6488-4197-9482-5107B5770759}"/>
    <cellStyle name="Normal 2 4 2 2 2 21" xfId="3791" xr:uid="{C6DE1D1D-1C8E-4C82-A9D4-D5A7675452D9}"/>
    <cellStyle name="Normal 2 4 2 2 2 22" xfId="3935" xr:uid="{ADED08BF-72A0-4BD4-A27E-1F76A246F331}"/>
    <cellStyle name="Normal 2 4 2 2 2 23" xfId="4078" xr:uid="{9E5B3AA8-96D6-4F9E-A8BF-F7BCA40E62CD}"/>
    <cellStyle name="Normal 2 4 2 2 2 24" xfId="4221" xr:uid="{4ECC4521-E09F-4FAE-8530-C2AF9E6A2598}"/>
    <cellStyle name="Normal 2 4 2 2 2 25" xfId="4364" xr:uid="{16BCDDBE-A7D1-4ACB-813E-3907BE1CF91A}"/>
    <cellStyle name="Normal 2 4 2 2 2 26" xfId="4507" xr:uid="{99932F7A-BC54-470F-89CA-947C453665B7}"/>
    <cellStyle name="Normal 2 4 2 2 2 27" xfId="4650" xr:uid="{5EEB8651-0D0B-4FAD-BFF2-FA2174D3A4EF}"/>
    <cellStyle name="Normal 2 4 2 2 2 28" xfId="4794" xr:uid="{C43E23B6-3EA7-4698-98A8-3CF67EF0CFC0}"/>
    <cellStyle name="Normal 2 4 2 2 2 29" xfId="4938" xr:uid="{35E4EB53-5DE9-499C-A2CC-51831EB2E646}"/>
    <cellStyle name="Normal 2 4 2 2 2 3" xfId="1199" xr:uid="{DAB746E1-21A8-4BF9-92A6-17F329BA7E36}"/>
    <cellStyle name="Normal 2 4 2 2 2 30" xfId="5082" xr:uid="{050A70F9-7AAF-4328-AC29-028303A74D2F}"/>
    <cellStyle name="Normal 2 4 2 2 2 31" xfId="5225" xr:uid="{F666EF58-AAA7-4F68-85D6-4FECE5B66550}"/>
    <cellStyle name="Normal 2 4 2 2 2 4" xfId="1343" xr:uid="{98B7B9E3-8CEB-4DB3-A471-9111A5EA98DE}"/>
    <cellStyle name="Normal 2 4 2 2 2 5" xfId="1488" xr:uid="{5265C4D0-4D74-4257-AE42-F04D51858C6F}"/>
    <cellStyle name="Normal 2 4 2 2 2 6" xfId="1633" xr:uid="{580EC1DB-BAD7-46CC-BA2F-6D63325EFC25}"/>
    <cellStyle name="Normal 2 4 2 2 2 7" xfId="1777" xr:uid="{5B7D7954-1366-428F-9D54-3E790F76D20D}"/>
    <cellStyle name="Normal 2 4 2 2 2 8" xfId="1922" xr:uid="{349F5AFA-EB96-4388-B389-5EAEFD7C8B23}"/>
    <cellStyle name="Normal 2 4 2 2 2 9" xfId="2066" xr:uid="{31058E61-8FD7-482F-B6B4-BCF69F1E4556}"/>
    <cellStyle name="Normal 2 4 2 2 20" xfId="3469" xr:uid="{5A924A19-FB54-4DB6-988E-3B4D16BA5B4F}"/>
    <cellStyle name="Normal 2 4 2 2 21" xfId="3612" xr:uid="{C51BAA1B-8938-4C9F-A723-DE84713C29D6}"/>
    <cellStyle name="Normal 2 4 2 2 22" xfId="3755" xr:uid="{C398B9D9-88E6-49A4-B082-D036D75700F6}"/>
    <cellStyle name="Normal 2 4 2 2 23" xfId="3899" xr:uid="{85D22EA5-B994-41CF-AA70-CCB96585E648}"/>
    <cellStyle name="Normal 2 4 2 2 24" xfId="4042" xr:uid="{19556EB5-E642-47EE-81D1-E5309005801D}"/>
    <cellStyle name="Normal 2 4 2 2 25" xfId="4185" xr:uid="{339E3F5F-138D-4EC9-8CE8-628DACE88C98}"/>
    <cellStyle name="Normal 2 4 2 2 26" xfId="4328" xr:uid="{14300536-70FE-4FD2-B9F2-835355968FA4}"/>
    <cellStyle name="Normal 2 4 2 2 27" xfId="4471" xr:uid="{52478494-A0F1-4169-8870-214C755C2452}"/>
    <cellStyle name="Normal 2 4 2 2 28" xfId="4614" xr:uid="{10E4E65B-63E7-42B9-A204-373F00F64DF2}"/>
    <cellStyle name="Normal 2 4 2 2 29" xfId="4758" xr:uid="{AD0A8EB7-0C5A-4D60-8776-C4381583DE0A}"/>
    <cellStyle name="Normal 2 4 2 2 3" xfId="1091" xr:uid="{9296E9F3-3378-4721-A140-0B358535494B}"/>
    <cellStyle name="Normal 2 4 2 2 3 10" xfId="2391" xr:uid="{D95A8C9B-B4B0-4DD2-8425-F6BBCFAB1588}"/>
    <cellStyle name="Normal 2 4 2 2 3 11" xfId="2534" xr:uid="{E3F3ADED-EB06-4AF4-B7D9-CCAE6B24869A}"/>
    <cellStyle name="Normal 2 4 2 2 3 12" xfId="2677" xr:uid="{462F4EDE-E8EE-4021-87EF-BA77D7366F26}"/>
    <cellStyle name="Normal 2 4 2 2 3 13" xfId="2821" xr:uid="{8C0E74E4-0CA5-40CA-AD50-F5F416D2D888}"/>
    <cellStyle name="Normal 2 4 2 2 3 14" xfId="2965" xr:uid="{9BD5489A-0E75-4E15-8490-26C302A97201}"/>
    <cellStyle name="Normal 2 4 2 2 3 15" xfId="3109" xr:uid="{C4542CFE-9BD9-4A04-AE81-FED0970CE995}"/>
    <cellStyle name="Normal 2 4 2 2 3 16" xfId="3253" xr:uid="{26AAADF1-4FE4-46E5-AA2C-6DC449253446}"/>
    <cellStyle name="Normal 2 4 2 2 3 17" xfId="3317" xr:uid="{2DDA2E12-7888-4F16-AF04-CEBC80D78EB3}"/>
    <cellStyle name="Normal 2 4 2 2 3 18" xfId="3541" xr:uid="{3D7A88D7-1798-4FCE-A5A1-724360F38682}"/>
    <cellStyle name="Normal 2 4 2 2 3 19" xfId="3684" xr:uid="{74D865DE-A2BF-4AD4-980E-25B8A593119A}"/>
    <cellStyle name="Normal 2 4 2 2 3 2" xfId="1234" xr:uid="{788DA74C-751D-4355-A6C9-AFBC0F5B2D3A}"/>
    <cellStyle name="Normal 2 4 2 2 3 20" xfId="3827" xr:uid="{73934184-0B3A-44C5-B2C9-33297663C110}"/>
    <cellStyle name="Normal 2 4 2 2 3 21" xfId="3971" xr:uid="{7D902E45-34A1-4F30-A7A1-E21A6AE74F3F}"/>
    <cellStyle name="Normal 2 4 2 2 3 22" xfId="4114" xr:uid="{CEB8E903-7516-4297-881D-EA47C8AAC0F1}"/>
    <cellStyle name="Normal 2 4 2 2 3 23" xfId="4257" xr:uid="{D3BF4875-3274-4AB0-A785-65A8EF3EDA1C}"/>
    <cellStyle name="Normal 2 4 2 2 3 24" xfId="4400" xr:uid="{68CC7AA8-5ADB-46FF-B7B5-7BC5C51118FF}"/>
    <cellStyle name="Normal 2 4 2 2 3 25" xfId="4543" xr:uid="{B67CA839-48B9-4562-BFA0-5A65EEAF1C86}"/>
    <cellStyle name="Normal 2 4 2 2 3 26" xfId="4686" xr:uid="{3F58C2C2-313F-4614-9862-43944DCF93C6}"/>
    <cellStyle name="Normal 2 4 2 2 3 27" xfId="4830" xr:uid="{C2E612B1-F3A9-4672-AD64-3925D44B7729}"/>
    <cellStyle name="Normal 2 4 2 2 3 28" xfId="4974" xr:uid="{1C7D2A2F-A813-4ABB-B6C7-E9F8AF4B3EBA}"/>
    <cellStyle name="Normal 2 4 2 2 3 29" xfId="5118" xr:uid="{C8C0A7B0-98F2-427B-8AB8-DA69BA1417F5}"/>
    <cellStyle name="Normal 2 4 2 2 3 3" xfId="1379" xr:uid="{FCDC9877-BAE8-42AD-8744-5A7A36D03902}"/>
    <cellStyle name="Normal 2 4 2 2 3 30" xfId="5262" xr:uid="{C9F03D53-D5E5-4F5D-A9E4-0E8CA881B379}"/>
    <cellStyle name="Normal 2 4 2 2 3 4" xfId="1524" xr:uid="{94BC55B9-8A02-40C0-B28B-575C3213B111}"/>
    <cellStyle name="Normal 2 4 2 2 3 5" xfId="1669" xr:uid="{81ED706C-3204-4586-8B4E-BA33D86DE004}"/>
    <cellStyle name="Normal 2 4 2 2 3 6" xfId="1813" xr:uid="{FD98F664-20C8-478D-B6C2-54F47E2125CD}"/>
    <cellStyle name="Normal 2 4 2 2 3 7" xfId="1958" xr:uid="{A42BE2CF-DF71-4392-84F1-6317AD4A21EB}"/>
    <cellStyle name="Normal 2 4 2 2 3 8" xfId="2102" xr:uid="{A544852C-50AF-4AA7-B115-F14E51D19693}"/>
    <cellStyle name="Normal 2 4 2 2 3 9" xfId="2247" xr:uid="{5EB15911-3688-4F56-979F-88A75BFA4ADE}"/>
    <cellStyle name="Normal 2 4 2 2 30" xfId="4902" xr:uid="{1698B730-1D75-4997-BBD8-EAE2BA42EFC6}"/>
    <cellStyle name="Normal 2 4 2 2 31" xfId="5046" xr:uid="{CF170A39-2B23-4A25-9C3F-66F03823FD42}"/>
    <cellStyle name="Normal 2 4 2 2 32" xfId="5189" xr:uid="{6DD0F4ED-902B-4219-8207-543AC6DCCA98}"/>
    <cellStyle name="Normal 2 4 2 2 4" xfId="1163" xr:uid="{26FEF63C-C9AB-491D-BF7D-511C2E675082}"/>
    <cellStyle name="Normal 2 4 2 2 5" xfId="1307" xr:uid="{C7BE5EED-050B-4AF5-8D11-74464B730B98}"/>
    <cellStyle name="Normal 2 4 2 2 6" xfId="1452" xr:uid="{F8465D20-2812-4DFB-92B4-D5F316CFE9CA}"/>
    <cellStyle name="Normal 2 4 2 2 7" xfId="1597" xr:uid="{91516A17-373D-483F-A20B-7C9E9DB4AA0F}"/>
    <cellStyle name="Normal 2 4 2 2 8" xfId="1741" xr:uid="{4E09A35D-C6C0-4278-90FF-63C79AED2FC0}"/>
    <cellStyle name="Normal 2 4 2 2 9" xfId="1886" xr:uid="{6E20B7EE-F1B1-4669-9573-F0F23D9B8A1B}"/>
    <cellStyle name="Normal 2 4 2 20" xfId="3313" xr:uid="{DF149A5E-D7C4-43FB-B081-49192BBA7DA3}"/>
    <cellStyle name="Normal 2 4 2 21" xfId="3451" xr:uid="{95E554A3-9BD3-43A1-BD1E-9A5863B962FA}"/>
    <cellStyle name="Normal 2 4 2 22" xfId="3594" xr:uid="{F1E12B7D-124E-4DF5-A688-88FC0DADA257}"/>
    <cellStyle name="Normal 2 4 2 23" xfId="3737" xr:uid="{A275DD8E-156E-4B54-B1DB-D880302031BF}"/>
    <cellStyle name="Normal 2 4 2 24" xfId="3881" xr:uid="{D54E0B54-E94D-49B6-9F1C-6DBA052E005D}"/>
    <cellStyle name="Normal 2 4 2 25" xfId="4024" xr:uid="{0D16A768-EB24-44F8-973A-ECB3B2A08B09}"/>
    <cellStyle name="Normal 2 4 2 26" xfId="4167" xr:uid="{FB0D9291-1C0D-40F0-B80C-5501ACF349DC}"/>
    <cellStyle name="Normal 2 4 2 27" xfId="4310" xr:uid="{991791F6-37D6-47C7-BBCF-5F884835D64D}"/>
    <cellStyle name="Normal 2 4 2 28" xfId="4453" xr:uid="{A680CE3B-001C-4D0B-8575-68AC2DA96633}"/>
    <cellStyle name="Normal 2 4 2 29" xfId="4596" xr:uid="{F22C42FB-F92C-468B-AF54-D1D18CF37F00}"/>
    <cellStyle name="Normal 2 4 2 3" xfId="1033" xr:uid="{6C7CD119-1DD5-4DC0-A5C1-401C79A00357}"/>
    <cellStyle name="Normal 2 4 2 3 10" xfId="2193" xr:uid="{0DA0F062-ACC4-4C85-9791-5D98056FC7EB}"/>
    <cellStyle name="Normal 2 4 2 3 11" xfId="2337" xr:uid="{61F5AF95-2BC4-4C42-9C59-A8E3C6979946}"/>
    <cellStyle name="Normal 2 4 2 3 12" xfId="2480" xr:uid="{6D875E2B-AF79-4421-888E-D307442BBEB7}"/>
    <cellStyle name="Normal 2 4 2 3 13" xfId="2623" xr:uid="{68FF8E86-0F57-49C1-B875-28FBDAAF4B32}"/>
    <cellStyle name="Normal 2 4 2 3 14" xfId="2767" xr:uid="{F03EF0E9-6937-4B78-9825-4B019BFE50C1}"/>
    <cellStyle name="Normal 2 4 2 3 15" xfId="2911" xr:uid="{F82071D7-5D99-4C7D-BB69-D40CA8D0AA27}"/>
    <cellStyle name="Normal 2 4 2 3 16" xfId="3055" xr:uid="{3D2BFD3B-F244-4A3E-8171-44C7996D48E7}"/>
    <cellStyle name="Normal 2 4 2 3 17" xfId="3199" xr:uid="{6C134EE7-2BD3-4EE2-9DDB-B97A150CDA68}"/>
    <cellStyle name="Normal 2 4 2 3 18" xfId="3318" xr:uid="{7C00F986-4921-4752-A52A-C73A83EBAB1B}"/>
    <cellStyle name="Normal 2 4 2 3 19" xfId="3487" xr:uid="{71E023C1-0C0F-4B21-A6B3-6B07AF7AB5B2}"/>
    <cellStyle name="Normal 2 4 2 3 2" xfId="1109" xr:uid="{6C237786-CDD4-4800-B842-37146671CBD8}"/>
    <cellStyle name="Normal 2 4 2 3 2 10" xfId="2409" xr:uid="{DDA704C3-97F1-4C13-921C-42CC3A5004E3}"/>
    <cellStyle name="Normal 2 4 2 3 2 11" xfId="2552" xr:uid="{8F1A8E61-0B4A-4F11-8058-8A866B438591}"/>
    <cellStyle name="Normal 2 4 2 3 2 12" xfId="2695" xr:uid="{787FF623-BCD9-4F07-9B07-4832BA2E3B3F}"/>
    <cellStyle name="Normal 2 4 2 3 2 13" xfId="2839" xr:uid="{37F60D51-4317-4E39-BD63-927C911F7FA4}"/>
    <cellStyle name="Normal 2 4 2 3 2 14" xfId="2983" xr:uid="{E924DAD9-7A61-493E-824A-7C231C2F69D6}"/>
    <cellStyle name="Normal 2 4 2 3 2 15" xfId="3127" xr:uid="{7C143537-AC14-4F6C-94D3-59F28C430F69}"/>
    <cellStyle name="Normal 2 4 2 3 2 16" xfId="3271" xr:uid="{735D4424-A6E9-438C-BD47-8D78924FC59C}"/>
    <cellStyle name="Normal 2 4 2 3 2 17" xfId="3319" xr:uid="{E83833D2-FE08-4D3D-AC30-6F9730831F6F}"/>
    <cellStyle name="Normal 2 4 2 3 2 18" xfId="3559" xr:uid="{F82341AF-30F2-4F4A-BB16-B761F7EF7BF1}"/>
    <cellStyle name="Normal 2 4 2 3 2 19" xfId="3702" xr:uid="{C8C23C2B-6EB8-48CD-A42C-CD69A142F2B8}"/>
    <cellStyle name="Normal 2 4 2 3 2 2" xfId="1252" xr:uid="{9F74CA00-9335-4790-A5AA-82A9D72655A6}"/>
    <cellStyle name="Normal 2 4 2 3 2 20" xfId="3845" xr:uid="{F94A1FCE-E975-43AF-9E03-745A55FB8ECF}"/>
    <cellStyle name="Normal 2 4 2 3 2 21" xfId="3989" xr:uid="{2F405C73-3314-4F00-9BC1-5E6E7A163070}"/>
    <cellStyle name="Normal 2 4 2 3 2 22" xfId="4132" xr:uid="{08B06C14-8A02-496E-825A-4F19D2D66920}"/>
    <cellStyle name="Normal 2 4 2 3 2 23" xfId="4275" xr:uid="{30D7FAFB-1F10-4E97-BF65-929443923B3C}"/>
    <cellStyle name="Normal 2 4 2 3 2 24" xfId="4418" xr:uid="{380F8C33-D978-423D-829B-A6BAE067D068}"/>
    <cellStyle name="Normal 2 4 2 3 2 25" xfId="4561" xr:uid="{75730B07-CC59-4A36-8286-C1FA3097507B}"/>
    <cellStyle name="Normal 2 4 2 3 2 26" xfId="4704" xr:uid="{626D30EF-0875-4766-A060-1F2DF007CB08}"/>
    <cellStyle name="Normal 2 4 2 3 2 27" xfId="4848" xr:uid="{6E575773-4277-4799-8D00-116589AC2FC9}"/>
    <cellStyle name="Normal 2 4 2 3 2 28" xfId="4992" xr:uid="{59A4F5C9-290B-4DAB-9D89-D08A2664F74D}"/>
    <cellStyle name="Normal 2 4 2 3 2 29" xfId="5136" xr:uid="{CDC12136-DAC6-4C6B-A45D-0E39FD49C866}"/>
    <cellStyle name="Normal 2 4 2 3 2 3" xfId="1397" xr:uid="{2A60B918-C6D0-4BCC-A180-8F3B9735B39F}"/>
    <cellStyle name="Normal 2 4 2 3 2 30" xfId="5280" xr:uid="{01F5903D-0981-420D-B3AC-563BF802C807}"/>
    <cellStyle name="Normal 2 4 2 3 2 4" xfId="1542" xr:uid="{A0FB08D8-4EE9-439F-BFD8-C6B9F795FAE6}"/>
    <cellStyle name="Normal 2 4 2 3 2 5" xfId="1687" xr:uid="{3B2EB138-9174-4C0C-AE08-732D08EB8C6C}"/>
    <cellStyle name="Normal 2 4 2 3 2 6" xfId="1831" xr:uid="{497665B2-2BE5-42D1-A388-EC7436E9620C}"/>
    <cellStyle name="Normal 2 4 2 3 2 7" xfId="1976" xr:uid="{13383AD1-2025-4194-8005-8968D3399DC9}"/>
    <cellStyle name="Normal 2 4 2 3 2 8" xfId="2120" xr:uid="{FB264ADC-90E5-46DE-AA34-9ACD17870195}"/>
    <cellStyle name="Normal 2 4 2 3 2 9" xfId="2265" xr:uid="{D730C5DB-DA4F-45AC-AD5F-974255B0A555}"/>
    <cellStyle name="Normal 2 4 2 3 20" xfId="3630" xr:uid="{7B086E1B-FBCB-48FD-A543-73AB596A60C5}"/>
    <cellStyle name="Normal 2 4 2 3 21" xfId="3773" xr:uid="{04D5E0D0-CE7F-49C9-B51B-FDEC4D1891C6}"/>
    <cellStyle name="Normal 2 4 2 3 22" xfId="3917" xr:uid="{D532A36E-2C93-499A-A47D-1C6D39E949D7}"/>
    <cellStyle name="Normal 2 4 2 3 23" xfId="4060" xr:uid="{382B0B97-5F67-4596-91E3-FE349D421E8F}"/>
    <cellStyle name="Normal 2 4 2 3 24" xfId="4203" xr:uid="{A9CEE887-619F-4259-8C79-801757E901C8}"/>
    <cellStyle name="Normal 2 4 2 3 25" xfId="4346" xr:uid="{F4249B6B-261C-4246-BB35-0DE2D40BBBBD}"/>
    <cellStyle name="Normal 2 4 2 3 26" xfId="4489" xr:uid="{F99ED914-639C-4402-B546-42000FED835B}"/>
    <cellStyle name="Normal 2 4 2 3 27" xfId="4632" xr:uid="{26F93265-F9B4-4E24-8E12-88BD41BF1C8B}"/>
    <cellStyle name="Normal 2 4 2 3 28" xfId="4776" xr:uid="{8B6390A3-5FC6-4503-A393-816E2DFF9E46}"/>
    <cellStyle name="Normal 2 4 2 3 29" xfId="4920" xr:uid="{E7294D47-C2E2-4E1C-A686-025007CE119B}"/>
    <cellStyle name="Normal 2 4 2 3 3" xfId="1181" xr:uid="{D397CB4E-8C6B-4AB0-8E7B-B897A709B1D9}"/>
    <cellStyle name="Normal 2 4 2 3 30" xfId="5064" xr:uid="{FC6A7156-7BE8-4D6D-9D7C-026F6CBA1AE6}"/>
    <cellStyle name="Normal 2 4 2 3 31" xfId="5207" xr:uid="{CFDB1B6B-A8B5-4C06-895B-B87A43146624}"/>
    <cellStyle name="Normal 2 4 2 3 4" xfId="1325" xr:uid="{4F1815C6-9DF4-4463-8C7B-E801F1390133}"/>
    <cellStyle name="Normal 2 4 2 3 5" xfId="1470" xr:uid="{C612E210-C69C-46DE-BE7D-79BF61B17027}"/>
    <cellStyle name="Normal 2 4 2 3 6" xfId="1615" xr:uid="{696E3FBF-3E77-4AFA-98AA-45C36A274A65}"/>
    <cellStyle name="Normal 2 4 2 3 7" xfId="1759" xr:uid="{A0B44B28-87D9-4EE4-8791-071674BF5AF2}"/>
    <cellStyle name="Normal 2 4 2 3 8" xfId="1904" xr:uid="{603845D4-F1D3-489B-B147-8A00B5E1CE44}"/>
    <cellStyle name="Normal 2 4 2 3 9" xfId="2048" xr:uid="{8EF2EB9F-26DB-4495-9337-DD671E5A3F98}"/>
    <cellStyle name="Normal 2 4 2 30" xfId="4740" xr:uid="{28875F5A-7E18-40C4-97BD-FAEB31EEDBC3}"/>
    <cellStyle name="Normal 2 4 2 31" xfId="4884" xr:uid="{DA5F9414-32CE-4AA2-9CDC-FE7126CC6A8F}"/>
    <cellStyle name="Normal 2 4 2 32" xfId="5028" xr:uid="{71A86795-A063-464C-94B7-A16587EC4710}"/>
    <cellStyle name="Normal 2 4 2 33" xfId="5171" xr:uid="{E909733E-6B11-4F9D-BA97-D9A95151FA36}"/>
    <cellStyle name="Normal 2 4 2 34" xfId="990" xr:uid="{DC05E38D-0AB4-49E4-85CD-7B84798560DF}"/>
    <cellStyle name="Normal 2 4 2 4" xfId="1073" xr:uid="{F318919C-D22E-454C-8070-5FF559FA5DBE}"/>
    <cellStyle name="Normal 2 4 2 4 10" xfId="2373" xr:uid="{B59B6423-0ED1-47A3-8663-B6F234CE9841}"/>
    <cellStyle name="Normal 2 4 2 4 11" xfId="2516" xr:uid="{03672348-EC30-419F-B2D0-FA8DABC9E665}"/>
    <cellStyle name="Normal 2 4 2 4 12" xfId="2659" xr:uid="{FBF0D46C-3A82-4CCF-B9E6-3F766C900234}"/>
    <cellStyle name="Normal 2 4 2 4 13" xfId="2803" xr:uid="{E0D8D620-6EFD-4F44-B7AB-B615658B95E1}"/>
    <cellStyle name="Normal 2 4 2 4 14" xfId="2947" xr:uid="{81AABD83-B899-488E-9374-869CF0AA4BBB}"/>
    <cellStyle name="Normal 2 4 2 4 15" xfId="3091" xr:uid="{AF9651A6-6E04-4E34-9F19-DD888660ED44}"/>
    <cellStyle name="Normal 2 4 2 4 16" xfId="3235" xr:uid="{B294D6EE-852B-479E-9079-F80834BB8809}"/>
    <cellStyle name="Normal 2 4 2 4 17" xfId="3320" xr:uid="{6A1407E6-E8E8-43AC-BB19-048CE3256155}"/>
    <cellStyle name="Normal 2 4 2 4 18" xfId="3523" xr:uid="{3E7AF4EF-6EA7-4C97-AC42-56D127E5472A}"/>
    <cellStyle name="Normal 2 4 2 4 19" xfId="3666" xr:uid="{5EFFE11D-72CC-4625-8821-EE7E7218BD82}"/>
    <cellStyle name="Normal 2 4 2 4 2" xfId="1216" xr:uid="{96BF4F96-8120-4FDE-A604-29532D42E6E4}"/>
    <cellStyle name="Normal 2 4 2 4 20" xfId="3809" xr:uid="{F1A6F164-7578-4545-9196-9CADF535BFCD}"/>
    <cellStyle name="Normal 2 4 2 4 21" xfId="3953" xr:uid="{CE1808FB-E2E4-4BC1-BD71-F3F91F0C53A9}"/>
    <cellStyle name="Normal 2 4 2 4 22" xfId="4096" xr:uid="{99F991F2-0B42-4CC6-984A-FF4C452B27B2}"/>
    <cellStyle name="Normal 2 4 2 4 23" xfId="4239" xr:uid="{BC89AAA4-72CF-4EBC-BAAF-3E58B340B31F}"/>
    <cellStyle name="Normal 2 4 2 4 24" xfId="4382" xr:uid="{1F2BC0BC-C1E3-4514-BA33-281DFE4817F7}"/>
    <cellStyle name="Normal 2 4 2 4 25" xfId="4525" xr:uid="{1B603729-5EAD-4D0B-8279-5D6F3DF715A7}"/>
    <cellStyle name="Normal 2 4 2 4 26" xfId="4668" xr:uid="{71C1A968-FF92-4D7C-96DF-06E5CBC44445}"/>
    <cellStyle name="Normal 2 4 2 4 27" xfId="4812" xr:uid="{B617E2A7-B4FA-4E18-A190-C3F84A94DE1A}"/>
    <cellStyle name="Normal 2 4 2 4 28" xfId="4956" xr:uid="{9858EA04-612F-4BA8-B903-41DAA03F4613}"/>
    <cellStyle name="Normal 2 4 2 4 29" xfId="5100" xr:uid="{7A5F6B24-D147-440D-ACE8-BBD87D1CDA8F}"/>
    <cellStyle name="Normal 2 4 2 4 3" xfId="1361" xr:uid="{FABAC4D0-1873-440C-B466-40D1A747A937}"/>
    <cellStyle name="Normal 2 4 2 4 30" xfId="5244" xr:uid="{CC4C4A23-6A30-4BA1-B7B5-89F7221BC23D}"/>
    <cellStyle name="Normal 2 4 2 4 4" xfId="1506" xr:uid="{DD3E8424-7162-404C-9644-D9AD89EA4E89}"/>
    <cellStyle name="Normal 2 4 2 4 5" xfId="1651" xr:uid="{5555DCB3-1991-4312-A2FC-05AED2AA6A6C}"/>
    <cellStyle name="Normal 2 4 2 4 6" xfId="1795" xr:uid="{4BCAD691-2456-4AC5-82D2-84EBD97ECEA9}"/>
    <cellStyle name="Normal 2 4 2 4 7" xfId="1940" xr:uid="{559D413E-BADB-428D-91AC-3254C6C2279E}"/>
    <cellStyle name="Normal 2 4 2 4 8" xfId="2084" xr:uid="{403DE0C8-B527-49E5-A6FF-653FF24855A7}"/>
    <cellStyle name="Normal 2 4 2 4 9" xfId="2229" xr:uid="{AC61B604-67D3-455D-833C-96F10D633D4B}"/>
    <cellStyle name="Normal 2 4 2 5" xfId="1145" xr:uid="{75CB4973-0334-421F-8309-5A1A158BB21A}"/>
    <cellStyle name="Normal 2 4 2 6" xfId="1289" xr:uid="{ACC5FE91-3978-4B74-8E98-8832EB04B3C0}"/>
    <cellStyle name="Normal 2 4 2 7" xfId="1434" xr:uid="{785F112A-AD1F-4D6A-8858-E7C33CF05264}"/>
    <cellStyle name="Normal 2 4 2 8" xfId="1579" xr:uid="{B6D461D2-9741-47AF-B99D-92075B811353}"/>
    <cellStyle name="Normal 2 4 2 9" xfId="1723" xr:uid="{C4AE804C-787F-4079-80BD-E511B5863071}"/>
    <cellStyle name="Normal 2 4 20" xfId="3154" xr:uid="{E7DBF996-36D4-48FD-AB38-7B17F5A17564}"/>
    <cellStyle name="Normal 2 4 21" xfId="3312" xr:uid="{36B02C87-2B45-4052-AAEA-19EE5C7A5BE7}"/>
    <cellStyle name="Normal 2 4 22" xfId="3442" xr:uid="{2C17841E-63C5-4BCC-B085-FF4CF6B7655F}"/>
    <cellStyle name="Normal 2 4 23" xfId="3585" xr:uid="{CD07536A-A80E-4BE1-BFF9-CE80DD620475}"/>
    <cellStyle name="Normal 2 4 24" xfId="3728" xr:uid="{B969B1F4-E6F2-4F9D-A422-17FC7C29EF9B}"/>
    <cellStyle name="Normal 2 4 25" xfId="3872" xr:uid="{33BD024F-D9E0-4DB2-B37F-2A611711A9C3}"/>
    <cellStyle name="Normal 2 4 26" xfId="4015" xr:uid="{8F087E44-EE80-4E81-B9A4-BAA16D248A45}"/>
    <cellStyle name="Normal 2 4 27" xfId="4158" xr:uid="{56C4D2E7-E571-4848-B3BE-D7A7AB623018}"/>
    <cellStyle name="Normal 2 4 28" xfId="4301" xr:uid="{171F367D-5A19-4E84-A41C-7CB23FAD7535}"/>
    <cellStyle name="Normal 2 4 29" xfId="4444" xr:uid="{126C3435-650B-4953-8A17-067C3E2D077D}"/>
    <cellStyle name="Normal 2 4 3" xfId="1002" xr:uid="{CEF5114C-5574-43A3-8C91-C5928D038D61}"/>
    <cellStyle name="Normal 2 4 3 10" xfId="2021" xr:uid="{24918529-8C01-4589-BECC-ADF85FEF5266}"/>
    <cellStyle name="Normal 2 4 3 11" xfId="2166" xr:uid="{7C827C59-AA3E-4A7C-A447-AF069BDF1C7F}"/>
    <cellStyle name="Normal 2 4 3 12" xfId="2310" xr:uid="{8DE7A184-8E8C-41A5-A24D-67AC58C9676F}"/>
    <cellStyle name="Normal 2 4 3 13" xfId="2453" xr:uid="{025D2F55-E594-4511-A6BD-E47E1AF4F4D4}"/>
    <cellStyle name="Normal 2 4 3 14" xfId="2596" xr:uid="{6E6EBD4E-A3B9-4D6F-A7B0-41B95AF0C7EC}"/>
    <cellStyle name="Normal 2 4 3 15" xfId="2740" xr:uid="{C4E06B59-46D3-496E-8142-532612104A01}"/>
    <cellStyle name="Normal 2 4 3 16" xfId="2884" xr:uid="{A9C32B28-4159-4A2F-AA06-8AD63DAA6BD7}"/>
    <cellStyle name="Normal 2 4 3 17" xfId="3028" xr:uid="{24841835-9C54-4B33-A003-3A8B2D09A951}"/>
    <cellStyle name="Normal 2 4 3 18" xfId="3172" xr:uid="{348F20C1-49B9-43A9-A573-A7D09E479A3F}"/>
    <cellStyle name="Normal 2 4 3 19" xfId="3321" xr:uid="{BCDD0FB8-8BE8-4DD3-98FE-70C14921E376}"/>
    <cellStyle name="Normal 2 4 3 2" xfId="1043" xr:uid="{B3D84494-706C-483B-B8EE-4A79A87850A8}"/>
    <cellStyle name="Normal 2 4 3 2 10" xfId="2202" xr:uid="{9E750666-5AC1-4D25-9168-9C23CDDD23F0}"/>
    <cellStyle name="Normal 2 4 3 2 11" xfId="2346" xr:uid="{6EF9B060-E566-4513-82B8-25B255B21B67}"/>
    <cellStyle name="Normal 2 4 3 2 12" xfId="2489" xr:uid="{DC41F18F-EF5C-4B73-9BA6-BD1188152A5C}"/>
    <cellStyle name="Normal 2 4 3 2 13" xfId="2632" xr:uid="{C311D967-6A36-4A12-A2DC-23B2322F3C70}"/>
    <cellStyle name="Normal 2 4 3 2 14" xfId="2776" xr:uid="{2941EA8B-606B-4BA6-BEE1-8981B4E59B14}"/>
    <cellStyle name="Normal 2 4 3 2 15" xfId="2920" xr:uid="{A4F1CCFB-AD32-4BDF-A00B-89F92EE717A3}"/>
    <cellStyle name="Normal 2 4 3 2 16" xfId="3064" xr:uid="{9236BD9B-4073-4994-A9DF-6FEE8E81D736}"/>
    <cellStyle name="Normal 2 4 3 2 17" xfId="3208" xr:uid="{CD43FCE9-00AA-44C7-B839-417F73B9F621}"/>
    <cellStyle name="Normal 2 4 3 2 18" xfId="3322" xr:uid="{908AC2CB-E514-47C4-99AC-672A4A9A5CA2}"/>
    <cellStyle name="Normal 2 4 3 2 19" xfId="3496" xr:uid="{BFDF809C-83D6-4845-8EA9-4556C2C632AC}"/>
    <cellStyle name="Normal 2 4 3 2 2" xfId="1118" xr:uid="{C153F472-A8E8-4F38-88F9-0055BF9EB56B}"/>
    <cellStyle name="Normal 2 4 3 2 2 10" xfId="2418" xr:uid="{D185D616-187F-4DC0-80B7-4A9DBDFE7E0D}"/>
    <cellStyle name="Normal 2 4 3 2 2 11" xfId="2561" xr:uid="{E294474C-9EAA-4FD6-A7ED-AF4636429ABB}"/>
    <cellStyle name="Normal 2 4 3 2 2 12" xfId="2704" xr:uid="{AE149248-32EE-4B22-BB2A-D4EA4FEC1DAE}"/>
    <cellStyle name="Normal 2 4 3 2 2 13" xfId="2848" xr:uid="{04CB9831-62BB-4141-B51C-A53C52F3B137}"/>
    <cellStyle name="Normal 2 4 3 2 2 14" xfId="2992" xr:uid="{47DCF670-725C-42C7-8F3D-C840AA8D7099}"/>
    <cellStyle name="Normal 2 4 3 2 2 15" xfId="3136" xr:uid="{A703C887-B58C-480B-A319-459A15B364B9}"/>
    <cellStyle name="Normal 2 4 3 2 2 16" xfId="3280" xr:uid="{5989F310-268A-4DCF-9C16-EFA417ADFD0A}"/>
    <cellStyle name="Normal 2 4 3 2 2 17" xfId="3323" xr:uid="{FEBAC8FE-A2A7-4809-846C-D1C6865F9BEC}"/>
    <cellStyle name="Normal 2 4 3 2 2 18" xfId="3568" xr:uid="{F54979BA-273D-4A70-A1BE-91AF611C4B0A}"/>
    <cellStyle name="Normal 2 4 3 2 2 19" xfId="3711" xr:uid="{4B50EC4A-4CCC-4F1C-B1E1-EC83130F721E}"/>
    <cellStyle name="Normal 2 4 3 2 2 2" xfId="1261" xr:uid="{CCB64352-7B03-4D59-98A6-3179B3A9FB62}"/>
    <cellStyle name="Normal 2 4 3 2 2 20" xfId="3854" xr:uid="{38FF08A2-88E4-4F19-8953-3D19DDCDF968}"/>
    <cellStyle name="Normal 2 4 3 2 2 21" xfId="3998" xr:uid="{76D12B4C-7718-4A49-8A5C-8F53C5EA4415}"/>
    <cellStyle name="Normal 2 4 3 2 2 22" xfId="4141" xr:uid="{807B3F9C-B053-40E3-8D2E-EC33C989CEC5}"/>
    <cellStyle name="Normal 2 4 3 2 2 23" xfId="4284" xr:uid="{03186574-F414-4B27-8634-33FDD247D2E5}"/>
    <cellStyle name="Normal 2 4 3 2 2 24" xfId="4427" xr:uid="{513A77A4-3682-4538-8319-69CD5ABAAFE2}"/>
    <cellStyle name="Normal 2 4 3 2 2 25" xfId="4570" xr:uid="{50FC9C88-CF9D-478E-9B48-708E18FADDF2}"/>
    <cellStyle name="Normal 2 4 3 2 2 26" xfId="4713" xr:uid="{85C7ACCA-E514-499C-85C8-250531891C34}"/>
    <cellStyle name="Normal 2 4 3 2 2 27" xfId="4857" xr:uid="{563401CA-37EF-4043-AEFE-E68AC16E74AC}"/>
    <cellStyle name="Normal 2 4 3 2 2 28" xfId="5001" xr:uid="{2FBC740B-C702-49C1-8819-5170C5959304}"/>
    <cellStyle name="Normal 2 4 3 2 2 29" xfId="5145" xr:uid="{98CF8938-C779-4170-93FD-68906820DC2C}"/>
    <cellStyle name="Normal 2 4 3 2 2 3" xfId="1406" xr:uid="{B0C2920F-6FB4-4EA8-9287-30E80813EBFC}"/>
    <cellStyle name="Normal 2 4 3 2 2 30" xfId="5289" xr:uid="{7C638872-172D-420B-BE2E-FB98B3D476E9}"/>
    <cellStyle name="Normal 2 4 3 2 2 4" xfId="1551" xr:uid="{A42AD8E6-5D86-4135-A958-036A3CF243C0}"/>
    <cellStyle name="Normal 2 4 3 2 2 5" xfId="1696" xr:uid="{EB23D8B6-971C-4605-A92A-39E4793BBA9C}"/>
    <cellStyle name="Normal 2 4 3 2 2 6" xfId="1840" xr:uid="{89747DFE-A3B1-4C03-A3FC-8E9CA17B11BD}"/>
    <cellStyle name="Normal 2 4 3 2 2 7" xfId="1985" xr:uid="{9482FC15-6104-4A4D-8AF1-4E0E59D088C4}"/>
    <cellStyle name="Normal 2 4 3 2 2 8" xfId="2129" xr:uid="{A9C93545-9B1E-4020-8245-61D137E9DC1E}"/>
    <cellStyle name="Normal 2 4 3 2 2 9" xfId="2274" xr:uid="{D6EA56DE-6217-4DA0-9222-0A5BBE1AD0D6}"/>
    <cellStyle name="Normal 2 4 3 2 20" xfId="3639" xr:uid="{C1E23206-512A-487D-945B-D285388B0779}"/>
    <cellStyle name="Normal 2 4 3 2 21" xfId="3782" xr:uid="{6FE734F8-95CA-479C-8155-4E6E58FD96F7}"/>
    <cellStyle name="Normal 2 4 3 2 22" xfId="3926" xr:uid="{EBCF1C27-22CC-45A9-A362-BAEF5681EB69}"/>
    <cellStyle name="Normal 2 4 3 2 23" xfId="4069" xr:uid="{054D4688-7181-498E-9A5E-30C0D6E1EA5D}"/>
    <cellStyle name="Normal 2 4 3 2 24" xfId="4212" xr:uid="{BF8EA55F-1897-43A9-B911-A76125AE791F}"/>
    <cellStyle name="Normal 2 4 3 2 25" xfId="4355" xr:uid="{41BDAB99-B8E0-4971-BBB8-FBBA076D5C2E}"/>
    <cellStyle name="Normal 2 4 3 2 26" xfId="4498" xr:uid="{F143ADAB-CEA4-4010-8D1B-A33AEBD0A7AC}"/>
    <cellStyle name="Normal 2 4 3 2 27" xfId="4641" xr:uid="{225FD1A9-FD60-42D7-8987-0003140B357F}"/>
    <cellStyle name="Normal 2 4 3 2 28" xfId="4785" xr:uid="{A8E04476-9BEA-4523-BF47-55A02239045B}"/>
    <cellStyle name="Normal 2 4 3 2 29" xfId="4929" xr:uid="{2A65BF6D-40B3-442B-B552-13F21C222F56}"/>
    <cellStyle name="Normal 2 4 3 2 3" xfId="1190" xr:uid="{EA65FBFB-2961-4514-B5E7-48848E1DB11D}"/>
    <cellStyle name="Normal 2 4 3 2 30" xfId="5073" xr:uid="{EE0B5B0C-F01F-4497-9DD4-79AB7B2D7639}"/>
    <cellStyle name="Normal 2 4 3 2 31" xfId="5216" xr:uid="{86C56F94-EE55-4F54-8B4D-4B09AED1CE9A}"/>
    <cellStyle name="Normal 2 4 3 2 4" xfId="1334" xr:uid="{E64443AD-34EB-49DD-941A-1CEBE030987A}"/>
    <cellStyle name="Normal 2 4 3 2 5" xfId="1479" xr:uid="{59EDCA58-847D-4A8F-8FE6-85830E44D790}"/>
    <cellStyle name="Normal 2 4 3 2 6" xfId="1624" xr:uid="{6E017D0A-83A2-465C-AC6B-8FFF5DAFEA64}"/>
    <cellStyle name="Normal 2 4 3 2 7" xfId="1768" xr:uid="{240F41C8-B649-43BA-BBA3-FE0A2FF95657}"/>
    <cellStyle name="Normal 2 4 3 2 8" xfId="1913" xr:uid="{7C312386-61DA-4BC1-8F6A-48DB54A5E8B8}"/>
    <cellStyle name="Normal 2 4 3 2 9" xfId="2057" xr:uid="{5CBEC998-148F-4D58-AF37-4CBF6B6EBF58}"/>
    <cellStyle name="Normal 2 4 3 20" xfId="3460" xr:uid="{53A41028-9659-45A6-A3F8-E88A1DF81373}"/>
    <cellStyle name="Normal 2 4 3 21" xfId="3603" xr:uid="{F65A97C8-1A83-41EB-8EC5-6F6181B44840}"/>
    <cellStyle name="Normal 2 4 3 22" xfId="3746" xr:uid="{735183D0-60DB-409D-9F39-82FC6B708A02}"/>
    <cellStyle name="Normal 2 4 3 23" xfId="3890" xr:uid="{522304E2-ABB6-4753-9607-F9F2D6D16EE2}"/>
    <cellStyle name="Normal 2 4 3 24" xfId="4033" xr:uid="{920C2B2C-E81B-4626-B566-D0D229B42389}"/>
    <cellStyle name="Normal 2 4 3 25" xfId="4176" xr:uid="{C87491CE-7841-4D02-AE72-B7D86C21A26A}"/>
    <cellStyle name="Normal 2 4 3 26" xfId="4319" xr:uid="{361B4557-C0A2-42E4-8E79-0381794481E8}"/>
    <cellStyle name="Normal 2 4 3 27" xfId="4462" xr:uid="{FF19921A-6FDA-48ED-886C-885E835EB29F}"/>
    <cellStyle name="Normal 2 4 3 28" xfId="4605" xr:uid="{3E46B942-9FD8-4F86-B8AE-9C1629E5ED2C}"/>
    <cellStyle name="Normal 2 4 3 29" xfId="4749" xr:uid="{2EFC0F67-478E-48DD-A02A-05BD595C8F9B}"/>
    <cellStyle name="Normal 2 4 3 3" xfId="1082" xr:uid="{C95EF939-A056-4C5E-9E97-E2AB43BC20A7}"/>
    <cellStyle name="Normal 2 4 3 3 10" xfId="2382" xr:uid="{491D9C37-61F7-425F-8F78-A74AAEF73A86}"/>
    <cellStyle name="Normal 2 4 3 3 11" xfId="2525" xr:uid="{0A3CEAA4-B72E-432A-ABA9-366C96FD32D7}"/>
    <cellStyle name="Normal 2 4 3 3 12" xfId="2668" xr:uid="{5FBD0419-A232-4C80-B97A-C1A78616AC53}"/>
    <cellStyle name="Normal 2 4 3 3 13" xfId="2812" xr:uid="{63B472A1-D002-494C-8DB0-4796FC1F8506}"/>
    <cellStyle name="Normal 2 4 3 3 14" xfId="2956" xr:uid="{35718810-CD37-4F7A-867E-53FAA89F804C}"/>
    <cellStyle name="Normal 2 4 3 3 15" xfId="3100" xr:uid="{4F7DD34D-EEE0-4065-8924-3E7D4F481E3B}"/>
    <cellStyle name="Normal 2 4 3 3 16" xfId="3244" xr:uid="{1D6BC743-5746-4FF2-8AE2-979F1883BCCD}"/>
    <cellStyle name="Normal 2 4 3 3 17" xfId="3324" xr:uid="{0E82270F-4027-46CC-AF5C-4930054DFC05}"/>
    <cellStyle name="Normal 2 4 3 3 18" xfId="3532" xr:uid="{7C2029E9-7F98-4DB3-9A53-9E88CEADC764}"/>
    <cellStyle name="Normal 2 4 3 3 19" xfId="3675" xr:uid="{75BDBA65-0379-427B-86B3-E68B67519FC5}"/>
    <cellStyle name="Normal 2 4 3 3 2" xfId="1225" xr:uid="{01D0894B-F7F3-4B2E-84B6-0EDFE1F60CE4}"/>
    <cellStyle name="Normal 2 4 3 3 20" xfId="3818" xr:uid="{21112A01-44DF-4CF6-BF92-0EFE2CEEC927}"/>
    <cellStyle name="Normal 2 4 3 3 21" xfId="3962" xr:uid="{873B5184-5D35-49A9-8F79-232E299829D2}"/>
    <cellStyle name="Normal 2 4 3 3 22" xfId="4105" xr:uid="{9E1E0DA4-511F-4E58-8B8C-20404BE8156E}"/>
    <cellStyle name="Normal 2 4 3 3 23" xfId="4248" xr:uid="{682D61B1-74D0-4C2A-BEB1-A28BF57E22BC}"/>
    <cellStyle name="Normal 2 4 3 3 24" xfId="4391" xr:uid="{A84BAD4F-34E3-4992-90D4-5292E33C2D6A}"/>
    <cellStyle name="Normal 2 4 3 3 25" xfId="4534" xr:uid="{07B97488-0F69-47F8-AD93-0CC973663F47}"/>
    <cellStyle name="Normal 2 4 3 3 26" xfId="4677" xr:uid="{829F0412-B8D7-4D9A-98C4-25FE29BE4A4A}"/>
    <cellStyle name="Normal 2 4 3 3 27" xfId="4821" xr:uid="{DA6DD6BD-676B-4A20-9BFF-8AF5CD0E9453}"/>
    <cellStyle name="Normal 2 4 3 3 28" xfId="4965" xr:uid="{B21AA27B-B260-427A-9A3E-894C6B2E983A}"/>
    <cellStyle name="Normal 2 4 3 3 29" xfId="5109" xr:uid="{50761103-B345-4878-981D-1CEE14FE0E33}"/>
    <cellStyle name="Normal 2 4 3 3 3" xfId="1370" xr:uid="{C3E22DFA-7235-454C-8BE3-373D891CA39C}"/>
    <cellStyle name="Normal 2 4 3 3 30" xfId="5253" xr:uid="{857C4623-1C54-4D20-8479-4354BF0F04C0}"/>
    <cellStyle name="Normal 2 4 3 3 4" xfId="1515" xr:uid="{1246411C-39D9-4D7F-976A-03BB03BFDE3B}"/>
    <cellStyle name="Normal 2 4 3 3 5" xfId="1660" xr:uid="{AD4D103D-CB7B-4B30-8EBF-ECAC802764C9}"/>
    <cellStyle name="Normal 2 4 3 3 6" xfId="1804" xr:uid="{298A9FF1-8B84-44CF-BE63-53A478599F70}"/>
    <cellStyle name="Normal 2 4 3 3 7" xfId="1949" xr:uid="{CE8EAB87-2536-498B-8035-40894D985C08}"/>
    <cellStyle name="Normal 2 4 3 3 8" xfId="2093" xr:uid="{8D0F7B62-1E22-487F-8AEA-DF31818CCC98}"/>
    <cellStyle name="Normal 2 4 3 3 9" xfId="2238" xr:uid="{465AAC21-0C58-42DE-BC28-54B516EE00BE}"/>
    <cellStyle name="Normal 2 4 3 30" xfId="4893" xr:uid="{B0FC84B4-2F32-4D6E-8479-CAAEAA5E606F}"/>
    <cellStyle name="Normal 2 4 3 31" xfId="5037" xr:uid="{688F423D-02A2-4D7E-94DE-F128048498FC}"/>
    <cellStyle name="Normal 2 4 3 32" xfId="5180" xr:uid="{AFA1DFF9-0016-4C37-AD45-F565F478C0DC}"/>
    <cellStyle name="Normal 2 4 3 4" xfId="1154" xr:uid="{DE1D188A-3BA7-4A3A-B0E6-C4EDE795A54B}"/>
    <cellStyle name="Normal 2 4 3 5" xfId="1298" xr:uid="{E6D8E6A5-A9CC-4D61-BC44-247BCD3E47FE}"/>
    <cellStyle name="Normal 2 4 3 6" xfId="1443" xr:uid="{7E3F4CEA-2A77-4ADC-A994-2351397B69A4}"/>
    <cellStyle name="Normal 2 4 3 7" xfId="1588" xr:uid="{5D5105F8-66F4-40D6-A53C-8F739F2C265E}"/>
    <cellStyle name="Normal 2 4 3 8" xfId="1732" xr:uid="{18468238-695E-4AAF-BB88-68BF11F9B440}"/>
    <cellStyle name="Normal 2 4 3 9" xfId="1877" xr:uid="{F28751CD-9409-4D66-9262-7426644A3D1D}"/>
    <cellStyle name="Normal 2 4 30" xfId="4587" xr:uid="{4DA32EBE-616F-46E8-8D20-EA94CA280050}"/>
    <cellStyle name="Normal 2 4 31" xfId="4731" xr:uid="{34F24E48-01E3-4117-945E-2FD5EA08438C}"/>
    <cellStyle name="Normal 2 4 32" xfId="4875" xr:uid="{114A261B-DDE9-4B4D-8602-49DF3EADC219}"/>
    <cellStyle name="Normal 2 4 33" xfId="5019" xr:uid="{B8E589A2-0266-4BAC-BCFA-DAED0BA3E75C}"/>
    <cellStyle name="Normal 2 4 34" xfId="5162" xr:uid="{09735FE8-CA97-4B67-B42E-7884F46409BD}"/>
    <cellStyle name="Normal 2 4 35" xfId="949" xr:uid="{655DAF0C-A88C-48B6-9FC9-9D21056C242D}"/>
    <cellStyle name="Normal 2 4 4" xfId="1022" xr:uid="{450B1C04-4B5A-4DA5-97C6-E9222A437D9D}"/>
    <cellStyle name="Normal 2 4 4 10" xfId="2184" xr:uid="{1DE9D3D9-07EA-4DB1-A474-4847B54E0956}"/>
    <cellStyle name="Normal 2 4 4 11" xfId="2328" xr:uid="{F0123882-7D2C-4AF5-B156-32BC6A7AB766}"/>
    <cellStyle name="Normal 2 4 4 12" xfId="2471" xr:uid="{B56FDCF0-5248-4CC2-8F48-E3E063408BA1}"/>
    <cellStyle name="Normal 2 4 4 13" xfId="2614" xr:uid="{B78759B2-A371-4F14-B329-D7896A48F8CF}"/>
    <cellStyle name="Normal 2 4 4 14" xfId="2758" xr:uid="{165A082A-233A-44D4-A66A-4DA38753F645}"/>
    <cellStyle name="Normal 2 4 4 15" xfId="2902" xr:uid="{FBEB2218-7456-4C48-80B1-85130F68F0AE}"/>
    <cellStyle name="Normal 2 4 4 16" xfId="3046" xr:uid="{AF159181-0829-44DC-883C-094BE2329288}"/>
    <cellStyle name="Normal 2 4 4 17" xfId="3190" xr:uid="{C89B008F-322F-43E6-AA0F-EE4C799EFBF0}"/>
    <cellStyle name="Normal 2 4 4 18" xfId="3325" xr:uid="{95100265-9897-4777-BB24-C1D7A5A8048C}"/>
    <cellStyle name="Normal 2 4 4 19" xfId="3478" xr:uid="{D4C7B7A4-8377-4D85-8849-A00EFDEAE0D6}"/>
    <cellStyle name="Normal 2 4 4 2" xfId="1100" xr:uid="{7A4FF2A1-D981-49E5-A1AB-CA39E424AB6E}"/>
    <cellStyle name="Normal 2 4 4 2 10" xfId="2400" xr:uid="{891CB9D9-D27E-4250-B933-021876282DBC}"/>
    <cellStyle name="Normal 2 4 4 2 11" xfId="2543" xr:uid="{02331CB3-8AFA-4E41-8052-0A1A6F1EA65B}"/>
    <cellStyle name="Normal 2 4 4 2 12" xfId="2686" xr:uid="{218B59DB-F872-4ED0-992D-59F28E30D87B}"/>
    <cellStyle name="Normal 2 4 4 2 13" xfId="2830" xr:uid="{5E676DE4-DCC3-4FDB-9D23-24D7FC183663}"/>
    <cellStyle name="Normal 2 4 4 2 14" xfId="2974" xr:uid="{10726BD0-C628-44AD-9DFB-23CEB5217535}"/>
    <cellStyle name="Normal 2 4 4 2 15" xfId="3118" xr:uid="{DB65C8B1-3A9F-43B9-A63A-BC194092B25C}"/>
    <cellStyle name="Normal 2 4 4 2 16" xfId="3262" xr:uid="{764BEA92-8E7E-48E7-8031-72DF79DEDACD}"/>
    <cellStyle name="Normal 2 4 4 2 17" xfId="3326" xr:uid="{BB1BBCBF-A2E1-4602-BD34-DA4555DBB2ED}"/>
    <cellStyle name="Normal 2 4 4 2 18" xfId="3550" xr:uid="{06D8BE71-F23F-46B3-BD23-3B326F670765}"/>
    <cellStyle name="Normal 2 4 4 2 19" xfId="3693" xr:uid="{64850A94-2E2F-43F2-AC51-D62210CC5FD9}"/>
    <cellStyle name="Normal 2 4 4 2 2" xfId="1243" xr:uid="{C361E05F-AA64-442B-8421-B8C958D50EC5}"/>
    <cellStyle name="Normal 2 4 4 2 20" xfId="3836" xr:uid="{116F04C8-3032-4A79-A8B1-2A252B437253}"/>
    <cellStyle name="Normal 2 4 4 2 21" xfId="3980" xr:uid="{FB3C08C9-E4B9-4299-8D75-D32F92B7259F}"/>
    <cellStyle name="Normal 2 4 4 2 22" xfId="4123" xr:uid="{EEEBD771-D9A2-4941-B27F-E27A575EF766}"/>
    <cellStyle name="Normal 2 4 4 2 23" xfId="4266" xr:uid="{333A1430-1535-440F-8D21-D8D8353E0B61}"/>
    <cellStyle name="Normal 2 4 4 2 24" xfId="4409" xr:uid="{983CB01B-697D-4020-BEA0-3FE4EB01B947}"/>
    <cellStyle name="Normal 2 4 4 2 25" xfId="4552" xr:uid="{7186A15D-A7AB-4625-8F5E-ABF5B0F6A1CC}"/>
    <cellStyle name="Normal 2 4 4 2 26" xfId="4695" xr:uid="{B68AF2CC-4334-41FB-9DBF-5A08B90D9C2E}"/>
    <cellStyle name="Normal 2 4 4 2 27" xfId="4839" xr:uid="{0A078765-8D37-4A33-9171-F36B20AD31E5}"/>
    <cellStyle name="Normal 2 4 4 2 28" xfId="4983" xr:uid="{54B39AD4-154C-4F4D-B24A-1A18B6453488}"/>
    <cellStyle name="Normal 2 4 4 2 29" xfId="5127" xr:uid="{67745367-F34B-4BF3-BB1E-DE6D2C9A6E8B}"/>
    <cellStyle name="Normal 2 4 4 2 3" xfId="1388" xr:uid="{8F32F0EF-BA1B-4BE7-BAB5-854511A99E03}"/>
    <cellStyle name="Normal 2 4 4 2 30" xfId="5271" xr:uid="{6BA1A5D8-1121-4E77-ABF0-B97C5BBB6164}"/>
    <cellStyle name="Normal 2 4 4 2 4" xfId="1533" xr:uid="{F5F95033-FDE8-4667-A0EF-71DBE1EDFC7C}"/>
    <cellStyle name="Normal 2 4 4 2 5" xfId="1678" xr:uid="{965A0594-FE33-4062-A8B2-382E141BE065}"/>
    <cellStyle name="Normal 2 4 4 2 6" xfId="1822" xr:uid="{9B654309-2544-44AD-8192-0F1A303F572A}"/>
    <cellStyle name="Normal 2 4 4 2 7" xfId="1967" xr:uid="{B77593ED-472A-4551-A49E-C7C57AEE0BB1}"/>
    <cellStyle name="Normal 2 4 4 2 8" xfId="2111" xr:uid="{3BAA8D9B-CC73-48F8-8F8B-0FBB3484D70C}"/>
    <cellStyle name="Normal 2 4 4 2 9" xfId="2256" xr:uid="{6130C2B8-936D-43C9-A32B-92C784CC69FC}"/>
    <cellStyle name="Normal 2 4 4 20" xfId="3621" xr:uid="{D698EA8C-0E35-412F-8445-DBEB58FF3C40}"/>
    <cellStyle name="Normal 2 4 4 21" xfId="3764" xr:uid="{BCA95D46-8C93-4DC1-8F00-2161E699415E}"/>
    <cellStyle name="Normal 2 4 4 22" xfId="3908" xr:uid="{D1DB711E-1A5C-4F4E-85AB-91BF90AE4532}"/>
    <cellStyle name="Normal 2 4 4 23" xfId="4051" xr:uid="{12B20010-E077-49B2-BD78-7C27F64ACE1C}"/>
    <cellStyle name="Normal 2 4 4 24" xfId="4194" xr:uid="{6D8BC5EA-746F-4AF6-89A2-49720166CAC8}"/>
    <cellStyle name="Normal 2 4 4 25" xfId="4337" xr:uid="{417B1759-D6CC-4FBC-B8EF-E53B864655F3}"/>
    <cellStyle name="Normal 2 4 4 26" xfId="4480" xr:uid="{8D5217BD-6E77-4CE4-A962-67405F163C1F}"/>
    <cellStyle name="Normal 2 4 4 27" xfId="4623" xr:uid="{328B9C9B-D76C-428C-BD4D-4EAAA30766BB}"/>
    <cellStyle name="Normal 2 4 4 28" xfId="4767" xr:uid="{08CE0A5E-2745-4271-9F11-6AA780036AB2}"/>
    <cellStyle name="Normal 2 4 4 29" xfId="4911" xr:uid="{0FD7C963-C325-4A4C-AE94-DC05810E079A}"/>
    <cellStyle name="Normal 2 4 4 3" xfId="1172" xr:uid="{D45BFE6F-52EE-492F-899F-592475246163}"/>
    <cellStyle name="Normal 2 4 4 30" xfId="5055" xr:uid="{3FFFE5B8-8B87-4182-BCEF-AAA8F1A348EE}"/>
    <cellStyle name="Normal 2 4 4 31" xfId="5198" xr:uid="{48A7E7DE-CEAE-4ADE-B29E-68C8ADB1487D}"/>
    <cellStyle name="Normal 2 4 4 4" xfId="1316" xr:uid="{EC742E6A-4F32-401C-9FF8-0A7A4C073BFE}"/>
    <cellStyle name="Normal 2 4 4 5" xfId="1461" xr:uid="{C6CC17C6-8D96-45B1-BAD5-30994DFF2D91}"/>
    <cellStyle name="Normal 2 4 4 6" xfId="1606" xr:uid="{F9AD992A-C474-47FA-A9BD-1A278E7349DB}"/>
    <cellStyle name="Normal 2 4 4 7" xfId="1750" xr:uid="{2762394B-FE01-4959-9AAE-0D39FCF202D4}"/>
    <cellStyle name="Normal 2 4 4 8" xfId="1895" xr:uid="{EAEAB9EB-9402-45CC-9510-880383C7A287}"/>
    <cellStyle name="Normal 2 4 4 9" xfId="2039" xr:uid="{686CBE23-178E-41CF-87C7-FA91C9EB0E34}"/>
    <cellStyle name="Normal 2 4 5" xfId="1062" xr:uid="{BD727D25-FA69-4FB2-994D-68D738E127CC}"/>
    <cellStyle name="Normal 2 4 5 10" xfId="2364" xr:uid="{AE86407B-C6AA-4490-BD68-EFFC3F1A3315}"/>
    <cellStyle name="Normal 2 4 5 11" xfId="2507" xr:uid="{8A16BC4A-7CC7-4960-A546-2C99711184E3}"/>
    <cellStyle name="Normal 2 4 5 12" xfId="2650" xr:uid="{DD3EBFE6-8DB0-4EB5-8B6D-7F54E0A8FF04}"/>
    <cellStyle name="Normal 2 4 5 13" xfId="2794" xr:uid="{5F1BF833-6794-4628-8700-F4A4693C9FB7}"/>
    <cellStyle name="Normal 2 4 5 14" xfId="2938" xr:uid="{432FF082-E72A-4E87-93F3-E744F66CDE82}"/>
    <cellStyle name="Normal 2 4 5 15" xfId="3082" xr:uid="{38040CBB-E0B2-4A55-83A6-21AA3047174E}"/>
    <cellStyle name="Normal 2 4 5 16" xfId="3226" xr:uid="{CB770DB5-A188-4A39-877D-795E60BB2ED4}"/>
    <cellStyle name="Normal 2 4 5 17" xfId="3327" xr:uid="{75F9D986-2F72-4165-8A68-1151E29C2912}"/>
    <cellStyle name="Normal 2 4 5 18" xfId="3514" xr:uid="{552BA913-DBA5-477F-B02E-6A3290665191}"/>
    <cellStyle name="Normal 2 4 5 19" xfId="3657" xr:uid="{51A61171-AD4E-469D-B608-C6EDE030FDF6}"/>
    <cellStyle name="Normal 2 4 5 2" xfId="1207" xr:uid="{F7E606EB-0188-4067-B65B-753A28419D76}"/>
    <cellStyle name="Normal 2 4 5 20" xfId="3800" xr:uid="{AC37A1C9-B068-4EA6-B5AC-4E37C9AB0289}"/>
    <cellStyle name="Normal 2 4 5 21" xfId="3944" xr:uid="{75F5B844-5597-4074-BBE7-52C69B2A0513}"/>
    <cellStyle name="Normal 2 4 5 22" xfId="4087" xr:uid="{E8D739D4-C42B-4673-B3ED-1434D7B31B42}"/>
    <cellStyle name="Normal 2 4 5 23" xfId="4230" xr:uid="{31B999E0-E3E8-44FF-A92E-87C6AFC4899D}"/>
    <cellStyle name="Normal 2 4 5 24" xfId="4373" xr:uid="{723B11F0-03FC-4891-8D08-B22D424D5692}"/>
    <cellStyle name="Normal 2 4 5 25" xfId="4516" xr:uid="{F8DBC286-DBA6-45DD-8DC5-FBB9823D8700}"/>
    <cellStyle name="Normal 2 4 5 26" xfId="4659" xr:uid="{A231576F-B02E-4930-8FA3-660A2BFD5983}"/>
    <cellStyle name="Normal 2 4 5 27" xfId="4803" xr:uid="{2CC57004-7E20-4204-9DC8-DD73AE99D36E}"/>
    <cellStyle name="Normal 2 4 5 28" xfId="4947" xr:uid="{63075821-8213-4D6A-8950-3530555727B9}"/>
    <cellStyle name="Normal 2 4 5 29" xfId="5091" xr:uid="{161EF888-45D5-4312-A65C-CB928AC5637C}"/>
    <cellStyle name="Normal 2 4 5 3" xfId="1352" xr:uid="{3EE0DE4C-DF9F-45B9-9B16-1F946046DFF5}"/>
    <cellStyle name="Normal 2 4 5 30" xfId="5235" xr:uid="{E96B38F3-20B1-4097-ACF6-B2B8253C7F15}"/>
    <cellStyle name="Normal 2 4 5 4" xfId="1497" xr:uid="{F1415C0D-DDB3-4F79-8DE7-C7A75D29FCB3}"/>
    <cellStyle name="Normal 2 4 5 5" xfId="1642" xr:uid="{1DC01F65-81C6-4058-B278-0A8468E4CECE}"/>
    <cellStyle name="Normal 2 4 5 6" xfId="1786" xr:uid="{8068AC60-F0AF-4DF9-9B19-6D9FE583DEA1}"/>
    <cellStyle name="Normal 2 4 5 7" xfId="1931" xr:uid="{2B74CDBF-8427-49E9-996B-535EF3D53BBD}"/>
    <cellStyle name="Normal 2 4 5 8" xfId="2075" xr:uid="{046F7FAB-472C-4233-B0C1-2B16BE24623B}"/>
    <cellStyle name="Normal 2 4 5 9" xfId="2220" xr:uid="{C52C9DB6-C36C-4056-9F53-CA215D482E5E}"/>
    <cellStyle name="Normal 2 4 6" xfId="1136" xr:uid="{1F9CABC5-8F4E-4992-96E4-08CA17616B52}"/>
    <cellStyle name="Normal 2 4 7" xfId="1280" xr:uid="{78007418-6C2E-4EB2-B3C7-71C84E651330}"/>
    <cellStyle name="Normal 2 4 8" xfId="1425" xr:uid="{C91D8C12-7C6C-422D-AEDB-74AA6AEFD2D9}"/>
    <cellStyle name="Normal 2 4 9" xfId="1569" xr:uid="{1338980D-A2AF-434E-BF11-6E29661E4598}"/>
    <cellStyle name="Normal 2 5" xfId="393" xr:uid="{FE96B634-603C-4AD9-9865-1A1F3126EFF2}"/>
    <cellStyle name="Normal 2 6" xfId="394" xr:uid="{F434067E-AACD-4E8F-9E13-BDA8999F9EC6}"/>
    <cellStyle name="Normal 2 6 2" xfId="943" xr:uid="{8F8451C3-AC63-4D0A-BC57-78B41A64F4A1}"/>
    <cellStyle name="Normal 2 7" xfId="395" xr:uid="{3529BB20-5C15-409C-91D3-693DA65D8729}"/>
    <cellStyle name="Normal 2 8" xfId="396" xr:uid="{C57F26EB-D8AD-4A4F-81F4-3FE93BC17AAB}"/>
    <cellStyle name="Normal 20" xfId="397" xr:uid="{A91C49B2-98D3-43ED-BA20-2DD17015EFA9}"/>
    <cellStyle name="Normal 20 2" xfId="1061" xr:uid="{2D76F5F8-F5D5-4651-AFDC-F470E16B52A3}"/>
    <cellStyle name="Normal 21" xfId="5" xr:uid="{AD76E2C8-ED91-461C-9827-8F0D21D06AB5}"/>
    <cellStyle name="Normal 21 10" xfId="2363" xr:uid="{C7A13453-320A-49F8-81BB-F3257B0C9A3E}"/>
    <cellStyle name="Normal 21 11" xfId="2506" xr:uid="{E3CD0115-B850-46AA-8D07-085C2D9053B0}"/>
    <cellStyle name="Normal 21 12" xfId="2649" xr:uid="{3DC8E77E-281A-4D73-9AD6-6C5B470D038D}"/>
    <cellStyle name="Normal 21 13" xfId="2793" xr:uid="{7BA5BB18-4049-4A49-AA65-010BB46E53E4}"/>
    <cellStyle name="Normal 21 14" xfId="2937" xr:uid="{855F3240-0AB9-43C5-BAAB-11C6B68D7054}"/>
    <cellStyle name="Normal 21 15" xfId="3081" xr:uid="{EE7E4361-E5DA-4603-A8A7-80FFC0454123}"/>
    <cellStyle name="Normal 21 16" xfId="3225" xr:uid="{8A70B5C8-D3B5-4DDC-9FFF-E8322ABA279F}"/>
    <cellStyle name="Normal 21 17" xfId="3328" xr:uid="{26796C1F-7429-4046-ACA5-7B40E2AB8975}"/>
    <cellStyle name="Normal 21 18" xfId="3513" xr:uid="{0B8605CF-E613-4B31-97F7-BDEA189F4FB3}"/>
    <cellStyle name="Normal 21 19" xfId="3656" xr:uid="{145D1440-098E-497F-A45A-FFD87EEC0F08}"/>
    <cellStyle name="Normal 21 2" xfId="398" xr:uid="{3F254988-E833-4D2C-A41F-B1E5755AADD6}"/>
    <cellStyle name="Normal 21 20" xfId="3799" xr:uid="{EA65E4D0-4058-4E4A-A259-683C5D81C264}"/>
    <cellStyle name="Normal 21 21" xfId="3943" xr:uid="{F21AC111-6A91-464D-A41A-3B359172D4FD}"/>
    <cellStyle name="Normal 21 22" xfId="4086" xr:uid="{171AF813-9D82-4B53-AEA4-5C0A2FFE8476}"/>
    <cellStyle name="Normal 21 23" xfId="4229" xr:uid="{1B6805D4-416D-4CD4-A95C-08259912C5E1}"/>
    <cellStyle name="Normal 21 24" xfId="4372" xr:uid="{D7536EC7-45FD-4D6A-B9B9-8B3FDA32B8C0}"/>
    <cellStyle name="Normal 21 25" xfId="4515" xr:uid="{5A157C1C-EB5F-4092-B0B7-53FA7021909B}"/>
    <cellStyle name="Normal 21 26" xfId="4658" xr:uid="{5CE3E3D0-6700-43B4-A372-0C3C61AB5602}"/>
    <cellStyle name="Normal 21 27" xfId="4802" xr:uid="{46D334B5-7C55-4DE0-B51B-92B59CFA572F}"/>
    <cellStyle name="Normal 21 28" xfId="4946" xr:uid="{901A0A1E-3BE9-44F9-B4DE-92DFC257BDAD}"/>
    <cellStyle name="Normal 21 29" xfId="5090" xr:uid="{1D5D1317-1331-4626-B956-30DB8F2CADEF}"/>
    <cellStyle name="Normal 21 3" xfId="1351" xr:uid="{F9176715-85AE-4253-AAFE-0325271DEBA0}"/>
    <cellStyle name="Normal 21 30" xfId="5234" xr:uid="{AB728647-C824-4E5E-B13E-47D715A1C1ED}"/>
    <cellStyle name="Normal 21 4" xfId="1496" xr:uid="{7A352C4E-F0BC-4FC7-B4DC-81BC7FE0F2E3}"/>
    <cellStyle name="Normal 21 5" xfId="1641" xr:uid="{33227BA1-024D-4AAA-AB54-75B8E07AD556}"/>
    <cellStyle name="Normal 21 6" xfId="1785" xr:uid="{11DC0554-AC08-4D93-9E17-94C605764CA0}"/>
    <cellStyle name="Normal 21 7" xfId="1930" xr:uid="{117598AC-A03E-4EA4-8063-30A07E25B707}"/>
    <cellStyle name="Normal 21 8" xfId="2074" xr:uid="{BFF31AFB-EE25-4EFA-8440-C45AD8CFB9C4}"/>
    <cellStyle name="Normal 21 9" xfId="2219" xr:uid="{59ED2377-6607-46D7-9979-FFB3E7FA2B5F}"/>
    <cellStyle name="Normal 22" xfId="399" xr:uid="{864E057A-C5E9-4D82-A89E-E3CD2965AE12}"/>
    <cellStyle name="Normal 22 2" xfId="1424" xr:uid="{22ECE2AA-7F06-4441-BBF3-29177C7EA226}"/>
    <cellStyle name="Normal 22 3" xfId="1858" xr:uid="{4FB8F423-A706-40F3-B119-F85BE44B28BF}"/>
    <cellStyle name="Normal 22 4" xfId="937" xr:uid="{BFFC3B32-6D0D-480B-AC37-51DAD1FB5928}"/>
    <cellStyle name="Normal 23" xfId="400" xr:uid="{FA87364E-1E40-4E46-9B07-0EB144404DF7}"/>
    <cellStyle name="Normal 23 2" xfId="2147" xr:uid="{8137C600-3490-45E7-93CE-0DA70CC44F6F}"/>
    <cellStyle name="Normal 23 3" xfId="3871" xr:uid="{0C54FE8B-E535-4F94-AE38-281F60E46DAD}"/>
    <cellStyle name="Normal 23 4" xfId="936" xr:uid="{F73DFA64-C5A4-45BD-A48F-40E662B83210}"/>
    <cellStyle name="Normal 24" xfId="401" xr:uid="{DB7FB698-E2C2-4062-9A7B-9BD85CEECC37}"/>
    <cellStyle name="Normal 24 2" xfId="1135" xr:uid="{F1B9EE5A-E579-4494-BC20-CDDB3658C0EE}"/>
    <cellStyle name="Normal 25" xfId="402" xr:uid="{5B17C386-74AE-4E7D-A3C5-06650AECDF54}"/>
    <cellStyle name="Normal 25 2" xfId="1278" xr:uid="{8C442821-D74A-4301-86BB-C517FEC60146}"/>
    <cellStyle name="Normal 26" xfId="403" xr:uid="{C2B2BB9B-DE91-459E-AB65-30988F4901A4}"/>
    <cellStyle name="Normal 26 2" xfId="1279" xr:uid="{F94444B7-4212-4CC1-B547-D820657681B7}"/>
    <cellStyle name="Normal 27" xfId="404" xr:uid="{F309B57D-68D3-49F3-8983-7B1FAFECF410}"/>
    <cellStyle name="Normal 27 2" xfId="1423" xr:uid="{77F2E902-2A92-4A85-9B6D-298C9BFA5A24}"/>
    <cellStyle name="Normal 28" xfId="405" xr:uid="{8699DAE4-783A-49F3-BFD2-31F53CA9352A}"/>
    <cellStyle name="Normal 28 2" xfId="1568" xr:uid="{B3E2788B-7A56-497A-BE8A-51F294530822}"/>
    <cellStyle name="Normal 29" xfId="406" xr:uid="{27EE3E09-A4EA-479B-975F-46F7F268E29E}"/>
    <cellStyle name="Normal 29 2" xfId="1713" xr:uid="{BBC48C78-0366-482E-BBD6-DA70115F932E}"/>
    <cellStyle name="Normal 3" xfId="407" xr:uid="{6A43E579-D2AB-42A0-A605-377241A06FE2}"/>
    <cellStyle name="Normal 3 10" xfId="1426" xr:uid="{9E0249AD-0129-4DDD-A97C-A7D002FBB41C}"/>
    <cellStyle name="Normal 3 11" xfId="1570" xr:uid="{36E4B162-34CB-4FB4-8D8E-B685DDA1DD87}"/>
    <cellStyle name="Normal 3 12" xfId="1715" xr:uid="{2CFC690C-DE3D-4C08-BE96-09F7F18F6581}"/>
    <cellStyle name="Normal 3 13" xfId="1860" xr:uid="{AD41EA6C-6984-4A4B-BB05-1B0F9D14B2EC}"/>
    <cellStyle name="Normal 3 14" xfId="2004" xr:uid="{C5A7D4F2-0DCC-4662-8814-0F3C983971F9}"/>
    <cellStyle name="Normal 3 15" xfId="2149" xr:uid="{6DDD9301-D7B8-476F-95FE-E5D88BFA24D6}"/>
    <cellStyle name="Normal 3 16" xfId="2293" xr:uid="{783C677E-9253-4D9C-81B8-024AB7D7BBDC}"/>
    <cellStyle name="Normal 3 17" xfId="2436" xr:uid="{429A3C90-BCA1-48C6-A95D-FCE0B96A60D9}"/>
    <cellStyle name="Normal 3 18" xfId="2579" xr:uid="{B348D459-FBB4-4B24-BAB1-BF01F2C37203}"/>
    <cellStyle name="Normal 3 19" xfId="2723" xr:uid="{3C39F214-08D2-463C-AC58-2ECEB3DCEDAB}"/>
    <cellStyle name="Normal 3 2" xfId="408" xr:uid="{92049A0D-BE18-48B2-8C8D-1B0AD54EB7FC}"/>
    <cellStyle name="Normal 3 2 10" xfId="1716" xr:uid="{E5B43339-A6BD-4ABD-9B62-A2D07284B781}"/>
    <cellStyle name="Normal 3 2 11" xfId="1861" xr:uid="{85FC6487-51CD-4556-9981-215336D7CCC2}"/>
    <cellStyle name="Normal 3 2 12" xfId="2005" xr:uid="{7B6361EB-C1FA-4BA6-9BB5-2407C01AF0CA}"/>
    <cellStyle name="Normal 3 2 13" xfId="2150" xr:uid="{22B9410E-FC6B-4856-8895-7915476DB474}"/>
    <cellStyle name="Normal 3 2 14" xfId="2294" xr:uid="{8C629DB5-31B8-4028-8293-459B7940A491}"/>
    <cellStyle name="Normal 3 2 15" xfId="2437" xr:uid="{A0F5ED10-C216-49F8-AC46-202F97AA0314}"/>
    <cellStyle name="Normal 3 2 16" xfId="2580" xr:uid="{DB81E54D-7E8C-46DA-996B-05547255F204}"/>
    <cellStyle name="Normal 3 2 17" xfId="2724" xr:uid="{4F13B2BE-16E5-404D-9319-8058AC3E98C1}"/>
    <cellStyle name="Normal 3 2 18" xfId="2868" xr:uid="{7A4A9211-6589-43AF-A0EA-517E34A40D82}"/>
    <cellStyle name="Normal 3 2 19" xfId="3012" xr:uid="{2CE5C310-9C48-4CD7-A97D-15FE116C963B}"/>
    <cellStyle name="Normal 3 2 2" xfId="992" xr:uid="{FB28C1FC-2FF5-4D89-98AA-AEE9A44EC0F0}"/>
    <cellStyle name="Normal 3 2 2 10" xfId="1870" xr:uid="{6105E9C4-9EE4-48C0-BF87-E6EE0272D079}"/>
    <cellStyle name="Normal 3 2 2 11" xfId="2014" xr:uid="{036B900C-C850-494A-8C83-AA9A6F20226A}"/>
    <cellStyle name="Normal 3 2 2 12" xfId="2159" xr:uid="{0180C95A-0C5B-463F-9665-AAB6DE442D10}"/>
    <cellStyle name="Normal 3 2 2 13" xfId="2303" xr:uid="{A052D300-AE84-4509-82AE-8AFA3BCFFE25}"/>
    <cellStyle name="Normal 3 2 2 14" xfId="2446" xr:uid="{52C5F1A2-FCE0-4946-9A16-D57DC2240FFC}"/>
    <cellStyle name="Normal 3 2 2 15" xfId="2589" xr:uid="{3F12F85A-6CA3-49F3-8EA6-2D77E5639211}"/>
    <cellStyle name="Normal 3 2 2 16" xfId="2733" xr:uid="{DE6657E7-105C-4DD5-AEDA-7DFD7A5F8A3D}"/>
    <cellStyle name="Normal 3 2 2 17" xfId="2877" xr:uid="{184B43DD-2277-41B6-8BF8-D6E8EC4B57C8}"/>
    <cellStyle name="Normal 3 2 2 18" xfId="3021" xr:uid="{3DC9FCD7-A13E-4C3F-9F1D-F792A7174223}"/>
    <cellStyle name="Normal 3 2 2 19" xfId="3165" xr:uid="{91F6465E-F0B4-472E-BAE7-A6CD3C8B0E08}"/>
    <cellStyle name="Normal 3 2 2 2" xfId="1015" xr:uid="{7A391D6B-30FB-4CA4-A937-E3A366C818C7}"/>
    <cellStyle name="Normal 3 2 2 2 10" xfId="2032" xr:uid="{12B18F5B-3653-42A0-B3F2-CAD61C8BBE52}"/>
    <cellStyle name="Normal 3 2 2 2 11" xfId="2177" xr:uid="{C24348B4-8AE2-4A0B-86F6-91ED77A8BFAF}"/>
    <cellStyle name="Normal 3 2 2 2 12" xfId="2321" xr:uid="{67B60C4F-81CB-4DF7-87E5-816D89ED4B9C}"/>
    <cellStyle name="Normal 3 2 2 2 13" xfId="2464" xr:uid="{67607F96-A4C7-4B3F-9EA1-46F9AB5310FE}"/>
    <cellStyle name="Normal 3 2 2 2 14" xfId="2607" xr:uid="{C0DB6156-B037-411E-84C5-DC74AD5F7841}"/>
    <cellStyle name="Normal 3 2 2 2 15" xfId="2751" xr:uid="{298D4684-8065-477C-88CC-216BB6E0C28A}"/>
    <cellStyle name="Normal 3 2 2 2 16" xfId="2895" xr:uid="{7D7F2047-A2C6-4A52-98D7-10A885A3A611}"/>
    <cellStyle name="Normal 3 2 2 2 17" xfId="3039" xr:uid="{363302BE-FE91-4A42-B24F-358CE84821CB}"/>
    <cellStyle name="Normal 3 2 2 2 18" xfId="3183" xr:uid="{597ECA49-D181-45FE-91D2-F6BC5A45E97F}"/>
    <cellStyle name="Normal 3 2 2 2 19" xfId="3332" xr:uid="{3565669A-3B6B-4047-8841-04206429674E}"/>
    <cellStyle name="Normal 3 2 2 2 2" xfId="1054" xr:uid="{49B23151-CAC8-480A-A33B-E3C30194AF49}"/>
    <cellStyle name="Normal 3 2 2 2 2 10" xfId="2213" xr:uid="{583BC5DE-8C90-49D5-B2AA-D9AF08FE2E74}"/>
    <cellStyle name="Normal 3 2 2 2 2 11" xfId="2357" xr:uid="{5EF01B8F-FDC4-42A4-9D02-301104846A8E}"/>
    <cellStyle name="Normal 3 2 2 2 2 12" xfId="2500" xr:uid="{029E0884-77D4-4C75-8356-39C1B8CD0FAD}"/>
    <cellStyle name="Normal 3 2 2 2 2 13" xfId="2643" xr:uid="{820A1CD2-BA8E-45CD-BCBE-0D1F67F091B0}"/>
    <cellStyle name="Normal 3 2 2 2 2 14" xfId="2787" xr:uid="{F8A83CBD-F6BF-46C6-9DCB-ABAF2F532DBC}"/>
    <cellStyle name="Normal 3 2 2 2 2 15" xfId="2931" xr:uid="{D77CF3DD-4A5D-4120-8FEF-C183593EC700}"/>
    <cellStyle name="Normal 3 2 2 2 2 16" xfId="3075" xr:uid="{DAE8572A-B8A7-43A8-8B8A-F4C3B8E8278C}"/>
    <cellStyle name="Normal 3 2 2 2 2 17" xfId="3219" xr:uid="{45DE1138-352C-40E4-B2F0-1A11F1433F4F}"/>
    <cellStyle name="Normal 3 2 2 2 2 18" xfId="3333" xr:uid="{A19E2C18-E8CF-4D64-8944-80AE76E74BCF}"/>
    <cellStyle name="Normal 3 2 2 2 2 19" xfId="3507" xr:uid="{9B15B848-4CCC-4B58-ADAF-10F61894AA23}"/>
    <cellStyle name="Normal 3 2 2 2 2 2" xfId="1129" xr:uid="{2A87432A-CB13-4E8E-B396-11188CC6A0B0}"/>
    <cellStyle name="Normal 3 2 2 2 2 2 10" xfId="2429" xr:uid="{313109A2-3310-4596-AC37-B78B25174237}"/>
    <cellStyle name="Normal 3 2 2 2 2 2 11" xfId="2572" xr:uid="{B120ECB9-D0A6-477E-AF79-460415316F5F}"/>
    <cellStyle name="Normal 3 2 2 2 2 2 12" xfId="2715" xr:uid="{2B47193D-E392-4E4F-8775-C55773DB9ED4}"/>
    <cellStyle name="Normal 3 2 2 2 2 2 13" xfId="2859" xr:uid="{7B405B21-F8CB-479F-AFC3-50C84507571E}"/>
    <cellStyle name="Normal 3 2 2 2 2 2 14" xfId="3003" xr:uid="{2E21B561-32CE-47F3-A95E-1006EDBAD40C}"/>
    <cellStyle name="Normal 3 2 2 2 2 2 15" xfId="3147" xr:uid="{2FEF80C4-01B0-4991-970C-01A8F4C481C9}"/>
    <cellStyle name="Normal 3 2 2 2 2 2 16" xfId="3291" xr:uid="{1BFC4EBC-59F7-4BBE-BF26-EBF4D24AB385}"/>
    <cellStyle name="Normal 3 2 2 2 2 2 17" xfId="3334" xr:uid="{686450F1-FBD9-4AC2-A057-0FF5415C1885}"/>
    <cellStyle name="Normal 3 2 2 2 2 2 18" xfId="3579" xr:uid="{07D5BAC7-FAC4-4EAA-AFEF-55B8EA7BA82C}"/>
    <cellStyle name="Normal 3 2 2 2 2 2 19" xfId="3722" xr:uid="{2FC373F0-86B3-49B5-B81A-B70C52991388}"/>
    <cellStyle name="Normal 3 2 2 2 2 2 2" xfId="1272" xr:uid="{0CBCD8A0-D3A8-4A82-8B92-7B13E875DF41}"/>
    <cellStyle name="Normal 3 2 2 2 2 2 20" xfId="3865" xr:uid="{7EBA3D0F-C8C6-4DF5-B38C-1A9385853BB1}"/>
    <cellStyle name="Normal 3 2 2 2 2 2 21" xfId="4009" xr:uid="{B4F175A9-ED64-4918-A5D2-2464D6FD9482}"/>
    <cellStyle name="Normal 3 2 2 2 2 2 22" xfId="4152" xr:uid="{E52BA5DF-33D9-49B1-9891-AD7791B22669}"/>
    <cellStyle name="Normal 3 2 2 2 2 2 23" xfId="4295" xr:uid="{23B74AD0-4037-4348-ADF2-331173566B2E}"/>
    <cellStyle name="Normal 3 2 2 2 2 2 24" xfId="4438" xr:uid="{CCC1B940-BE10-40DB-945D-3F4D883A8E00}"/>
    <cellStyle name="Normal 3 2 2 2 2 2 25" xfId="4581" xr:uid="{D610250E-61CE-4503-9751-7EFC7124CA7E}"/>
    <cellStyle name="Normal 3 2 2 2 2 2 26" xfId="4724" xr:uid="{FAD8BE8F-C2B6-47C6-A318-7FAA75B403E1}"/>
    <cellStyle name="Normal 3 2 2 2 2 2 27" xfId="4868" xr:uid="{F35D2BD3-F981-43BA-A1B8-7FA49349293B}"/>
    <cellStyle name="Normal 3 2 2 2 2 2 28" xfId="5012" xr:uid="{B5EC2587-613F-4BAC-B120-E6DF22C6A79A}"/>
    <cellStyle name="Normal 3 2 2 2 2 2 29" xfId="5156" xr:uid="{7B3B5B4C-5162-4DA8-9A31-3C5481A6E6B6}"/>
    <cellStyle name="Normal 3 2 2 2 2 2 3" xfId="1417" xr:uid="{AF51077C-9983-4C70-BFDA-C89B14AEBA66}"/>
    <cellStyle name="Normal 3 2 2 2 2 2 30" xfId="5300" xr:uid="{F88B4F66-6BEE-4FB2-998E-D3FD2463938C}"/>
    <cellStyle name="Normal 3 2 2 2 2 2 4" xfId="1562" xr:uid="{E9947F76-FAE6-4620-B1A8-09AD07AED495}"/>
    <cellStyle name="Normal 3 2 2 2 2 2 5" xfId="1707" xr:uid="{842B085F-1565-4088-9FB3-B9EB908A3406}"/>
    <cellStyle name="Normal 3 2 2 2 2 2 6" xfId="1851" xr:uid="{DBD1C1E7-6FB8-440F-9E9F-D7A62A72B6AC}"/>
    <cellStyle name="Normal 3 2 2 2 2 2 7" xfId="1996" xr:uid="{535CC4A0-B8AE-406E-AB66-2502B9B74C3F}"/>
    <cellStyle name="Normal 3 2 2 2 2 2 8" xfId="2140" xr:uid="{174F59F6-7B9B-4EC9-818F-492315BCA026}"/>
    <cellStyle name="Normal 3 2 2 2 2 2 9" xfId="2285" xr:uid="{C5E442D0-3BC5-44E0-B626-238D1E2AE55D}"/>
    <cellStyle name="Normal 3 2 2 2 2 20" xfId="3650" xr:uid="{21355346-B2FE-41A6-B366-AB543D2AC83F}"/>
    <cellStyle name="Normal 3 2 2 2 2 21" xfId="3793" xr:uid="{D4F97730-DA33-417A-B4E2-2E8479B94238}"/>
    <cellStyle name="Normal 3 2 2 2 2 22" xfId="3937" xr:uid="{9E27EB99-52F6-4D68-867B-6ADC3100ABD9}"/>
    <cellStyle name="Normal 3 2 2 2 2 23" xfId="4080" xr:uid="{7CF5D505-FC97-4D0F-B866-8F5F8027FB03}"/>
    <cellStyle name="Normal 3 2 2 2 2 24" xfId="4223" xr:uid="{222F7838-31B9-424A-8BD7-E8866A7F74FB}"/>
    <cellStyle name="Normal 3 2 2 2 2 25" xfId="4366" xr:uid="{F83D4B87-DAA2-418B-969B-36E74173E74C}"/>
    <cellStyle name="Normal 3 2 2 2 2 26" xfId="4509" xr:uid="{4B725219-BC11-4EB8-9B84-1AC41184B963}"/>
    <cellStyle name="Normal 3 2 2 2 2 27" xfId="4652" xr:uid="{5F71A168-021C-47B0-924E-5C8313371056}"/>
    <cellStyle name="Normal 3 2 2 2 2 28" xfId="4796" xr:uid="{07DFDA05-D410-465E-92BC-97E14E54137A}"/>
    <cellStyle name="Normal 3 2 2 2 2 29" xfId="4940" xr:uid="{F43A509C-B45E-443F-B9E0-EA6C634FFEA2}"/>
    <cellStyle name="Normal 3 2 2 2 2 3" xfId="1201" xr:uid="{B279B631-D4BD-4209-B5B0-AB42068AEE45}"/>
    <cellStyle name="Normal 3 2 2 2 2 30" xfId="5084" xr:uid="{9571C76B-81B7-4C92-8ABF-3DB424A7BD45}"/>
    <cellStyle name="Normal 3 2 2 2 2 31" xfId="5227" xr:uid="{A6EB61A8-1FE1-4CC5-8B84-90BBEE2E07A6}"/>
    <cellStyle name="Normal 3 2 2 2 2 4" xfId="1345" xr:uid="{B2D129BD-9CC9-4F61-83C4-5D37D9C8D325}"/>
    <cellStyle name="Normal 3 2 2 2 2 5" xfId="1490" xr:uid="{2EB2AFCD-A321-43EB-844B-9A88F9D92432}"/>
    <cellStyle name="Normal 3 2 2 2 2 6" xfId="1635" xr:uid="{153792F3-4D14-45F3-A44A-7EDFF30B4B92}"/>
    <cellStyle name="Normal 3 2 2 2 2 7" xfId="1779" xr:uid="{96286F05-D1F9-4F55-B010-3DE66728F08D}"/>
    <cellStyle name="Normal 3 2 2 2 2 8" xfId="1924" xr:uid="{375740C1-5E9F-4F8E-A814-E32A91C93960}"/>
    <cellStyle name="Normal 3 2 2 2 2 9" xfId="2068" xr:uid="{EDAD172B-B821-4B66-83B8-1BB39CCE5398}"/>
    <cellStyle name="Normal 3 2 2 2 20" xfId="3471" xr:uid="{CD64EC46-F268-4700-93D2-C4E7E294010B}"/>
    <cellStyle name="Normal 3 2 2 2 21" xfId="3614" xr:uid="{77759850-B2EE-47D0-9A18-995E9CA30E6A}"/>
    <cellStyle name="Normal 3 2 2 2 22" xfId="3757" xr:uid="{1AEB4D3A-1F2C-42D1-BA93-52779FC9CF62}"/>
    <cellStyle name="Normal 3 2 2 2 23" xfId="3901" xr:uid="{D7A009ED-4C28-47AC-9874-8ACB25A5D7FA}"/>
    <cellStyle name="Normal 3 2 2 2 24" xfId="4044" xr:uid="{64127C26-09EA-4FD3-9FA3-1E237CC078ED}"/>
    <cellStyle name="Normal 3 2 2 2 25" xfId="4187" xr:uid="{B35827EB-2083-48E0-B80A-F09BF47CD774}"/>
    <cellStyle name="Normal 3 2 2 2 26" xfId="4330" xr:uid="{387A605B-BFBE-488D-A442-C667467D79D9}"/>
    <cellStyle name="Normal 3 2 2 2 27" xfId="4473" xr:uid="{B5AE53F1-8DD3-45FA-BCC6-27CEFB4D3EBB}"/>
    <cellStyle name="Normal 3 2 2 2 28" xfId="4616" xr:uid="{E550251E-F95D-464A-948E-DAC744E19141}"/>
    <cellStyle name="Normal 3 2 2 2 29" xfId="4760" xr:uid="{04E560E5-3D27-481D-841A-E15037CD9674}"/>
    <cellStyle name="Normal 3 2 2 2 3" xfId="1093" xr:uid="{B773C2B5-0A3B-4F0A-9369-4018239CC60F}"/>
    <cellStyle name="Normal 3 2 2 2 3 10" xfId="2393" xr:uid="{9ACEF3B9-DDF7-4A70-938F-7DB929DE0041}"/>
    <cellStyle name="Normal 3 2 2 2 3 11" xfId="2536" xr:uid="{26C14A5F-4B6E-444E-B963-FC5F8F5D9B4E}"/>
    <cellStyle name="Normal 3 2 2 2 3 12" xfId="2679" xr:uid="{7EEBFFCF-5A82-49EC-B459-62A1793D4668}"/>
    <cellStyle name="Normal 3 2 2 2 3 13" xfId="2823" xr:uid="{E4076E60-B2E1-45CF-BB61-7B3410557D0D}"/>
    <cellStyle name="Normal 3 2 2 2 3 14" xfId="2967" xr:uid="{78F6F0B7-4491-43BD-81D9-1730BE0B69B3}"/>
    <cellStyle name="Normal 3 2 2 2 3 15" xfId="3111" xr:uid="{A6FA61DF-F7AE-4645-B570-4B6744CAFBB7}"/>
    <cellStyle name="Normal 3 2 2 2 3 16" xfId="3255" xr:uid="{9AD09017-FEA1-405B-9122-71E4A2C00C09}"/>
    <cellStyle name="Normal 3 2 2 2 3 17" xfId="3335" xr:uid="{60418958-E82C-44F2-A151-F0DC3DF6F73A}"/>
    <cellStyle name="Normal 3 2 2 2 3 18" xfId="3543" xr:uid="{83CD212D-4584-45FE-8B44-1F7F9852071E}"/>
    <cellStyle name="Normal 3 2 2 2 3 19" xfId="3686" xr:uid="{59273B0B-AE59-4311-87FF-E020F55CA0C2}"/>
    <cellStyle name="Normal 3 2 2 2 3 2" xfId="1236" xr:uid="{018A28EF-FB93-4E29-BEBE-9B260B76C678}"/>
    <cellStyle name="Normal 3 2 2 2 3 20" xfId="3829" xr:uid="{365AAD2F-32F1-4805-A113-6735943AE947}"/>
    <cellStyle name="Normal 3 2 2 2 3 21" xfId="3973" xr:uid="{CE1C3CFE-C98A-4A97-8F0E-3D2CFD589B9C}"/>
    <cellStyle name="Normal 3 2 2 2 3 22" xfId="4116" xr:uid="{242C18E4-3099-45E3-B5F4-E2062F95146A}"/>
    <cellStyle name="Normal 3 2 2 2 3 23" xfId="4259" xr:uid="{46DDFF83-ACCF-4530-B934-220A05FA58E1}"/>
    <cellStyle name="Normal 3 2 2 2 3 24" xfId="4402" xr:uid="{69401D9C-652C-4DD1-95CE-A2D9F46E2AE9}"/>
    <cellStyle name="Normal 3 2 2 2 3 25" xfId="4545" xr:uid="{67D5547E-ABE4-4C34-A6ED-E4EF57768912}"/>
    <cellStyle name="Normal 3 2 2 2 3 26" xfId="4688" xr:uid="{D96BFAAE-4F1A-4F83-B960-B1B584391CA9}"/>
    <cellStyle name="Normal 3 2 2 2 3 27" xfId="4832" xr:uid="{862986F8-E7D6-407E-AA0C-F019C222B2A1}"/>
    <cellStyle name="Normal 3 2 2 2 3 28" xfId="4976" xr:uid="{E8CD1CF4-BB2C-4D1F-87B4-040F537415AF}"/>
    <cellStyle name="Normal 3 2 2 2 3 29" xfId="5120" xr:uid="{5205734D-7D9C-4EE1-8EFF-A75847AFAA7A}"/>
    <cellStyle name="Normal 3 2 2 2 3 3" xfId="1381" xr:uid="{83A18E3F-9FAF-40E5-873B-D9216E206C4C}"/>
    <cellStyle name="Normal 3 2 2 2 3 30" xfId="5264" xr:uid="{17C0150E-7F6C-4986-B47A-ED9534ECD902}"/>
    <cellStyle name="Normal 3 2 2 2 3 4" xfId="1526" xr:uid="{ECCBBAF2-1B25-40D5-842A-2E285BDD3A27}"/>
    <cellStyle name="Normal 3 2 2 2 3 5" xfId="1671" xr:uid="{B10F5732-60BB-470B-9CEB-DA06CE1B1A10}"/>
    <cellStyle name="Normal 3 2 2 2 3 6" xfId="1815" xr:uid="{2F86FEB9-0011-423B-8F10-527A89CC5DDC}"/>
    <cellStyle name="Normal 3 2 2 2 3 7" xfId="1960" xr:uid="{00401ADF-F669-4AAD-89AE-54B3505D788A}"/>
    <cellStyle name="Normal 3 2 2 2 3 8" xfId="2104" xr:uid="{C9810FD3-E205-4276-8C20-F10F5DBD6D3B}"/>
    <cellStyle name="Normal 3 2 2 2 3 9" xfId="2249" xr:uid="{8636EF9D-FD74-477D-B090-7D17DCE0C09F}"/>
    <cellStyle name="Normal 3 2 2 2 30" xfId="4904" xr:uid="{73AE6ACF-F055-4944-B0DC-DCF764E55526}"/>
    <cellStyle name="Normal 3 2 2 2 31" xfId="5048" xr:uid="{8F5012FF-55ED-4FF0-A727-8E2AC4C73E4B}"/>
    <cellStyle name="Normal 3 2 2 2 32" xfId="5191" xr:uid="{4A832A5C-F7CF-4ABD-AF91-E796C68269D6}"/>
    <cellStyle name="Normal 3 2 2 2 4" xfId="1165" xr:uid="{A52B3578-935B-4553-9F08-D81164D78C55}"/>
    <cellStyle name="Normal 3 2 2 2 5" xfId="1309" xr:uid="{9B3A1520-D239-453E-94A5-900D595B8542}"/>
    <cellStyle name="Normal 3 2 2 2 6" xfId="1454" xr:uid="{F739B616-107B-4D95-9E86-DAE1862D9D36}"/>
    <cellStyle name="Normal 3 2 2 2 7" xfId="1599" xr:uid="{84F246C4-2CF9-471E-809B-566B505ED6B8}"/>
    <cellStyle name="Normal 3 2 2 2 8" xfId="1743" xr:uid="{239DEE1F-EB47-4AB0-8E21-03D9485111B2}"/>
    <cellStyle name="Normal 3 2 2 2 9" xfId="1888" xr:uid="{C9B9A58E-ADCA-4274-A962-BF2B2549130B}"/>
    <cellStyle name="Normal 3 2 2 20" xfId="3331" xr:uid="{F9E0AEFE-B8D7-412C-8D9D-24629A91B318}"/>
    <cellStyle name="Normal 3 2 2 21" xfId="3453" xr:uid="{9E296A5A-22CD-401C-8B7C-F83D8A93FCBF}"/>
    <cellStyle name="Normal 3 2 2 22" xfId="3596" xr:uid="{E574AD43-221F-496A-8EF0-17A4E031001F}"/>
    <cellStyle name="Normal 3 2 2 23" xfId="3739" xr:uid="{F9A4BAC0-5975-434A-A083-DA7FC9B84784}"/>
    <cellStyle name="Normal 3 2 2 24" xfId="3883" xr:uid="{FD922254-6FC6-4A30-9550-ECC8E5C99752}"/>
    <cellStyle name="Normal 3 2 2 25" xfId="4026" xr:uid="{2E9725A7-4CDE-462D-9C45-8C143D8C4AB8}"/>
    <cellStyle name="Normal 3 2 2 26" xfId="4169" xr:uid="{BB2C264D-1E54-4688-84BF-9A4BCE22AFC8}"/>
    <cellStyle name="Normal 3 2 2 27" xfId="4312" xr:uid="{67E6FE89-74E8-4E82-A9E2-F0E1F9EA8737}"/>
    <cellStyle name="Normal 3 2 2 28" xfId="4455" xr:uid="{887F4374-2EFD-4311-8253-9D1E7FC977B4}"/>
    <cellStyle name="Normal 3 2 2 29" xfId="4598" xr:uid="{2FA5CAC9-BB8D-4546-89BD-61196A151FD1}"/>
    <cellStyle name="Normal 3 2 2 3" xfId="1035" xr:uid="{CEF6F025-82C8-4982-B145-5C2E15FBA0DB}"/>
    <cellStyle name="Normal 3 2 2 3 10" xfId="2195" xr:uid="{E908EBCB-4EEF-4710-A254-C7EF17B3DBF9}"/>
    <cellStyle name="Normal 3 2 2 3 11" xfId="2339" xr:uid="{DCA75323-783B-407F-953C-93A5E085B696}"/>
    <cellStyle name="Normal 3 2 2 3 12" xfId="2482" xr:uid="{404C460F-08B8-4BCC-BE71-FA141F9081FF}"/>
    <cellStyle name="Normal 3 2 2 3 13" xfId="2625" xr:uid="{76346C51-8F23-4EE3-9435-E973A6440EB3}"/>
    <cellStyle name="Normal 3 2 2 3 14" xfId="2769" xr:uid="{23BCCA61-E9FB-4140-AF7C-5C09C4A5B254}"/>
    <cellStyle name="Normal 3 2 2 3 15" xfId="2913" xr:uid="{85090BD3-1324-483B-BD58-94074B6F92D4}"/>
    <cellStyle name="Normal 3 2 2 3 16" xfId="3057" xr:uid="{01CFBD4A-32A2-4160-88D5-AA40148FF7CB}"/>
    <cellStyle name="Normal 3 2 2 3 17" xfId="3201" xr:uid="{27D6B43A-3052-4925-B168-DE7CC9222725}"/>
    <cellStyle name="Normal 3 2 2 3 18" xfId="3336" xr:uid="{9BDD5587-6412-445F-9CDB-56FDB12BE87E}"/>
    <cellStyle name="Normal 3 2 2 3 19" xfId="3489" xr:uid="{684237DA-ED64-4D33-9A90-7E36B042FA89}"/>
    <cellStyle name="Normal 3 2 2 3 2" xfId="1111" xr:uid="{7B38A334-5ED4-41D0-AA88-2B9EF00A796F}"/>
    <cellStyle name="Normal 3 2 2 3 2 10" xfId="2411" xr:uid="{286D77E0-49A9-460F-BE7C-0114822DC5B8}"/>
    <cellStyle name="Normal 3 2 2 3 2 11" xfId="2554" xr:uid="{EDD1F59E-3402-4896-8494-35B4ED1D715E}"/>
    <cellStyle name="Normal 3 2 2 3 2 12" xfId="2697" xr:uid="{6E732429-1A81-46B5-BA4A-EDE2AC602CD5}"/>
    <cellStyle name="Normal 3 2 2 3 2 13" xfId="2841" xr:uid="{429DBB09-B5C4-49FC-BB55-DFF04E59C6E3}"/>
    <cellStyle name="Normal 3 2 2 3 2 14" xfId="2985" xr:uid="{291CDD7B-1146-429F-9FCD-8451171F12D8}"/>
    <cellStyle name="Normal 3 2 2 3 2 15" xfId="3129" xr:uid="{A9C3D8B6-408C-40B2-A10E-79308283B094}"/>
    <cellStyle name="Normal 3 2 2 3 2 16" xfId="3273" xr:uid="{D9B7F284-76BB-4C21-B0AF-3C9721F22EBA}"/>
    <cellStyle name="Normal 3 2 2 3 2 17" xfId="3337" xr:uid="{6462504D-207D-473D-A81B-B4ACE99D7647}"/>
    <cellStyle name="Normal 3 2 2 3 2 18" xfId="3561" xr:uid="{A3EDC3C4-7024-4463-97AE-E7A27B7B7426}"/>
    <cellStyle name="Normal 3 2 2 3 2 19" xfId="3704" xr:uid="{AD5D348B-8DBF-432B-A75B-DACD87B1A705}"/>
    <cellStyle name="Normal 3 2 2 3 2 2" xfId="1254" xr:uid="{0C19C665-34B3-4988-9F32-215499CE286C}"/>
    <cellStyle name="Normal 3 2 2 3 2 20" xfId="3847" xr:uid="{68E7C7C2-B57E-473A-8235-8D670041EC88}"/>
    <cellStyle name="Normal 3 2 2 3 2 21" xfId="3991" xr:uid="{96521BEC-41CD-4447-BB8C-DB11E11A34EC}"/>
    <cellStyle name="Normal 3 2 2 3 2 22" xfId="4134" xr:uid="{79AEF25B-63A7-4CB0-87D4-5D5250D1A47D}"/>
    <cellStyle name="Normal 3 2 2 3 2 23" xfId="4277" xr:uid="{23D24E60-3E3E-45D2-BF95-EA3928319445}"/>
    <cellStyle name="Normal 3 2 2 3 2 24" xfId="4420" xr:uid="{CC9AD81C-82A4-4B15-B510-E626A889DA6B}"/>
    <cellStyle name="Normal 3 2 2 3 2 25" xfId="4563" xr:uid="{D279AC79-2F04-4AC0-9CF1-7CDABEBBF3B6}"/>
    <cellStyle name="Normal 3 2 2 3 2 26" xfId="4706" xr:uid="{F0980F5E-78E8-4B49-909B-B6A8D43ED53F}"/>
    <cellStyle name="Normal 3 2 2 3 2 27" xfId="4850" xr:uid="{3CF6F26D-9C15-4DD1-B9DB-FEA935CA813D}"/>
    <cellStyle name="Normal 3 2 2 3 2 28" xfId="4994" xr:uid="{A80DE502-DA0D-4D1F-A48F-93C9CFAB33C0}"/>
    <cellStyle name="Normal 3 2 2 3 2 29" xfId="5138" xr:uid="{D7613A59-8B3C-45CF-961E-90FB52D37AD5}"/>
    <cellStyle name="Normal 3 2 2 3 2 3" xfId="1399" xr:uid="{A7CF3A43-48D2-43B5-BAFA-F5D9ADD11BDC}"/>
    <cellStyle name="Normal 3 2 2 3 2 30" xfId="5282" xr:uid="{F1D31EC7-BEBB-4590-82E2-44FE7B784CB8}"/>
    <cellStyle name="Normal 3 2 2 3 2 4" xfId="1544" xr:uid="{213545E0-857E-4585-AD95-A7BF6C89852B}"/>
    <cellStyle name="Normal 3 2 2 3 2 5" xfId="1689" xr:uid="{F442572A-62AA-4DD8-AA07-6E22701BE511}"/>
    <cellStyle name="Normal 3 2 2 3 2 6" xfId="1833" xr:uid="{640F68CC-90C7-421D-898A-E5F4FEFD53A5}"/>
    <cellStyle name="Normal 3 2 2 3 2 7" xfId="1978" xr:uid="{0BF6596A-3AF4-47CD-9665-D5456B6AE0D5}"/>
    <cellStyle name="Normal 3 2 2 3 2 8" xfId="2122" xr:uid="{EFD42F73-A606-4393-AE1E-00962D6D450B}"/>
    <cellStyle name="Normal 3 2 2 3 2 9" xfId="2267" xr:uid="{794A28E6-E086-4712-BF51-79E2809BD939}"/>
    <cellStyle name="Normal 3 2 2 3 20" xfId="3632" xr:uid="{EDBC33BE-A90F-4A89-A73E-06C89DC8913E}"/>
    <cellStyle name="Normal 3 2 2 3 21" xfId="3775" xr:uid="{0427999A-5EB9-4769-9AAD-3692C5621E12}"/>
    <cellStyle name="Normal 3 2 2 3 22" xfId="3919" xr:uid="{B46DD0C7-3021-4538-9598-B0B53ED76BCC}"/>
    <cellStyle name="Normal 3 2 2 3 23" xfId="4062" xr:uid="{842B169D-7885-40A7-9F25-67C5DAB9F6D9}"/>
    <cellStyle name="Normal 3 2 2 3 24" xfId="4205" xr:uid="{0A3EC67D-C2CB-47AD-8314-1520ECB75D0C}"/>
    <cellStyle name="Normal 3 2 2 3 25" xfId="4348" xr:uid="{EA434746-554B-453E-A542-A21DC6C84431}"/>
    <cellStyle name="Normal 3 2 2 3 26" xfId="4491" xr:uid="{90BF1DB9-717E-48FB-98D5-A833E76CB3B2}"/>
    <cellStyle name="Normal 3 2 2 3 27" xfId="4634" xr:uid="{18B70BEA-2CD1-4E52-B013-A9AD29AFD50F}"/>
    <cellStyle name="Normal 3 2 2 3 28" xfId="4778" xr:uid="{E0A333D1-E6D0-4D4E-B50C-773B32B09187}"/>
    <cellStyle name="Normal 3 2 2 3 29" xfId="4922" xr:uid="{03AC3257-9600-4A7E-96B6-C3E19E6ECD0C}"/>
    <cellStyle name="Normal 3 2 2 3 3" xfId="1183" xr:uid="{C73BE3C8-B9E7-46BC-991D-2EF7634E7217}"/>
    <cellStyle name="Normal 3 2 2 3 30" xfId="5066" xr:uid="{DCF621EB-BCA9-4427-9E2F-59AA884FC27A}"/>
    <cellStyle name="Normal 3 2 2 3 31" xfId="5209" xr:uid="{25F22443-8494-4F98-9F96-41B8E62C38E7}"/>
    <cellStyle name="Normal 3 2 2 3 4" xfId="1327" xr:uid="{2D6A31C2-8CD3-4BE9-A469-D8EA5B359E28}"/>
    <cellStyle name="Normal 3 2 2 3 5" xfId="1472" xr:uid="{E0BFA52A-F743-4E06-A5C0-C8D105E6A55C}"/>
    <cellStyle name="Normal 3 2 2 3 6" xfId="1617" xr:uid="{D920766B-C212-4210-B6B8-BD361694789B}"/>
    <cellStyle name="Normal 3 2 2 3 7" xfId="1761" xr:uid="{3F46BC55-D060-4C6F-9F02-ED9EEDCB2581}"/>
    <cellStyle name="Normal 3 2 2 3 8" xfId="1906" xr:uid="{A87C5302-ADCB-457B-9526-69885781FC84}"/>
    <cellStyle name="Normal 3 2 2 3 9" xfId="2050" xr:uid="{4E9AE7E1-5F5E-49A3-8369-948805F6FB80}"/>
    <cellStyle name="Normal 3 2 2 30" xfId="4742" xr:uid="{31745187-2FD6-4CD0-BEEA-8CF606CA4D73}"/>
    <cellStyle name="Normal 3 2 2 31" xfId="4886" xr:uid="{1165B8FF-02F6-48FC-841E-EC4FB6478874}"/>
    <cellStyle name="Normal 3 2 2 32" xfId="5030" xr:uid="{ACB246B8-FB99-48F8-BB97-CDB09F4991C7}"/>
    <cellStyle name="Normal 3 2 2 33" xfId="5173" xr:uid="{BE2B85D4-553D-4366-ABC4-B05A2F10E511}"/>
    <cellStyle name="Normal 3 2 2 4" xfId="1075" xr:uid="{DF14B540-24B1-4864-9F41-8F39F447936D}"/>
    <cellStyle name="Normal 3 2 2 4 10" xfId="2375" xr:uid="{5949947F-C218-4470-9425-D5FBB5B2CCED}"/>
    <cellStyle name="Normal 3 2 2 4 11" xfId="2518" xr:uid="{3FE21DD0-14F9-442D-A6C0-99CE92427606}"/>
    <cellStyle name="Normal 3 2 2 4 12" xfId="2661" xr:uid="{B8EB63C3-43FF-4F80-9E60-2D1A51930755}"/>
    <cellStyle name="Normal 3 2 2 4 13" xfId="2805" xr:uid="{472481EA-99E6-4C38-90BF-C4B72560C875}"/>
    <cellStyle name="Normal 3 2 2 4 14" xfId="2949" xr:uid="{86878C84-E4A8-43BD-9C54-9DB8C1DF4185}"/>
    <cellStyle name="Normal 3 2 2 4 15" xfId="3093" xr:uid="{6E360204-F08C-4DC4-8430-6D8BCEA143C0}"/>
    <cellStyle name="Normal 3 2 2 4 16" xfId="3237" xr:uid="{22D9915E-5BE2-4A73-8323-3EE71E0B90E5}"/>
    <cellStyle name="Normal 3 2 2 4 17" xfId="3338" xr:uid="{4FC35CD0-8B6E-4AC0-8B6E-767F3E58303A}"/>
    <cellStyle name="Normal 3 2 2 4 18" xfId="3525" xr:uid="{AB638B4D-B5A1-4129-925E-B2BCFB3E2EBC}"/>
    <cellStyle name="Normal 3 2 2 4 19" xfId="3668" xr:uid="{3F1CD182-A0E8-4C92-8817-18C2252BE594}"/>
    <cellStyle name="Normal 3 2 2 4 2" xfId="1218" xr:uid="{49A5CF93-4676-473C-BF3E-CE6EAE791223}"/>
    <cellStyle name="Normal 3 2 2 4 20" xfId="3811" xr:uid="{2F02DF70-2820-46BF-84BA-38F2DFD60C50}"/>
    <cellStyle name="Normal 3 2 2 4 21" xfId="3955" xr:uid="{1476792F-458B-48B2-93F1-1B909608221A}"/>
    <cellStyle name="Normal 3 2 2 4 22" xfId="4098" xr:uid="{687C522E-0BB6-435D-A9F4-3C5870F0B08A}"/>
    <cellStyle name="Normal 3 2 2 4 23" xfId="4241" xr:uid="{CC9EF693-8223-452E-9450-19F950DD4F65}"/>
    <cellStyle name="Normal 3 2 2 4 24" xfId="4384" xr:uid="{B89FF334-8ECF-44D0-B5B0-EA11E21BA38C}"/>
    <cellStyle name="Normal 3 2 2 4 25" xfId="4527" xr:uid="{71E351D4-505C-4223-A665-96797A1358DF}"/>
    <cellStyle name="Normal 3 2 2 4 26" xfId="4670" xr:uid="{CF22A41D-EC6D-4894-912D-9FA3A89ADC89}"/>
    <cellStyle name="Normal 3 2 2 4 27" xfId="4814" xr:uid="{7CCE319C-7F2A-4153-87E1-E09FBDCBCF82}"/>
    <cellStyle name="Normal 3 2 2 4 28" xfId="4958" xr:uid="{DA7FB829-9486-40E2-B005-5F8B22DAB240}"/>
    <cellStyle name="Normal 3 2 2 4 29" xfId="5102" xr:uid="{541A0452-D735-428F-ABD3-449C7BBF201D}"/>
    <cellStyle name="Normal 3 2 2 4 3" xfId="1363" xr:uid="{68F2B843-B074-47DB-BEDA-27507FC2B8BB}"/>
    <cellStyle name="Normal 3 2 2 4 30" xfId="5246" xr:uid="{9D99AD66-D723-4E19-8C4A-C0524D51D210}"/>
    <cellStyle name="Normal 3 2 2 4 4" xfId="1508" xr:uid="{3CE74CFE-2796-4399-A17C-42F2E7D3B1AF}"/>
    <cellStyle name="Normal 3 2 2 4 5" xfId="1653" xr:uid="{9B2E61AD-CA94-42CC-B0A4-D59628A26D39}"/>
    <cellStyle name="Normal 3 2 2 4 6" xfId="1797" xr:uid="{74FAE6ED-FC54-475D-9E17-52CAA77A2C2F}"/>
    <cellStyle name="Normal 3 2 2 4 7" xfId="1942" xr:uid="{0B02BB99-BFC3-4C75-A18A-7F7535A0699D}"/>
    <cellStyle name="Normal 3 2 2 4 8" xfId="2086" xr:uid="{2967D9E2-BA55-477C-830C-AA7003683C11}"/>
    <cellStyle name="Normal 3 2 2 4 9" xfId="2231" xr:uid="{BD6865E8-6E4A-4B8E-A890-2C0C96A31B82}"/>
    <cellStyle name="Normal 3 2 2 5" xfId="1147" xr:uid="{AC81087F-A5E6-4470-AE29-052788042762}"/>
    <cellStyle name="Normal 3 2 2 6" xfId="1291" xr:uid="{93A4D685-683E-4758-82B1-F6E4564C5B74}"/>
    <cellStyle name="Normal 3 2 2 7" xfId="1436" xr:uid="{25CB4F73-22D6-482F-908B-6201A3E0E843}"/>
    <cellStyle name="Normal 3 2 2 8" xfId="1581" xr:uid="{5D11CF00-0F6B-4F37-9802-A0D983F4EDBB}"/>
    <cellStyle name="Normal 3 2 2 9" xfId="1725" xr:uid="{510F7902-73E6-4AE0-8763-3158C3B05171}"/>
    <cellStyle name="Normal 3 2 20" xfId="3156" xr:uid="{90F6A0C2-E279-4178-82C1-F1999ACDE281}"/>
    <cellStyle name="Normal 3 2 21" xfId="3330" xr:uid="{7D7FDB9E-7CE3-4D1D-871D-625A68EC40F7}"/>
    <cellStyle name="Normal 3 2 22" xfId="3444" xr:uid="{4416EFC0-14BB-47B1-A3C5-9F2D07D10B79}"/>
    <cellStyle name="Normal 3 2 23" xfId="3587" xr:uid="{398A4CDC-F794-4958-8EAA-88980B947021}"/>
    <cellStyle name="Normal 3 2 24" xfId="3730" xr:uid="{EECC3C90-10CE-4D78-9A47-A3055A016CFE}"/>
    <cellStyle name="Normal 3 2 25" xfId="3874" xr:uid="{16C3DA97-68C7-46AB-BC68-4A0A18F375AF}"/>
    <cellStyle name="Normal 3 2 26" xfId="4017" xr:uid="{6BC427C2-E6C9-4FD3-9E28-CFCB780E5E96}"/>
    <cellStyle name="Normal 3 2 27" xfId="4160" xr:uid="{E4CB196C-3F31-460D-941B-B7CF0A748A03}"/>
    <cellStyle name="Normal 3 2 28" xfId="4303" xr:uid="{3005AB2C-CA11-4E81-85C7-7D8EE04A3DF3}"/>
    <cellStyle name="Normal 3 2 29" xfId="4446" xr:uid="{2B97BCD9-0A02-4FC1-B2AD-69B82CDAE4EB}"/>
    <cellStyle name="Normal 3 2 3" xfId="1004" xr:uid="{516E1970-393B-4FC0-AC6C-436AC71CF482}"/>
    <cellStyle name="Normal 3 2 3 10" xfId="2023" xr:uid="{E5DEB4B8-8E23-4E19-9FB9-BF8ADCFAB13D}"/>
    <cellStyle name="Normal 3 2 3 11" xfId="2168" xr:uid="{EA5FF947-46FD-487A-B236-9B87C17765FF}"/>
    <cellStyle name="Normal 3 2 3 12" xfId="2312" xr:uid="{BC3F60CE-FF23-4D04-9EC9-82618EB2179A}"/>
    <cellStyle name="Normal 3 2 3 13" xfId="2455" xr:uid="{1B78DA0A-E9FA-4D5D-A7A1-741A5042BEA8}"/>
    <cellStyle name="Normal 3 2 3 14" xfId="2598" xr:uid="{9C74E4F1-0B5D-4652-B7EF-0B9D5C0023FF}"/>
    <cellStyle name="Normal 3 2 3 15" xfId="2742" xr:uid="{2D3A7AE9-8BCF-4D51-9C9F-D2F923145932}"/>
    <cellStyle name="Normal 3 2 3 16" xfId="2886" xr:uid="{553EABCF-06CE-4615-BC7B-F5926A0B8D3A}"/>
    <cellStyle name="Normal 3 2 3 17" xfId="3030" xr:uid="{12095AE8-F0F5-4638-BA7D-2E8CB82A2E63}"/>
    <cellStyle name="Normal 3 2 3 18" xfId="3174" xr:uid="{0C692C77-50B3-4FDD-B4F2-77397C8DC9B4}"/>
    <cellStyle name="Normal 3 2 3 19" xfId="3339" xr:uid="{D4014010-8BB7-4FB4-9791-584070B4ACF0}"/>
    <cellStyle name="Normal 3 2 3 2" xfId="1045" xr:uid="{DC58A05B-9FE4-4E9A-818C-65009F121F75}"/>
    <cellStyle name="Normal 3 2 3 2 10" xfId="2204" xr:uid="{725A6642-26CE-4A2D-AEFE-A1B60D139253}"/>
    <cellStyle name="Normal 3 2 3 2 11" xfId="2348" xr:uid="{2DD8AA27-0869-4ABF-ABFF-76D71ABAD5CE}"/>
    <cellStyle name="Normal 3 2 3 2 12" xfId="2491" xr:uid="{E6E9BC9A-A3F1-4C29-A465-E716716C01BC}"/>
    <cellStyle name="Normal 3 2 3 2 13" xfId="2634" xr:uid="{A6E2BDCF-5F05-4ABB-888C-62CD57FCEDE8}"/>
    <cellStyle name="Normal 3 2 3 2 14" xfId="2778" xr:uid="{666D467B-BA77-45AD-A621-B4668F609ADF}"/>
    <cellStyle name="Normal 3 2 3 2 15" xfId="2922" xr:uid="{87F7A7FD-A62D-4B72-9FAF-EC68973BC70E}"/>
    <cellStyle name="Normal 3 2 3 2 16" xfId="3066" xr:uid="{19209D59-5908-4FE3-B78A-1E9787579BB3}"/>
    <cellStyle name="Normal 3 2 3 2 17" xfId="3210" xr:uid="{58CAFA4F-A10A-47A0-83BE-FC36F8902023}"/>
    <cellStyle name="Normal 3 2 3 2 18" xfId="3340" xr:uid="{AD2B4F9A-80A2-46D4-AA5D-9BB4E1D3C18D}"/>
    <cellStyle name="Normal 3 2 3 2 19" xfId="3498" xr:uid="{2CBB3224-3591-40B5-BD5B-29D4D114E6CB}"/>
    <cellStyle name="Normal 3 2 3 2 2" xfId="1120" xr:uid="{1E6E396F-6493-4492-A71B-A505AC954B86}"/>
    <cellStyle name="Normal 3 2 3 2 2 10" xfId="2420" xr:uid="{9FDA2D8B-65FC-4396-AE57-A4CD4D2EC904}"/>
    <cellStyle name="Normal 3 2 3 2 2 11" xfId="2563" xr:uid="{E988C911-35F1-44D8-98CA-7FA01F3AE564}"/>
    <cellStyle name="Normal 3 2 3 2 2 12" xfId="2706" xr:uid="{E927F108-C19C-403D-81BE-A80ECA4319E6}"/>
    <cellStyle name="Normal 3 2 3 2 2 13" xfId="2850" xr:uid="{16A3CE91-1FEA-4B9C-A6DC-EB68B93C161B}"/>
    <cellStyle name="Normal 3 2 3 2 2 14" xfId="2994" xr:uid="{458C2C8C-18B1-4F66-B0C8-9A034B5FB9EA}"/>
    <cellStyle name="Normal 3 2 3 2 2 15" xfId="3138" xr:uid="{A9C46ABE-CB68-4A87-83C3-A01DFA749122}"/>
    <cellStyle name="Normal 3 2 3 2 2 16" xfId="3282" xr:uid="{F77FDE06-46D6-4D4B-93F1-8AA5375332A5}"/>
    <cellStyle name="Normal 3 2 3 2 2 17" xfId="3341" xr:uid="{7BB1BCCE-DF8A-4312-840F-C3C37B64B2B3}"/>
    <cellStyle name="Normal 3 2 3 2 2 18" xfId="3570" xr:uid="{F73B0645-D75D-4535-A4A6-31F54ACCDDF7}"/>
    <cellStyle name="Normal 3 2 3 2 2 19" xfId="3713" xr:uid="{857ADA5F-ABDC-4A72-94B2-C30D42016C7F}"/>
    <cellStyle name="Normal 3 2 3 2 2 2" xfId="1263" xr:uid="{DDECDF50-F6FE-4059-9B1F-028D969C7380}"/>
    <cellStyle name="Normal 3 2 3 2 2 20" xfId="3856" xr:uid="{604784D9-3727-4FBE-8492-E06CAAEA81AA}"/>
    <cellStyle name="Normal 3 2 3 2 2 21" xfId="4000" xr:uid="{DBD27DA7-614F-4689-B8ED-2A82E1B0E35F}"/>
    <cellStyle name="Normal 3 2 3 2 2 22" xfId="4143" xr:uid="{C0BF2A87-35D1-41CA-922D-FC90E6C56538}"/>
    <cellStyle name="Normal 3 2 3 2 2 23" xfId="4286" xr:uid="{A5487360-818E-4345-BED4-76AA7E34003C}"/>
    <cellStyle name="Normal 3 2 3 2 2 24" xfId="4429" xr:uid="{138F6F7E-B6B3-45C0-8BD8-84C7009BC37B}"/>
    <cellStyle name="Normal 3 2 3 2 2 25" xfId="4572" xr:uid="{5835F77C-F2EB-40DB-95FD-CDF815069113}"/>
    <cellStyle name="Normal 3 2 3 2 2 26" xfId="4715" xr:uid="{DAC46272-104D-4ECC-AD74-8A018B355EFF}"/>
    <cellStyle name="Normal 3 2 3 2 2 27" xfId="4859" xr:uid="{D8EF29D9-2E61-4E79-88E7-59F78A545FDD}"/>
    <cellStyle name="Normal 3 2 3 2 2 28" xfId="5003" xr:uid="{53C40DC5-6DB4-459E-BA0D-6508E8EA84CD}"/>
    <cellStyle name="Normal 3 2 3 2 2 29" xfId="5147" xr:uid="{D239D6A7-3D55-4116-85BA-F164AE8274C1}"/>
    <cellStyle name="Normal 3 2 3 2 2 3" xfId="1408" xr:uid="{290D8591-4A3A-4C26-A44B-EA73852F6784}"/>
    <cellStyle name="Normal 3 2 3 2 2 30" xfId="5291" xr:uid="{3C6BE7A7-7DAE-49CB-9423-0404035AA370}"/>
    <cellStyle name="Normal 3 2 3 2 2 4" xfId="1553" xr:uid="{D2ED9BE7-DC2D-45A0-89B0-96E0F1334B6A}"/>
    <cellStyle name="Normal 3 2 3 2 2 5" xfId="1698" xr:uid="{3CC864BB-380F-4BCA-B274-925F0191AAB2}"/>
    <cellStyle name="Normal 3 2 3 2 2 6" xfId="1842" xr:uid="{D87C6622-A72B-4BBB-ADAF-A19DAD1529DF}"/>
    <cellStyle name="Normal 3 2 3 2 2 7" xfId="1987" xr:uid="{9207DCD3-B7E8-4E53-9412-F308E38EA123}"/>
    <cellStyle name="Normal 3 2 3 2 2 8" xfId="2131" xr:uid="{3428DA1A-C00E-4A5C-B922-0EFF5608E5CA}"/>
    <cellStyle name="Normal 3 2 3 2 2 9" xfId="2276" xr:uid="{4B410F80-9871-414A-9E5E-79D52347EFB9}"/>
    <cellStyle name="Normal 3 2 3 2 20" xfId="3641" xr:uid="{75F9403D-F275-452D-8083-94649DA65C22}"/>
    <cellStyle name="Normal 3 2 3 2 21" xfId="3784" xr:uid="{C578F4CF-6ABF-4711-B59D-4176F0EEF7E0}"/>
    <cellStyle name="Normal 3 2 3 2 22" xfId="3928" xr:uid="{CB26A07D-558E-48F5-AB42-91BDB4EB2ABA}"/>
    <cellStyle name="Normal 3 2 3 2 23" xfId="4071" xr:uid="{821789E3-2D74-4A83-89A4-AD0CC697ABED}"/>
    <cellStyle name="Normal 3 2 3 2 24" xfId="4214" xr:uid="{39CCEF24-42ED-4B3B-BFE0-C1F452A08A01}"/>
    <cellStyle name="Normal 3 2 3 2 25" xfId="4357" xr:uid="{074F3437-01C7-4F5B-93FF-C1EC1A69E832}"/>
    <cellStyle name="Normal 3 2 3 2 26" xfId="4500" xr:uid="{82D5DA82-9E2B-49CF-9963-1A29FA94D299}"/>
    <cellStyle name="Normal 3 2 3 2 27" xfId="4643" xr:uid="{DC218E1C-864F-4764-B73C-53E4CE745A5A}"/>
    <cellStyle name="Normal 3 2 3 2 28" xfId="4787" xr:uid="{B194E5AA-3E2D-4D6D-A1A2-1F93970C7C03}"/>
    <cellStyle name="Normal 3 2 3 2 29" xfId="4931" xr:uid="{1FC2FB2A-91E0-428E-B30E-C50225F0AF01}"/>
    <cellStyle name="Normal 3 2 3 2 3" xfId="1192" xr:uid="{BEEC1F2E-0306-418A-B0E3-E9AF2999EC73}"/>
    <cellStyle name="Normal 3 2 3 2 30" xfId="5075" xr:uid="{008C5818-E3E0-426C-A3A3-489BCC84DC08}"/>
    <cellStyle name="Normal 3 2 3 2 31" xfId="5218" xr:uid="{8DDD823D-C297-421C-9161-4C1645E75D0E}"/>
    <cellStyle name="Normal 3 2 3 2 4" xfId="1336" xr:uid="{F2C9B3FD-9669-4617-9859-AB35131B41F0}"/>
    <cellStyle name="Normal 3 2 3 2 5" xfId="1481" xr:uid="{2BADC657-2707-433C-9740-6E905B05F8FD}"/>
    <cellStyle name="Normal 3 2 3 2 6" xfId="1626" xr:uid="{52F9FE7B-8E8A-4F4D-A4AE-3593CF895D9F}"/>
    <cellStyle name="Normal 3 2 3 2 7" xfId="1770" xr:uid="{46FCF7F6-C2A4-423E-B7D3-0C2C6F8C8DA4}"/>
    <cellStyle name="Normal 3 2 3 2 8" xfId="1915" xr:uid="{1E94AA6D-BF98-4510-94F5-7157E949F822}"/>
    <cellStyle name="Normal 3 2 3 2 9" xfId="2059" xr:uid="{D8D4BEE3-B66D-4D59-93B3-172E417A1D2C}"/>
    <cellStyle name="Normal 3 2 3 20" xfId="3462" xr:uid="{CCC537AB-2B06-4D98-A4D5-7CA2AD2D2888}"/>
    <cellStyle name="Normal 3 2 3 21" xfId="3605" xr:uid="{18EDF36A-8084-4BE8-AF5A-61056CF9FC6C}"/>
    <cellStyle name="Normal 3 2 3 22" xfId="3748" xr:uid="{32BD0633-7A30-43A0-97F8-B0495FF29E74}"/>
    <cellStyle name="Normal 3 2 3 23" xfId="3892" xr:uid="{CEECB2C7-69A8-4AFD-90B1-D05475FF2757}"/>
    <cellStyle name="Normal 3 2 3 24" xfId="4035" xr:uid="{70CFE32E-BB21-4E57-89EB-CCEC560B4AEF}"/>
    <cellStyle name="Normal 3 2 3 25" xfId="4178" xr:uid="{1F87775F-3E56-4E29-9BE0-8E0984F5FAB1}"/>
    <cellStyle name="Normal 3 2 3 26" xfId="4321" xr:uid="{D1D17316-6444-4F87-B3EF-BDA803AAED50}"/>
    <cellStyle name="Normal 3 2 3 27" xfId="4464" xr:uid="{385889B5-BBBF-444A-86E8-24CB30B5FB8A}"/>
    <cellStyle name="Normal 3 2 3 28" xfId="4607" xr:uid="{463D4499-1C21-4D70-98F9-A6F9F5F330E2}"/>
    <cellStyle name="Normal 3 2 3 29" xfId="4751" xr:uid="{90A5ECAC-0ABE-4943-894F-275D3723F158}"/>
    <cellStyle name="Normal 3 2 3 3" xfId="1084" xr:uid="{25B93CFE-C59D-4C81-914B-07F56988E078}"/>
    <cellStyle name="Normal 3 2 3 3 10" xfId="2384" xr:uid="{9D982066-23C2-4977-8DBD-53D0C9A8B386}"/>
    <cellStyle name="Normal 3 2 3 3 11" xfId="2527" xr:uid="{73E15B9E-7D71-4A01-9C40-A7C22ADE743C}"/>
    <cellStyle name="Normal 3 2 3 3 12" xfId="2670" xr:uid="{80811AD4-69CB-4B33-866E-3F765BD76478}"/>
    <cellStyle name="Normal 3 2 3 3 13" xfId="2814" xr:uid="{E6CC4F0A-5013-4C32-ABB7-020CC5281957}"/>
    <cellStyle name="Normal 3 2 3 3 14" xfId="2958" xr:uid="{608A716F-8869-4DCE-8AFB-64907FD8B173}"/>
    <cellStyle name="Normal 3 2 3 3 15" xfId="3102" xr:uid="{928DA486-D57D-41EF-AAED-577F050216A6}"/>
    <cellStyle name="Normal 3 2 3 3 16" xfId="3246" xr:uid="{AD14BF82-0F9D-423C-B7A4-169FA46CB45E}"/>
    <cellStyle name="Normal 3 2 3 3 17" xfId="3342" xr:uid="{6899F378-8114-464E-BF7F-55C0DA99CE1F}"/>
    <cellStyle name="Normal 3 2 3 3 18" xfId="3534" xr:uid="{A7165A94-BB1C-463D-A751-07EDF83B0AEA}"/>
    <cellStyle name="Normal 3 2 3 3 19" xfId="3677" xr:uid="{52C6B573-8555-4D8F-B0FE-C8BB5228C397}"/>
    <cellStyle name="Normal 3 2 3 3 2" xfId="1227" xr:uid="{6503F6D0-5ABB-4CED-ACD2-CBD945CCFD4F}"/>
    <cellStyle name="Normal 3 2 3 3 20" xfId="3820" xr:uid="{95B564FD-06E1-4DB6-A7C9-713537A6EFD8}"/>
    <cellStyle name="Normal 3 2 3 3 21" xfId="3964" xr:uid="{E1E80974-D754-4CE9-A6E0-52B313E09ABE}"/>
    <cellStyle name="Normal 3 2 3 3 22" xfId="4107" xr:uid="{A99269E4-7D49-400F-9DE6-76932F98750F}"/>
    <cellStyle name="Normal 3 2 3 3 23" xfId="4250" xr:uid="{509661E6-0AAF-4043-BA7A-74F7AF6E1901}"/>
    <cellStyle name="Normal 3 2 3 3 24" xfId="4393" xr:uid="{5B4E6A83-F444-44CE-8ACA-C081F9E00C43}"/>
    <cellStyle name="Normal 3 2 3 3 25" xfId="4536" xr:uid="{93575B21-3BC6-4529-9C72-A7FF801712E1}"/>
    <cellStyle name="Normal 3 2 3 3 26" xfId="4679" xr:uid="{65F581FC-807E-419A-8C36-EE1D95CE9923}"/>
    <cellStyle name="Normal 3 2 3 3 27" xfId="4823" xr:uid="{47042DE7-123C-45E1-9F83-238C8D57C225}"/>
    <cellStyle name="Normal 3 2 3 3 28" xfId="4967" xr:uid="{5145412C-DAF7-4078-B056-C5699BAFB890}"/>
    <cellStyle name="Normal 3 2 3 3 29" xfId="5111" xr:uid="{7CCEFFB7-30C9-42A6-B726-67F31FE2101C}"/>
    <cellStyle name="Normal 3 2 3 3 3" xfId="1372" xr:uid="{B340A94F-E7A1-463A-A49D-90FB7A6B4182}"/>
    <cellStyle name="Normal 3 2 3 3 30" xfId="5255" xr:uid="{12E68B68-AE9D-4DEB-B5D5-5A83C16EAA95}"/>
    <cellStyle name="Normal 3 2 3 3 4" xfId="1517" xr:uid="{31EBBB6D-3AFC-4A01-8AF3-44EB44232BE8}"/>
    <cellStyle name="Normal 3 2 3 3 5" xfId="1662" xr:uid="{5CC11358-73A8-4120-B094-3116CD261C61}"/>
    <cellStyle name="Normal 3 2 3 3 6" xfId="1806" xr:uid="{6C08441D-D6CD-44E1-A046-E40C041FA847}"/>
    <cellStyle name="Normal 3 2 3 3 7" xfId="1951" xr:uid="{6FB955D9-788F-45F5-9189-D1AA2EF19229}"/>
    <cellStyle name="Normal 3 2 3 3 8" xfId="2095" xr:uid="{64CDC426-69EE-451D-9C97-4FE4DA1001B5}"/>
    <cellStyle name="Normal 3 2 3 3 9" xfId="2240" xr:uid="{BD478EFE-CB3D-4D36-B264-340E4B42B61F}"/>
    <cellStyle name="Normal 3 2 3 30" xfId="4895" xr:uid="{5D50A473-0F92-473E-A17C-1F22C7C9B7F2}"/>
    <cellStyle name="Normal 3 2 3 31" xfId="5039" xr:uid="{8BCDB4B1-A0FE-431D-BB6E-B51A5E57AC32}"/>
    <cellStyle name="Normal 3 2 3 32" xfId="5182" xr:uid="{1390014D-2DB4-4D59-A787-50930A2EA581}"/>
    <cellStyle name="Normal 3 2 3 4" xfId="1156" xr:uid="{9C6EB83C-479F-48E0-A1EA-3C4ACA7BE1B8}"/>
    <cellStyle name="Normal 3 2 3 5" xfId="1300" xr:uid="{E575739B-1147-4337-ABC0-BD5F97BB66D6}"/>
    <cellStyle name="Normal 3 2 3 6" xfId="1445" xr:uid="{4F1F1004-C223-4C7C-9641-65749D5BD9FC}"/>
    <cellStyle name="Normal 3 2 3 7" xfId="1590" xr:uid="{A2258862-FFF7-40F3-BF1C-1947BE87ACC2}"/>
    <cellStyle name="Normal 3 2 3 8" xfId="1734" xr:uid="{BA255E44-8F37-4BEC-B41E-5496BBB7904B}"/>
    <cellStyle name="Normal 3 2 3 9" xfId="1879" xr:uid="{02D04450-579F-4814-B494-9297A75F052D}"/>
    <cellStyle name="Normal 3 2 30" xfId="4589" xr:uid="{5C54FB14-96AA-4BDD-BF1A-A8B0E02465E1}"/>
    <cellStyle name="Normal 3 2 31" xfId="4733" xr:uid="{AF6578DA-3755-4125-B830-78F448B17B5B}"/>
    <cellStyle name="Normal 3 2 32" xfId="4877" xr:uid="{DB86B254-92E6-4CA0-A11B-DF7F1D45E6C9}"/>
    <cellStyle name="Normal 3 2 33" xfId="5021" xr:uid="{D0BBEE9B-69EE-43F0-97BE-09BAC4E8DF98}"/>
    <cellStyle name="Normal 3 2 34" xfId="5164" xr:uid="{26F2C4D8-72B2-4466-880F-AA6492D7AA7A}"/>
    <cellStyle name="Normal 3 2 35" xfId="951" xr:uid="{DD5F6289-E469-4DC7-AC38-23CEA9BB661A}"/>
    <cellStyle name="Normal 3 2 4" xfId="1024" xr:uid="{3A3D5459-C8B1-441A-A872-83D6CEF34EA0}"/>
    <cellStyle name="Normal 3 2 4 10" xfId="2186" xr:uid="{404C2136-5FF0-4243-A0F4-4A68685F14D2}"/>
    <cellStyle name="Normal 3 2 4 11" xfId="2330" xr:uid="{E0157B51-706E-4794-B47B-47B19FF97D59}"/>
    <cellStyle name="Normal 3 2 4 12" xfId="2473" xr:uid="{1FD8C795-10E6-4EDE-8636-B864214BB1F1}"/>
    <cellStyle name="Normal 3 2 4 13" xfId="2616" xr:uid="{FAA6D5F5-B13E-4806-B9D9-33E3E7FA1A33}"/>
    <cellStyle name="Normal 3 2 4 14" xfId="2760" xr:uid="{546E5A08-D060-4C88-9108-5348D1AE37C7}"/>
    <cellStyle name="Normal 3 2 4 15" xfId="2904" xr:uid="{C49B6D44-9FCC-4A27-A3A1-8F4FDD6852E8}"/>
    <cellStyle name="Normal 3 2 4 16" xfId="3048" xr:uid="{597C684E-766E-47F2-850F-82F1D5BC6D32}"/>
    <cellStyle name="Normal 3 2 4 17" xfId="3192" xr:uid="{13727E43-69EE-4FE6-94F5-6E087607A027}"/>
    <cellStyle name="Normal 3 2 4 18" xfId="3343" xr:uid="{F4631550-76A3-40FA-8B23-3A9096C34B15}"/>
    <cellStyle name="Normal 3 2 4 19" xfId="3480" xr:uid="{BB6D5BE9-88A5-4991-B0D6-2A4A97E721AD}"/>
    <cellStyle name="Normal 3 2 4 2" xfId="1102" xr:uid="{71451797-9EBF-4BCB-AC49-DD3953074523}"/>
    <cellStyle name="Normal 3 2 4 2 10" xfId="2402" xr:uid="{0D974B96-1B87-4D54-AEF1-785510CD2AF8}"/>
    <cellStyle name="Normal 3 2 4 2 11" xfId="2545" xr:uid="{9D7148F9-E11A-4DCC-96BD-9B4B7F4D7B5D}"/>
    <cellStyle name="Normal 3 2 4 2 12" xfId="2688" xr:uid="{119AF310-C161-4E5E-928D-1D42362C5AC7}"/>
    <cellStyle name="Normal 3 2 4 2 13" xfId="2832" xr:uid="{002D32F9-CAB2-437F-8A65-07BB4593E750}"/>
    <cellStyle name="Normal 3 2 4 2 14" xfId="2976" xr:uid="{5AC2CCA0-9D6C-41D1-AE5C-8C73481DD86C}"/>
    <cellStyle name="Normal 3 2 4 2 15" xfId="3120" xr:uid="{6F1784B6-F7FA-4BDC-84C0-EF049B4C5D92}"/>
    <cellStyle name="Normal 3 2 4 2 16" xfId="3264" xr:uid="{C12F7909-1D3B-407E-A11C-BCD139B7FC64}"/>
    <cellStyle name="Normal 3 2 4 2 17" xfId="3344" xr:uid="{1E9B8E91-8B95-4AA0-B71E-FAD7445DB8F9}"/>
    <cellStyle name="Normal 3 2 4 2 18" xfId="3552" xr:uid="{184F77DD-C1B0-4B53-9D5F-82D4552C2815}"/>
    <cellStyle name="Normal 3 2 4 2 19" xfId="3695" xr:uid="{BD5AF4ED-0365-44A4-B9ED-D1E9203FCFD4}"/>
    <cellStyle name="Normal 3 2 4 2 2" xfId="1245" xr:uid="{55FED93E-D593-4AB8-B9F4-5878F09220BF}"/>
    <cellStyle name="Normal 3 2 4 2 20" xfId="3838" xr:uid="{F7811A50-46FA-4C1F-BA58-B74062028B01}"/>
    <cellStyle name="Normal 3 2 4 2 21" xfId="3982" xr:uid="{1B85DB69-7495-4C11-8BAD-70C64E94AEC7}"/>
    <cellStyle name="Normal 3 2 4 2 22" xfId="4125" xr:uid="{39FF5D01-4CDB-4C79-8550-FD7EF8C8ACBA}"/>
    <cellStyle name="Normal 3 2 4 2 23" xfId="4268" xr:uid="{907A4D55-1E3A-4DFB-9FD0-879FB607EB6C}"/>
    <cellStyle name="Normal 3 2 4 2 24" xfId="4411" xr:uid="{55C3E3F6-A47B-456D-ADE1-6A421684CC65}"/>
    <cellStyle name="Normal 3 2 4 2 25" xfId="4554" xr:uid="{1BD24031-9E0A-4E9F-95C4-DEBC4E7F4616}"/>
    <cellStyle name="Normal 3 2 4 2 26" xfId="4697" xr:uid="{E4F68506-E7FA-4AFA-AB95-2A03BEC92F5B}"/>
    <cellStyle name="Normal 3 2 4 2 27" xfId="4841" xr:uid="{6F72CC04-07A0-40F2-B2B2-02B2B4D709EE}"/>
    <cellStyle name="Normal 3 2 4 2 28" xfId="4985" xr:uid="{F1EB87BC-5233-4F13-9F65-62167C9E496C}"/>
    <cellStyle name="Normal 3 2 4 2 29" xfId="5129" xr:uid="{368C841B-1D18-483E-B5B4-129A1483754D}"/>
    <cellStyle name="Normal 3 2 4 2 3" xfId="1390" xr:uid="{646B9962-9EAD-4462-A511-B64EC47EFE33}"/>
    <cellStyle name="Normal 3 2 4 2 30" xfId="5273" xr:uid="{CE4F5438-8695-4A20-AE8D-87B0BD7C5E42}"/>
    <cellStyle name="Normal 3 2 4 2 4" xfId="1535" xr:uid="{C1C5D5BD-9D64-45EB-9287-0566165FE5DD}"/>
    <cellStyle name="Normal 3 2 4 2 5" xfId="1680" xr:uid="{95842DB8-EFA0-4834-97A6-5133B20ACC39}"/>
    <cellStyle name="Normal 3 2 4 2 6" xfId="1824" xr:uid="{C715E4B3-BBC4-4A21-A810-98BC239F8C8F}"/>
    <cellStyle name="Normal 3 2 4 2 7" xfId="1969" xr:uid="{761CC795-3288-42D4-9CAC-3656485B80DB}"/>
    <cellStyle name="Normal 3 2 4 2 8" xfId="2113" xr:uid="{0DB0A7E4-5177-4C86-A4B5-E128A39FEF5F}"/>
    <cellStyle name="Normal 3 2 4 2 9" xfId="2258" xr:uid="{E67A6F44-8F65-4341-A191-2FBFB128E4E2}"/>
    <cellStyle name="Normal 3 2 4 20" xfId="3623" xr:uid="{B48CC883-1C98-438B-BE07-6C10962FF132}"/>
    <cellStyle name="Normal 3 2 4 21" xfId="3766" xr:uid="{147C9B13-B7BE-438C-B633-87B127299182}"/>
    <cellStyle name="Normal 3 2 4 22" xfId="3910" xr:uid="{8F3DCC43-AE42-4DCF-84B8-AAD6E0D69440}"/>
    <cellStyle name="Normal 3 2 4 23" xfId="4053" xr:uid="{C8AFA1AA-E5B1-4C7A-8B80-D8D1083B6BC7}"/>
    <cellStyle name="Normal 3 2 4 24" xfId="4196" xr:uid="{9DF483D0-364F-4317-9C42-CDBD82783271}"/>
    <cellStyle name="Normal 3 2 4 25" xfId="4339" xr:uid="{9FBFE566-35F4-4865-AABA-237A602BFAC1}"/>
    <cellStyle name="Normal 3 2 4 26" xfId="4482" xr:uid="{D76E0CD0-9123-4D03-BE5B-9732A27E0338}"/>
    <cellStyle name="Normal 3 2 4 27" xfId="4625" xr:uid="{7E085AF2-63BC-404D-B8A1-7A80E5EFB98C}"/>
    <cellStyle name="Normal 3 2 4 28" xfId="4769" xr:uid="{75982EC5-FCFC-4E8C-9033-646CEF5414FD}"/>
    <cellStyle name="Normal 3 2 4 29" xfId="4913" xr:uid="{DDE30E30-2756-4D5E-856D-7985E18295D0}"/>
    <cellStyle name="Normal 3 2 4 3" xfId="1174" xr:uid="{92E50635-FAA5-4B8C-A6A0-11246D5CAE56}"/>
    <cellStyle name="Normal 3 2 4 30" xfId="5057" xr:uid="{6FFD5ACE-E379-4123-8957-9A17C5231A03}"/>
    <cellStyle name="Normal 3 2 4 31" xfId="5200" xr:uid="{84438A6E-6BA7-4247-824D-7BB0094E3ECF}"/>
    <cellStyle name="Normal 3 2 4 4" xfId="1318" xr:uid="{88658A9E-DCCB-471B-9E0F-56CD92CB29AD}"/>
    <cellStyle name="Normal 3 2 4 5" xfId="1463" xr:uid="{4BC12E68-2DBD-4696-B8BB-5CAFBF924B7B}"/>
    <cellStyle name="Normal 3 2 4 6" xfId="1608" xr:uid="{B95F3355-1C57-41B8-94D5-025DBD348A78}"/>
    <cellStyle name="Normal 3 2 4 7" xfId="1752" xr:uid="{E88F618F-5467-4609-885B-39888F184981}"/>
    <cellStyle name="Normal 3 2 4 8" xfId="1897" xr:uid="{0AC82CF1-6335-4AC5-85E2-94666EB14BE6}"/>
    <cellStyle name="Normal 3 2 4 9" xfId="2041" xr:uid="{3470BF87-9503-4532-8ABC-463D5FD9E52E}"/>
    <cellStyle name="Normal 3 2 5" xfId="1064" xr:uid="{23571EA9-801F-40D3-B1C6-CE157059C3E1}"/>
    <cellStyle name="Normal 3 2 5 10" xfId="2366" xr:uid="{D6CFE08E-0094-4FF9-A640-8B67A238244D}"/>
    <cellStyle name="Normal 3 2 5 11" xfId="2509" xr:uid="{1BBA664A-6D18-4B75-990A-8F21057CF0A3}"/>
    <cellStyle name="Normal 3 2 5 12" xfId="2652" xr:uid="{6EBD675F-DC97-4308-8940-347C50D1D908}"/>
    <cellStyle name="Normal 3 2 5 13" xfId="2796" xr:uid="{83171AEE-0D3B-4F2B-905C-2DD277AC94D9}"/>
    <cellStyle name="Normal 3 2 5 14" xfId="2940" xr:uid="{CF1FD54A-8F4C-4C80-8C76-4BFCE1B229FD}"/>
    <cellStyle name="Normal 3 2 5 15" xfId="3084" xr:uid="{63FD14CC-7778-422F-B34B-E8699AC65958}"/>
    <cellStyle name="Normal 3 2 5 16" xfId="3228" xr:uid="{150FDEA2-237A-4FDC-B559-E283A70E04A9}"/>
    <cellStyle name="Normal 3 2 5 17" xfId="3345" xr:uid="{32F1F189-7483-407E-9130-B08783F2B28B}"/>
    <cellStyle name="Normal 3 2 5 18" xfId="3516" xr:uid="{A2A67683-40D4-4814-921D-F1C332851A3A}"/>
    <cellStyle name="Normal 3 2 5 19" xfId="3659" xr:uid="{CA3FFE2F-1270-45BE-A9FD-C795752B4F4F}"/>
    <cellStyle name="Normal 3 2 5 2" xfId="1209" xr:uid="{7CC7821E-A22F-4E49-A552-14DC7CE309DA}"/>
    <cellStyle name="Normal 3 2 5 20" xfId="3802" xr:uid="{356FCBF0-6C26-4C29-ACB7-59E2E983EA7B}"/>
    <cellStyle name="Normal 3 2 5 21" xfId="3946" xr:uid="{FB80D98C-41CF-4C0E-88D9-2997CF56CE49}"/>
    <cellStyle name="Normal 3 2 5 22" xfId="4089" xr:uid="{03E55AEB-29D3-40E7-8A0F-1F9916F71548}"/>
    <cellStyle name="Normal 3 2 5 23" xfId="4232" xr:uid="{01C98733-63F5-47A1-8D0A-2789C15FCCC0}"/>
    <cellStyle name="Normal 3 2 5 24" xfId="4375" xr:uid="{68CC4760-B479-41B1-B6BA-6FCDFB94E695}"/>
    <cellStyle name="Normal 3 2 5 25" xfId="4518" xr:uid="{F123EDC4-5284-4E37-8E9B-F5BD41266617}"/>
    <cellStyle name="Normal 3 2 5 26" xfId="4661" xr:uid="{3EC70075-57DB-4FF1-8A3A-0F7196266E92}"/>
    <cellStyle name="Normal 3 2 5 27" xfId="4805" xr:uid="{C938F4BE-7CD6-4212-A242-A17BC84D1C03}"/>
    <cellStyle name="Normal 3 2 5 28" xfId="4949" xr:uid="{94DFD815-CF1B-4468-A08F-636664F52702}"/>
    <cellStyle name="Normal 3 2 5 29" xfId="5093" xr:uid="{9A467905-A57B-4786-914E-DC91EB6059AA}"/>
    <cellStyle name="Normal 3 2 5 3" xfId="1354" xr:uid="{609BDBC3-AB43-4A48-A31B-B6C8E993DB57}"/>
    <cellStyle name="Normal 3 2 5 30" xfId="5237" xr:uid="{DC813CCC-B7E9-4EEF-BAC0-BDE99417C418}"/>
    <cellStyle name="Normal 3 2 5 4" xfId="1499" xr:uid="{7FAF6C6F-3A2A-49D3-B176-3434C65E307B}"/>
    <cellStyle name="Normal 3 2 5 5" xfId="1644" xr:uid="{9E98F578-9951-45E6-8F4F-7DAF7D18BA9C}"/>
    <cellStyle name="Normal 3 2 5 6" xfId="1788" xr:uid="{FD3E9994-7AD4-4851-BFE4-20D245860120}"/>
    <cellStyle name="Normal 3 2 5 7" xfId="1933" xr:uid="{04B475BD-795C-4E4D-980A-DB23100B9211}"/>
    <cellStyle name="Normal 3 2 5 8" xfId="2077" xr:uid="{F78676B1-7700-418A-95C7-B01E1775BAD9}"/>
    <cellStyle name="Normal 3 2 5 9" xfId="2222" xr:uid="{10C03CD4-F381-4E0B-8304-79F359EA028F}"/>
    <cellStyle name="Normal 3 2 6" xfId="1138" xr:uid="{4C27EFE5-9ED2-4B78-A8C0-7AE3B4887E6C}"/>
    <cellStyle name="Normal 3 2 7" xfId="1282" xr:uid="{90FB52FF-8450-409E-895A-0F22351BEB1F}"/>
    <cellStyle name="Normal 3 2 8" xfId="1427" xr:uid="{9F5E0C98-AABD-49E4-A88D-A49FCA3F2EA0}"/>
    <cellStyle name="Normal 3 2 9" xfId="1571" xr:uid="{8C1720F0-5903-4ECC-9C90-4FF810607C48}"/>
    <cellStyle name="Normal 3 20" xfId="2867" xr:uid="{A30DD1A0-297A-4824-80BB-CA910C0C5A3E}"/>
    <cellStyle name="Normal 3 21" xfId="3011" xr:uid="{670ED117-255F-4287-BD0B-C3B38FC4FCA8}"/>
    <cellStyle name="Normal 3 22" xfId="3155" xr:uid="{7E84C6B2-D348-4DA3-801D-507A060FB662}"/>
    <cellStyle name="Normal 3 23" xfId="3329" xr:uid="{832A5CA0-94CC-45F6-831C-D2E6BECAAAFB}"/>
    <cellStyle name="Normal 3 24" xfId="3443" xr:uid="{A0BF142F-8012-4BE2-9337-447B719CE0B2}"/>
    <cellStyle name="Normal 3 25" xfId="3586" xr:uid="{72807EB8-95C2-4DFE-A7F6-96386FFE2AB3}"/>
    <cellStyle name="Normal 3 26" xfId="3729" xr:uid="{D4948B3B-ECB4-408C-85CD-0F01B3AA54AE}"/>
    <cellStyle name="Normal 3 27" xfId="3873" xr:uid="{6ADC91A5-18B3-4067-B050-55A5D3C8AE9E}"/>
    <cellStyle name="Normal 3 28" xfId="4016" xr:uid="{3CBF6433-20E4-4E13-A2FB-56BA9ABC633E}"/>
    <cellStyle name="Normal 3 29" xfId="4159" xr:uid="{3FC3E6DB-3A45-4CB5-9793-411472E5BA30}"/>
    <cellStyle name="Normal 3 3" xfId="409" xr:uid="{DA463385-66FE-49D8-8A87-F178ACDED1BA}"/>
    <cellStyle name="Normal 3 3 2" xfId="952" xr:uid="{C7ECC0E6-24BE-4F40-B470-0115A9B89DF8}"/>
    <cellStyle name="Normal 3 30" xfId="4302" xr:uid="{48D9FC82-D9D8-4259-A805-B54015569CAC}"/>
    <cellStyle name="Normal 3 31" xfId="4445" xr:uid="{14EF12E2-1AA1-4740-9FD6-EDC241CA2C1F}"/>
    <cellStyle name="Normal 3 32" xfId="4588" xr:uid="{020BAAF5-54EA-443D-896A-EF14BCB5D0E7}"/>
    <cellStyle name="Normal 3 33" xfId="4732" xr:uid="{B9AABDDD-08D3-4F08-BE96-4C9CCC2D0C58}"/>
    <cellStyle name="Normal 3 34" xfId="4876" xr:uid="{155A4B03-3698-462A-AA31-9A54805BE5E5}"/>
    <cellStyle name="Normal 3 35" xfId="5020" xr:uid="{AC0C2996-96D0-405D-971A-09A549914063}"/>
    <cellStyle name="Normal 3 36" xfId="5163" xr:uid="{D167E1C9-8F13-4185-9ADB-D5F66512CDEC}"/>
    <cellStyle name="Normal 3 37" xfId="950" xr:uid="{CA075FBA-FEAC-4C95-BC5D-6C8AE01AFFB4}"/>
    <cellStyle name="Normal 3 4" xfId="410" xr:uid="{F05A1237-70F7-4594-9B5E-1EEBCF47546C}"/>
    <cellStyle name="Normal 3 4 10" xfId="1869" xr:uid="{FCDB8EAD-B6B6-488E-A3F8-2304B05B0074}"/>
    <cellStyle name="Normal 3 4 11" xfId="2013" xr:uid="{5A2B4676-1509-422B-BC6E-7A263262B502}"/>
    <cellStyle name="Normal 3 4 12" xfId="2158" xr:uid="{61E6FAE7-B087-4E83-9042-0AED3B7C9965}"/>
    <cellStyle name="Normal 3 4 13" xfId="2302" xr:uid="{7C424487-C6E2-48FC-8558-CECCB331004E}"/>
    <cellStyle name="Normal 3 4 14" xfId="2445" xr:uid="{56BC22F0-88F3-441D-9970-7B331E6DEF55}"/>
    <cellStyle name="Normal 3 4 15" xfId="2588" xr:uid="{5907E8EA-5765-41E2-B8B5-C11B6C575CA0}"/>
    <cellStyle name="Normal 3 4 16" xfId="2732" xr:uid="{68B3EC6F-9DAB-4C73-A725-B3F83D821953}"/>
    <cellStyle name="Normal 3 4 17" xfId="2876" xr:uid="{E17DC834-5064-4A05-9AFC-99072DCED5B5}"/>
    <cellStyle name="Normal 3 4 18" xfId="3020" xr:uid="{F7325A74-A235-4851-9412-607C4B4D7E66}"/>
    <cellStyle name="Normal 3 4 19" xfId="3164" xr:uid="{000FB0AD-7BCE-4889-873D-A3FA167D8622}"/>
    <cellStyle name="Normal 3 4 2" xfId="1014" xr:uid="{644FAD3B-6CA0-4F94-89BC-9523AC900A19}"/>
    <cellStyle name="Normal 3 4 2 10" xfId="2031" xr:uid="{3EC64B90-3F96-4DC6-BF21-8A72C381AFFA}"/>
    <cellStyle name="Normal 3 4 2 11" xfId="2176" xr:uid="{5C02D8AA-008D-4B90-8CC5-D53CC760BBE1}"/>
    <cellStyle name="Normal 3 4 2 12" xfId="2320" xr:uid="{C67C973A-0665-4B3E-9B74-874A0C7BA0B5}"/>
    <cellStyle name="Normal 3 4 2 13" xfId="2463" xr:uid="{220BF859-19B3-4A96-8F41-C9017AFDB451}"/>
    <cellStyle name="Normal 3 4 2 14" xfId="2606" xr:uid="{B4AFCBAA-04C5-4898-9BCD-ED4F0C4A9334}"/>
    <cellStyle name="Normal 3 4 2 15" xfId="2750" xr:uid="{A3E615FA-7136-40D4-A343-0B6C2018FD2A}"/>
    <cellStyle name="Normal 3 4 2 16" xfId="2894" xr:uid="{1D531873-BD5F-4805-8111-1A7A03B9BD17}"/>
    <cellStyle name="Normal 3 4 2 17" xfId="3038" xr:uid="{948F2961-A9FB-46CB-9DFF-303ECB4DF286}"/>
    <cellStyle name="Normal 3 4 2 18" xfId="3182" xr:uid="{8695CD55-B8E2-4FF2-8D07-FFA0CC2DA7D7}"/>
    <cellStyle name="Normal 3 4 2 19" xfId="3347" xr:uid="{190D4252-1C91-4D59-A676-746D85DD55F6}"/>
    <cellStyle name="Normal 3 4 2 2" xfId="1053" xr:uid="{D6A3D1D5-2E4A-487C-B78D-9E15C1A5633A}"/>
    <cellStyle name="Normal 3 4 2 2 10" xfId="2212" xr:uid="{A1354D17-736F-427E-85DE-BB53BBE0F762}"/>
    <cellStyle name="Normal 3 4 2 2 11" xfId="2356" xr:uid="{FFE433B2-958F-4C9B-9F49-47E5B8AA4465}"/>
    <cellStyle name="Normal 3 4 2 2 12" xfId="2499" xr:uid="{9DC5E262-E6B2-47CE-B644-812A353B87D5}"/>
    <cellStyle name="Normal 3 4 2 2 13" xfId="2642" xr:uid="{A8B66623-E3C9-4F6A-BB6A-9A4C4AA19C8E}"/>
    <cellStyle name="Normal 3 4 2 2 14" xfId="2786" xr:uid="{C2E098CA-C6EE-4C2F-8421-0EE1E2591DEC}"/>
    <cellStyle name="Normal 3 4 2 2 15" xfId="2930" xr:uid="{8DC0559E-9FC7-4E9C-B015-1300E8010A9D}"/>
    <cellStyle name="Normal 3 4 2 2 16" xfId="3074" xr:uid="{9902E635-F9F4-4076-9DCE-C7BDE17C3D6A}"/>
    <cellStyle name="Normal 3 4 2 2 17" xfId="3218" xr:uid="{2107282A-5F7C-4ABE-AB18-D5AF8D7CBFEF}"/>
    <cellStyle name="Normal 3 4 2 2 18" xfId="3348" xr:uid="{08941907-45D0-4F86-8C36-2E94520EB0CF}"/>
    <cellStyle name="Normal 3 4 2 2 19" xfId="3506" xr:uid="{084055FF-42E2-49A4-9B09-304AD5BC5613}"/>
    <cellStyle name="Normal 3 4 2 2 2" xfId="1128" xr:uid="{78B6E252-DFB3-48E7-A2C3-98333D2B35AF}"/>
    <cellStyle name="Normal 3 4 2 2 2 10" xfId="2428" xr:uid="{17D81AC6-D346-4F47-A93B-8E47AC182D1F}"/>
    <cellStyle name="Normal 3 4 2 2 2 11" xfId="2571" xr:uid="{67A80840-D9FB-4C6F-AD46-C6C7E8E12C46}"/>
    <cellStyle name="Normal 3 4 2 2 2 12" xfId="2714" xr:uid="{B54471C7-6429-49D1-B7FA-301B9554FC9C}"/>
    <cellStyle name="Normal 3 4 2 2 2 13" xfId="2858" xr:uid="{E5E6E499-E4F0-4B42-B3D1-C1399FC7DED3}"/>
    <cellStyle name="Normal 3 4 2 2 2 14" xfId="3002" xr:uid="{0631E059-44C4-4B62-8E15-C78FBE820CC2}"/>
    <cellStyle name="Normal 3 4 2 2 2 15" xfId="3146" xr:uid="{794D785F-7EF9-4BE9-808D-6C073CFEB318}"/>
    <cellStyle name="Normal 3 4 2 2 2 16" xfId="3290" xr:uid="{65A97152-1447-47CC-976A-0017741EA3B3}"/>
    <cellStyle name="Normal 3 4 2 2 2 17" xfId="3349" xr:uid="{4716ECA1-DD5E-40EF-A9B5-895C5272E1B6}"/>
    <cellStyle name="Normal 3 4 2 2 2 18" xfId="3578" xr:uid="{F6DD9C05-0744-42CA-909C-197E6CC133A0}"/>
    <cellStyle name="Normal 3 4 2 2 2 19" xfId="3721" xr:uid="{458703BC-B718-401F-936E-3308E557AE23}"/>
    <cellStyle name="Normal 3 4 2 2 2 2" xfId="1271" xr:uid="{3E05E383-3238-4C9C-9D8F-83B411A32DB7}"/>
    <cellStyle name="Normal 3 4 2 2 2 20" xfId="3864" xr:uid="{EC02EF24-C761-4B68-9200-4DC34E9D4DC8}"/>
    <cellStyle name="Normal 3 4 2 2 2 21" xfId="4008" xr:uid="{929AF375-BEA2-40F8-8A18-F359488D8E9F}"/>
    <cellStyle name="Normal 3 4 2 2 2 22" xfId="4151" xr:uid="{A9A466A9-D04C-4A10-92AF-6F5F2B6513BF}"/>
    <cellStyle name="Normal 3 4 2 2 2 23" xfId="4294" xr:uid="{113D92DE-4BC2-49BA-B525-20FD3DD13724}"/>
    <cellStyle name="Normal 3 4 2 2 2 24" xfId="4437" xr:uid="{4B5D6540-D7F4-49CB-AA64-7E8151935AE3}"/>
    <cellStyle name="Normal 3 4 2 2 2 25" xfId="4580" xr:uid="{FF22A93E-E27B-46FD-BAB8-AC01DE73AB9C}"/>
    <cellStyle name="Normal 3 4 2 2 2 26" xfId="4723" xr:uid="{5BEE82EF-ACC5-460A-BB66-F775045C7450}"/>
    <cellStyle name="Normal 3 4 2 2 2 27" xfId="4867" xr:uid="{5B650DB6-DC6F-47FF-AA48-87DFEB096C3E}"/>
    <cellStyle name="Normal 3 4 2 2 2 28" xfId="5011" xr:uid="{61CB0ACA-8C30-496F-B6EB-696A01E05D40}"/>
    <cellStyle name="Normal 3 4 2 2 2 29" xfId="5155" xr:uid="{7B770D87-39CF-49BD-B6E1-3B278EECD1AB}"/>
    <cellStyle name="Normal 3 4 2 2 2 3" xfId="1416" xr:uid="{54E8FB3E-5F63-4F77-A4D3-349D1E4D5D77}"/>
    <cellStyle name="Normal 3 4 2 2 2 30" xfId="5299" xr:uid="{C62559B1-09E7-479A-AED2-569695A1A467}"/>
    <cellStyle name="Normal 3 4 2 2 2 4" xfId="1561" xr:uid="{01893D16-E5FA-4AEE-BAFF-422A769931E3}"/>
    <cellStyle name="Normal 3 4 2 2 2 5" xfId="1706" xr:uid="{20342EE7-A89D-49E8-B42E-689F16162892}"/>
    <cellStyle name="Normal 3 4 2 2 2 6" xfId="1850" xr:uid="{06E8067A-77E3-440F-AFCD-F5CF26E6EABB}"/>
    <cellStyle name="Normal 3 4 2 2 2 7" xfId="1995" xr:uid="{795C0729-85C8-44B1-92E7-D66761E9380F}"/>
    <cellStyle name="Normal 3 4 2 2 2 8" xfId="2139" xr:uid="{32EAC42F-F8EB-4AE4-91AC-D2BF57CB5CB7}"/>
    <cellStyle name="Normal 3 4 2 2 2 9" xfId="2284" xr:uid="{4E48F9E0-F11D-48B5-A04A-46D8101A1E9B}"/>
    <cellStyle name="Normal 3 4 2 2 20" xfId="3649" xr:uid="{C75C138E-9EA3-4AC6-9330-6927422C4DED}"/>
    <cellStyle name="Normal 3 4 2 2 21" xfId="3792" xr:uid="{D720DADD-4422-498B-9262-B10353868E8B}"/>
    <cellStyle name="Normal 3 4 2 2 22" xfId="3936" xr:uid="{A22E495C-3F68-4EEC-8C8D-D1663C190C46}"/>
    <cellStyle name="Normal 3 4 2 2 23" xfId="4079" xr:uid="{0F5DBD40-AA7D-4984-A6B0-747481C1BA9D}"/>
    <cellStyle name="Normal 3 4 2 2 24" xfId="4222" xr:uid="{57263FB5-5579-4E6E-8B65-4940DE83758A}"/>
    <cellStyle name="Normal 3 4 2 2 25" xfId="4365" xr:uid="{B8B3726E-6E3B-4EA5-AEBD-FF8047B8BB45}"/>
    <cellStyle name="Normal 3 4 2 2 26" xfId="4508" xr:uid="{031330B8-D35E-47A8-B4B0-FED9F4B6EA3A}"/>
    <cellStyle name="Normal 3 4 2 2 27" xfId="4651" xr:uid="{0A9D25CA-114A-4F29-8C5D-1A2E82893362}"/>
    <cellStyle name="Normal 3 4 2 2 28" xfId="4795" xr:uid="{263F3D8D-DEBD-4FF7-BCB7-5BAF4BF7B3A1}"/>
    <cellStyle name="Normal 3 4 2 2 29" xfId="4939" xr:uid="{5F261A95-9163-469C-9D31-7F7EB1E89751}"/>
    <cellStyle name="Normal 3 4 2 2 3" xfId="1200" xr:uid="{620E4FF7-6D40-4264-8D1F-8F3EAD777EF6}"/>
    <cellStyle name="Normal 3 4 2 2 30" xfId="5083" xr:uid="{AC4ED96D-C149-4F55-BB95-0003B57B3409}"/>
    <cellStyle name="Normal 3 4 2 2 31" xfId="5226" xr:uid="{5B973AFA-02ED-4658-B12D-78E10ECC0FA5}"/>
    <cellStyle name="Normal 3 4 2 2 4" xfId="1344" xr:uid="{9C4F5EAA-8A21-4F40-AF0C-42B3557BC386}"/>
    <cellStyle name="Normal 3 4 2 2 5" xfId="1489" xr:uid="{79D93614-78A4-44EE-843E-7ACE09C58CE9}"/>
    <cellStyle name="Normal 3 4 2 2 6" xfId="1634" xr:uid="{5769677B-4AB5-4856-880B-F5750374DAC6}"/>
    <cellStyle name="Normal 3 4 2 2 7" xfId="1778" xr:uid="{9DB574B8-EE57-48D0-A920-C8C2396EF78C}"/>
    <cellStyle name="Normal 3 4 2 2 8" xfId="1923" xr:uid="{FDEA6178-E29B-4978-845A-5A7CC02386DA}"/>
    <cellStyle name="Normal 3 4 2 2 9" xfId="2067" xr:uid="{FC33FBD7-1A66-4CF1-873B-A472C8FBCCEE}"/>
    <cellStyle name="Normal 3 4 2 20" xfId="3470" xr:uid="{B0C60F85-C363-4A9A-A45B-90C872FB4D7B}"/>
    <cellStyle name="Normal 3 4 2 21" xfId="3613" xr:uid="{5B2D6F4E-6A43-4426-9416-80559189683D}"/>
    <cellStyle name="Normal 3 4 2 22" xfId="3756" xr:uid="{E66FFFD6-FF7E-4CA9-B6B8-9840E5087F63}"/>
    <cellStyle name="Normal 3 4 2 23" xfId="3900" xr:uid="{C88C0D9D-B3AE-4083-B126-78B1404B9A91}"/>
    <cellStyle name="Normal 3 4 2 24" xfId="4043" xr:uid="{F2653F75-937A-4347-A314-8930A83A6FDA}"/>
    <cellStyle name="Normal 3 4 2 25" xfId="4186" xr:uid="{130523D3-5D7E-4B8A-9DE8-F78DCF2459AA}"/>
    <cellStyle name="Normal 3 4 2 26" xfId="4329" xr:uid="{9772592A-E4CF-467A-916C-7123E6B2AC3F}"/>
    <cellStyle name="Normal 3 4 2 27" xfId="4472" xr:uid="{8D1D9E86-C81A-4780-B67A-129B42EDAFFF}"/>
    <cellStyle name="Normal 3 4 2 28" xfId="4615" xr:uid="{6FA32613-0505-4B8A-B593-6017B8A41805}"/>
    <cellStyle name="Normal 3 4 2 29" xfId="4759" xr:uid="{1606EB23-E362-4C63-9277-AD7FD75B5DC3}"/>
    <cellStyle name="Normal 3 4 2 3" xfId="1092" xr:uid="{60A84183-F45C-479B-BF19-2C96F0A54944}"/>
    <cellStyle name="Normal 3 4 2 3 10" xfId="2392" xr:uid="{CBC43EAF-FC8D-40D8-B90C-6B83720E5AB4}"/>
    <cellStyle name="Normal 3 4 2 3 11" xfId="2535" xr:uid="{29CBDBBC-5E37-4ADA-9D0F-23DCF742964C}"/>
    <cellStyle name="Normal 3 4 2 3 12" xfId="2678" xr:uid="{4EA74AC8-12BF-4086-8F0C-A1522525B823}"/>
    <cellStyle name="Normal 3 4 2 3 13" xfId="2822" xr:uid="{2B998396-571C-4769-B37D-D87E6F337FAC}"/>
    <cellStyle name="Normal 3 4 2 3 14" xfId="2966" xr:uid="{B259B2E6-84BD-4FA7-B62F-1E02B6CA1A9C}"/>
    <cellStyle name="Normal 3 4 2 3 15" xfId="3110" xr:uid="{B135191C-7593-4E59-BBD6-EA890DFDCDCB}"/>
    <cellStyle name="Normal 3 4 2 3 16" xfId="3254" xr:uid="{6C2684CE-7861-4F5A-8E51-CC3A0EDAC2EE}"/>
    <cellStyle name="Normal 3 4 2 3 17" xfId="3350" xr:uid="{37D91DEF-211F-48B5-A8F0-D698A7B4F8CC}"/>
    <cellStyle name="Normal 3 4 2 3 18" xfId="3542" xr:uid="{1A435DF5-6AEA-4114-A2A8-0883E63F5B2A}"/>
    <cellStyle name="Normal 3 4 2 3 19" xfId="3685" xr:uid="{1B964FB2-69EA-4FA7-A8D5-6AEBE32FC06C}"/>
    <cellStyle name="Normal 3 4 2 3 2" xfId="1235" xr:uid="{5EFA48A3-9550-497F-9CFE-490B44CBCBB0}"/>
    <cellStyle name="Normal 3 4 2 3 20" xfId="3828" xr:uid="{27AB9B2B-D650-429A-BD3D-2DFBDEB49AF8}"/>
    <cellStyle name="Normal 3 4 2 3 21" xfId="3972" xr:uid="{8538506D-E301-4B4F-9C05-BFB1F9E5BA4B}"/>
    <cellStyle name="Normal 3 4 2 3 22" xfId="4115" xr:uid="{F4BD52A2-02F9-4070-8DC2-928AC2470A49}"/>
    <cellStyle name="Normal 3 4 2 3 23" xfId="4258" xr:uid="{1E5846CC-6BA4-4F51-84D4-C8DB128B0E34}"/>
    <cellStyle name="Normal 3 4 2 3 24" xfId="4401" xr:uid="{AD029FE7-6170-4A6F-B26C-EDDBE06A6036}"/>
    <cellStyle name="Normal 3 4 2 3 25" xfId="4544" xr:uid="{E8D15305-7F09-4BB2-9E6A-3212E6DFE43A}"/>
    <cellStyle name="Normal 3 4 2 3 26" xfId="4687" xr:uid="{525787CE-515F-4581-81D4-F178A7FE3821}"/>
    <cellStyle name="Normal 3 4 2 3 27" xfId="4831" xr:uid="{253B1A48-C74B-48B6-AE2F-0E4C7DBEEF93}"/>
    <cellStyle name="Normal 3 4 2 3 28" xfId="4975" xr:uid="{9DEA88DF-2929-428F-8308-7291FF1F4EC0}"/>
    <cellStyle name="Normal 3 4 2 3 29" xfId="5119" xr:uid="{3D4CD021-1D7B-45C1-BD8B-B815AC31E927}"/>
    <cellStyle name="Normal 3 4 2 3 3" xfId="1380" xr:uid="{72B6E0E6-AA18-4C43-932F-BBDC77C229EC}"/>
    <cellStyle name="Normal 3 4 2 3 30" xfId="5263" xr:uid="{A686CBF8-A611-40C8-9E9C-A34D686A20A4}"/>
    <cellStyle name="Normal 3 4 2 3 4" xfId="1525" xr:uid="{5778D9F9-C744-4473-9A13-DB67DC7025AC}"/>
    <cellStyle name="Normal 3 4 2 3 5" xfId="1670" xr:uid="{F5E24DEE-4058-4C1D-AEC7-83632D9B829A}"/>
    <cellStyle name="Normal 3 4 2 3 6" xfId="1814" xr:uid="{087B114F-0BA6-4924-882E-08B156C45A9B}"/>
    <cellStyle name="Normal 3 4 2 3 7" xfId="1959" xr:uid="{5F2A9894-6727-420C-BD49-C9B714FCEB0A}"/>
    <cellStyle name="Normal 3 4 2 3 8" xfId="2103" xr:uid="{17AD2FA0-A2ED-4D51-B1DD-9C9EF9FE20AD}"/>
    <cellStyle name="Normal 3 4 2 3 9" xfId="2248" xr:uid="{A904B601-A06E-41AC-B1E8-815E42723F4F}"/>
    <cellStyle name="Normal 3 4 2 30" xfId="4903" xr:uid="{EE637536-F71F-4EF5-A27A-307B9F91621F}"/>
    <cellStyle name="Normal 3 4 2 31" xfId="5047" xr:uid="{AE105650-937D-4D3A-9BD9-5B9D03715F1A}"/>
    <cellStyle name="Normal 3 4 2 32" xfId="5190" xr:uid="{583E5C76-F721-4694-8A0A-BD526228B2BB}"/>
    <cellStyle name="Normal 3 4 2 4" xfId="1164" xr:uid="{5216869D-562C-4BA8-872F-11230AF13EA2}"/>
    <cellStyle name="Normal 3 4 2 5" xfId="1308" xr:uid="{83174448-4435-47BF-8430-C98F5B21F51A}"/>
    <cellStyle name="Normal 3 4 2 6" xfId="1453" xr:uid="{E1C4C8D2-943E-4B88-A296-BC9851139B0C}"/>
    <cellStyle name="Normal 3 4 2 7" xfId="1598" xr:uid="{811A4D83-AE39-4BD2-850B-BDA4660D0D99}"/>
    <cellStyle name="Normal 3 4 2 8" xfId="1742" xr:uid="{0906EAB7-21FF-48B0-B866-944F87A6E505}"/>
    <cellStyle name="Normal 3 4 2 9" xfId="1887" xr:uid="{B511CB36-0484-4A1F-9746-4497315FD246}"/>
    <cellStyle name="Normal 3 4 20" xfId="3346" xr:uid="{D615D402-980F-40C1-AE66-D83B4A63B721}"/>
    <cellStyle name="Normal 3 4 21" xfId="3452" xr:uid="{E50DA903-9A23-4A5E-A46A-6184A49E0B78}"/>
    <cellStyle name="Normal 3 4 22" xfId="3595" xr:uid="{A868D003-C924-483E-8D96-B7260DE8DAD1}"/>
    <cellStyle name="Normal 3 4 23" xfId="3738" xr:uid="{478D904B-8B06-476D-812B-A484446AA88D}"/>
    <cellStyle name="Normal 3 4 24" xfId="3882" xr:uid="{E973A9CF-5207-4D8A-8A89-C792A31F5CAE}"/>
    <cellStyle name="Normal 3 4 25" xfId="4025" xr:uid="{5A8D5BF5-2C59-4BCB-8CFA-F12E52291332}"/>
    <cellStyle name="Normal 3 4 26" xfId="4168" xr:uid="{FEF59ACE-BFB8-4850-AC0B-41F16C5A6B49}"/>
    <cellStyle name="Normal 3 4 27" xfId="4311" xr:uid="{52D71E1F-08E8-482C-BC26-FA158DA57F2C}"/>
    <cellStyle name="Normal 3 4 28" xfId="4454" xr:uid="{CF41B06E-EB80-47FB-8FEF-ED73ADFA026A}"/>
    <cellStyle name="Normal 3 4 29" xfId="4597" xr:uid="{262E2F35-9003-4BFE-AB1D-A1DA6DDCADD2}"/>
    <cellStyle name="Normal 3 4 3" xfId="1034" xr:uid="{A5C4D57B-BA83-49D7-943D-FFFAC8F28E3B}"/>
    <cellStyle name="Normal 3 4 3 10" xfId="2194" xr:uid="{8E82FAAA-C969-405B-AA9B-C0440036C943}"/>
    <cellStyle name="Normal 3 4 3 11" xfId="2338" xr:uid="{5C62C83D-2F9C-4EDC-9B27-EBDE2F6E3F8B}"/>
    <cellStyle name="Normal 3 4 3 12" xfId="2481" xr:uid="{415FF056-0614-4434-9548-915533CF0FF8}"/>
    <cellStyle name="Normal 3 4 3 13" xfId="2624" xr:uid="{23CFD7C5-87E4-49BB-8244-F0F90AF49CBF}"/>
    <cellStyle name="Normal 3 4 3 14" xfId="2768" xr:uid="{30C36C90-FC11-4137-8F38-B4CDA3E8AA31}"/>
    <cellStyle name="Normal 3 4 3 15" xfId="2912" xr:uid="{57B410CE-337B-4964-B5BC-CC77D4BAE046}"/>
    <cellStyle name="Normal 3 4 3 16" xfId="3056" xr:uid="{38572B50-C3AE-4B4F-B6B5-26811080111F}"/>
    <cellStyle name="Normal 3 4 3 17" xfId="3200" xr:uid="{2AD4A86B-29EB-4A66-A018-AB0B78B10BE2}"/>
    <cellStyle name="Normal 3 4 3 18" xfId="3351" xr:uid="{78638E14-7424-47C1-81D3-42928E9439F9}"/>
    <cellStyle name="Normal 3 4 3 19" xfId="3488" xr:uid="{74F8083F-4F0D-4877-ADC2-6C07CFAC5FC0}"/>
    <cellStyle name="Normal 3 4 3 2" xfId="1110" xr:uid="{A7352EDB-CDE4-4AE8-826D-F693E2ACFA41}"/>
    <cellStyle name="Normal 3 4 3 2 10" xfId="2410" xr:uid="{1B706FDF-69DB-448F-B04B-A2B3F7F8A5BD}"/>
    <cellStyle name="Normal 3 4 3 2 11" xfId="2553" xr:uid="{56A587CF-E8E8-4896-B9EE-1BACCCFB33F7}"/>
    <cellStyle name="Normal 3 4 3 2 12" xfId="2696" xr:uid="{94AF97A3-55A1-41DB-A722-824470A19B4E}"/>
    <cellStyle name="Normal 3 4 3 2 13" xfId="2840" xr:uid="{3B9C5555-8F7B-43A1-A426-9A536114E0C4}"/>
    <cellStyle name="Normal 3 4 3 2 14" xfId="2984" xr:uid="{1C44873C-6543-40FC-977B-6D5C48FAC141}"/>
    <cellStyle name="Normal 3 4 3 2 15" xfId="3128" xr:uid="{7EA2B205-024E-4808-A8BC-8844CBDCC4B5}"/>
    <cellStyle name="Normal 3 4 3 2 16" xfId="3272" xr:uid="{99AAB76B-8725-4749-B8B7-023027759D26}"/>
    <cellStyle name="Normal 3 4 3 2 17" xfId="3352" xr:uid="{CDDD0E2C-66BA-46C2-BBC3-409DAB8533E4}"/>
    <cellStyle name="Normal 3 4 3 2 18" xfId="3560" xr:uid="{C82AC905-22A7-4315-B0D6-E870AD64673F}"/>
    <cellStyle name="Normal 3 4 3 2 19" xfId="3703" xr:uid="{CFE6F61D-75B6-4D4F-B430-ADDFB798D8B7}"/>
    <cellStyle name="Normal 3 4 3 2 2" xfId="1253" xr:uid="{7C2664A2-DC8D-49C3-A981-09D3E05E43DB}"/>
    <cellStyle name="Normal 3 4 3 2 20" xfId="3846" xr:uid="{EE4F10E3-B62A-4904-8D42-8C6460D62C78}"/>
    <cellStyle name="Normal 3 4 3 2 21" xfId="3990" xr:uid="{D09C7FFD-15D8-4440-BE92-4EB08695365A}"/>
    <cellStyle name="Normal 3 4 3 2 22" xfId="4133" xr:uid="{47BD683A-5B54-455F-9B85-9C6DBCBF89C0}"/>
    <cellStyle name="Normal 3 4 3 2 23" xfId="4276" xr:uid="{4AA600D4-BA66-40BA-9F93-AE496CB808E0}"/>
    <cellStyle name="Normal 3 4 3 2 24" xfId="4419" xr:uid="{0ADBDA4B-E0DB-4375-8A0A-178B1BC36E9A}"/>
    <cellStyle name="Normal 3 4 3 2 25" xfId="4562" xr:uid="{5C03D66A-39D6-476D-B3D7-3CD8FD251A00}"/>
    <cellStyle name="Normal 3 4 3 2 26" xfId="4705" xr:uid="{39F4A398-9BFD-4F9E-ABD6-481989B0A91D}"/>
    <cellStyle name="Normal 3 4 3 2 27" xfId="4849" xr:uid="{58D92A83-D9FB-4771-BB94-264383130E18}"/>
    <cellStyle name="Normal 3 4 3 2 28" xfId="4993" xr:uid="{5BFD6DA2-2AB3-47D1-ADF8-59DC34E412C8}"/>
    <cellStyle name="Normal 3 4 3 2 29" xfId="5137" xr:uid="{A34D8065-C45A-41E1-9448-DB561851B5FC}"/>
    <cellStyle name="Normal 3 4 3 2 3" xfId="1398" xr:uid="{9CC5F290-2DF4-4EFB-A9A4-4C208A8A6548}"/>
    <cellStyle name="Normal 3 4 3 2 30" xfId="5281" xr:uid="{ECA004F2-38E2-48CA-A652-D25CA18E954C}"/>
    <cellStyle name="Normal 3 4 3 2 4" xfId="1543" xr:uid="{109A3FAD-F968-4585-8877-CC4BE1FF1E12}"/>
    <cellStyle name="Normal 3 4 3 2 5" xfId="1688" xr:uid="{6186D6A5-39CB-402F-82B8-803BDC3E3C78}"/>
    <cellStyle name="Normal 3 4 3 2 6" xfId="1832" xr:uid="{D89257E6-80B7-48A7-8A14-302ACFAF5EE0}"/>
    <cellStyle name="Normal 3 4 3 2 7" xfId="1977" xr:uid="{5855ED6D-B33B-4A35-B150-39557C1737F2}"/>
    <cellStyle name="Normal 3 4 3 2 8" xfId="2121" xr:uid="{145FD88D-948A-47BB-AA55-90F42F5C1A05}"/>
    <cellStyle name="Normal 3 4 3 2 9" xfId="2266" xr:uid="{4B2ED0A8-6405-4355-B43F-7D93CA9BB6ED}"/>
    <cellStyle name="Normal 3 4 3 20" xfId="3631" xr:uid="{2278C838-7693-4143-9C61-218816AA2AC4}"/>
    <cellStyle name="Normal 3 4 3 21" xfId="3774" xr:uid="{0D32A0DF-DE95-47BF-8280-4DB64AA8E5A1}"/>
    <cellStyle name="Normal 3 4 3 22" xfId="3918" xr:uid="{2F37CB32-98C3-43FE-988B-F823EFD6E0EE}"/>
    <cellStyle name="Normal 3 4 3 23" xfId="4061" xr:uid="{CD0B54B4-9A16-45F3-B70A-BF4444C91FAC}"/>
    <cellStyle name="Normal 3 4 3 24" xfId="4204" xr:uid="{809482AE-EA7F-43DA-A4ED-02F26FA3B987}"/>
    <cellStyle name="Normal 3 4 3 25" xfId="4347" xr:uid="{19E01234-93D5-4D6C-8DFB-1BBAAE72C282}"/>
    <cellStyle name="Normal 3 4 3 26" xfId="4490" xr:uid="{ED86869D-46C3-4B10-8AF2-5E0D875E2C6C}"/>
    <cellStyle name="Normal 3 4 3 27" xfId="4633" xr:uid="{1ED27F59-C2F9-40AD-8788-7A066E1E9679}"/>
    <cellStyle name="Normal 3 4 3 28" xfId="4777" xr:uid="{6A66721B-0F5E-4E6C-8DEC-EEA5B1632767}"/>
    <cellStyle name="Normal 3 4 3 29" xfId="4921" xr:uid="{C98D7F9D-2F3E-4AB7-B449-F9513DC26552}"/>
    <cellStyle name="Normal 3 4 3 3" xfId="1182" xr:uid="{7F3FE937-0501-484C-835E-AA403076E916}"/>
    <cellStyle name="Normal 3 4 3 30" xfId="5065" xr:uid="{915D2808-F9BB-419E-B2F8-68907B545649}"/>
    <cellStyle name="Normal 3 4 3 31" xfId="5208" xr:uid="{4BA049F0-BD2D-4C18-AF71-9A2DE5E2584B}"/>
    <cellStyle name="Normal 3 4 3 4" xfId="1326" xr:uid="{817F561A-7704-464F-BE4D-B299BD66EF93}"/>
    <cellStyle name="Normal 3 4 3 5" xfId="1471" xr:uid="{2C4AA760-1FC5-4FC3-8D78-8568C4EF0A62}"/>
    <cellStyle name="Normal 3 4 3 6" xfId="1616" xr:uid="{65C0EC63-5099-4900-A3EB-7DDF7DF11C8A}"/>
    <cellStyle name="Normal 3 4 3 7" xfId="1760" xr:uid="{8FB5F40C-37DA-4526-89BE-212CC2DC9222}"/>
    <cellStyle name="Normal 3 4 3 8" xfId="1905" xr:uid="{1C647257-294B-495D-8FA9-1AFF992407FF}"/>
    <cellStyle name="Normal 3 4 3 9" xfId="2049" xr:uid="{B1664F05-73D6-47C6-B3B5-0E5194CFB04C}"/>
    <cellStyle name="Normal 3 4 30" xfId="4741" xr:uid="{445BC11D-E164-4CCD-9BD6-9F9E240A8B01}"/>
    <cellStyle name="Normal 3 4 31" xfId="4885" xr:uid="{94A05258-9189-4EDC-9A0A-A38D92B24E3E}"/>
    <cellStyle name="Normal 3 4 32" xfId="5029" xr:uid="{37FAC6A7-889F-488F-8082-21D1F1B12907}"/>
    <cellStyle name="Normal 3 4 33" xfId="5172" xr:uid="{087B9041-51C3-4C6A-B890-DC7051624171}"/>
    <cellStyle name="Normal 3 4 34" xfId="991" xr:uid="{08DCF65D-6110-43ED-9565-340EE08B8FFF}"/>
    <cellStyle name="Normal 3 4 4" xfId="1074" xr:uid="{B5A42D31-1FF3-4C2D-9484-5104D76C542A}"/>
    <cellStyle name="Normal 3 4 4 10" xfId="2374" xr:uid="{09509EFD-0BE1-4790-BC26-EA8D8258A3F8}"/>
    <cellStyle name="Normal 3 4 4 11" xfId="2517" xr:uid="{4D68CBBF-9AD0-40E2-AB31-E6299A0FA33D}"/>
    <cellStyle name="Normal 3 4 4 12" xfId="2660" xr:uid="{47135D7F-4BE6-4A66-9012-2CEBEBAE9E4C}"/>
    <cellStyle name="Normal 3 4 4 13" xfId="2804" xr:uid="{9B560172-8A04-4063-AF78-A5FD99CA8955}"/>
    <cellStyle name="Normal 3 4 4 14" xfId="2948" xr:uid="{22422953-ABB1-4DFB-832B-008DA908AA46}"/>
    <cellStyle name="Normal 3 4 4 15" xfId="3092" xr:uid="{7F2A67E5-4BEA-4D9B-ADA3-8835C3FE18F1}"/>
    <cellStyle name="Normal 3 4 4 16" xfId="3236" xr:uid="{208E2535-DF5C-4B4E-9C5C-306FFC493B32}"/>
    <cellStyle name="Normal 3 4 4 17" xfId="3353" xr:uid="{1A143EA3-F2D5-4983-830D-75B05A400FE7}"/>
    <cellStyle name="Normal 3 4 4 18" xfId="3524" xr:uid="{50AB8AC7-4524-45EF-AA95-2C4136AD4CBF}"/>
    <cellStyle name="Normal 3 4 4 19" xfId="3667" xr:uid="{B16305C1-ECF7-4448-97F7-AA4D22C9D817}"/>
    <cellStyle name="Normal 3 4 4 2" xfId="1217" xr:uid="{94213B62-76E1-42D9-BC9A-C040C91752F2}"/>
    <cellStyle name="Normal 3 4 4 20" xfId="3810" xr:uid="{F9AA3038-C18B-4F50-9893-BA0CD5603688}"/>
    <cellStyle name="Normal 3 4 4 21" xfId="3954" xr:uid="{B2658FB9-4D37-4134-9F6B-4AE4404DF03B}"/>
    <cellStyle name="Normal 3 4 4 22" xfId="4097" xr:uid="{1A2BA9CB-2406-4AC6-B37F-2E0C91DD082D}"/>
    <cellStyle name="Normal 3 4 4 23" xfId="4240" xr:uid="{5690DB8E-5A6C-4C31-B1C5-45108991C354}"/>
    <cellStyle name="Normal 3 4 4 24" xfId="4383" xr:uid="{3272E84D-3E9C-488E-9082-920C4C1152EC}"/>
    <cellStyle name="Normal 3 4 4 25" xfId="4526" xr:uid="{E756E052-3DEE-4DB9-B955-C3D112F7E5ED}"/>
    <cellStyle name="Normal 3 4 4 26" xfId="4669" xr:uid="{3F3DE81A-EED9-4864-931B-DB5D2AA97B7B}"/>
    <cellStyle name="Normal 3 4 4 27" xfId="4813" xr:uid="{09E43601-384C-49EF-B02C-47AA8EE2005D}"/>
    <cellStyle name="Normal 3 4 4 28" xfId="4957" xr:uid="{806273E0-72E4-4EF9-855B-87BA0736EF2F}"/>
    <cellStyle name="Normal 3 4 4 29" xfId="5101" xr:uid="{2BE850A9-66C5-4E88-AC0A-3F2C0C0A219F}"/>
    <cellStyle name="Normal 3 4 4 3" xfId="1362" xr:uid="{3E7D51F2-0BB3-4BCD-9D9B-36F724F33729}"/>
    <cellStyle name="Normal 3 4 4 30" xfId="5245" xr:uid="{147CD8C8-2CFA-453D-AAC1-DCE33C320DA9}"/>
    <cellStyle name="Normal 3 4 4 4" xfId="1507" xr:uid="{10DA3AA9-58C6-49F6-8E77-5709F8F7BBDF}"/>
    <cellStyle name="Normal 3 4 4 5" xfId="1652" xr:uid="{1479C94C-B914-4C59-9E29-D6E07E6F5A7D}"/>
    <cellStyle name="Normal 3 4 4 6" xfId="1796" xr:uid="{5B052D12-B530-4BB4-87B2-BBF65CFD046D}"/>
    <cellStyle name="Normal 3 4 4 7" xfId="1941" xr:uid="{A0812EC7-C8A7-4945-8D82-EF2D52EE7576}"/>
    <cellStyle name="Normal 3 4 4 8" xfId="2085" xr:uid="{A2715454-D441-418B-8B69-BE523AAA53E0}"/>
    <cellStyle name="Normal 3 4 4 9" xfId="2230" xr:uid="{39D7E50D-1DDE-4245-BD76-73A233E9A3CD}"/>
    <cellStyle name="Normal 3 4 5" xfId="1146" xr:uid="{53F98791-79A0-4FED-8B12-EC80B8A9124C}"/>
    <cellStyle name="Normal 3 4 6" xfId="1290" xr:uid="{EA392745-5671-4DED-A20F-9ED821284F11}"/>
    <cellStyle name="Normal 3 4 7" xfId="1435" xr:uid="{576EC7D5-0887-4C6D-A3B7-325F8AE467D9}"/>
    <cellStyle name="Normal 3 4 8" xfId="1580" xr:uid="{632884D8-0BA3-41D4-BF41-9743506AA407}"/>
    <cellStyle name="Normal 3 4 9" xfId="1724" xr:uid="{956EFA81-1C62-4003-9562-4F6922F21B74}"/>
    <cellStyle name="Normal 3 5" xfId="411" xr:uid="{418403BE-FB93-4192-B342-39B57AFA2CD4}"/>
    <cellStyle name="Normal 3 5 10" xfId="2022" xr:uid="{E06F9A7F-4BDA-42D8-926C-F26F41C69804}"/>
    <cellStyle name="Normal 3 5 11" xfId="2167" xr:uid="{499F018B-8A30-44B8-859C-08ACA5337BDE}"/>
    <cellStyle name="Normal 3 5 12" xfId="2311" xr:uid="{676879D1-0E79-451A-8262-C57699982291}"/>
    <cellStyle name="Normal 3 5 13" xfId="2454" xr:uid="{3BB16B3D-0209-45B3-A1B7-A1F4AF8B0520}"/>
    <cellStyle name="Normal 3 5 14" xfId="2597" xr:uid="{F7329B85-2E82-40B3-A80D-9797FACCB9C3}"/>
    <cellStyle name="Normal 3 5 15" xfId="2741" xr:uid="{2A854072-B565-42F1-BC4C-AEA567CFD524}"/>
    <cellStyle name="Normal 3 5 16" xfId="2885" xr:uid="{8616B1E7-FD87-463E-B981-825F6094189D}"/>
    <cellStyle name="Normal 3 5 17" xfId="3029" xr:uid="{3C26E1C7-EE3E-4474-B5C8-0CCE38A4AACB}"/>
    <cellStyle name="Normal 3 5 18" xfId="3173" xr:uid="{0986ED6F-EB1D-4478-A289-8CEA0C1361FC}"/>
    <cellStyle name="Normal 3 5 19" xfId="3354" xr:uid="{478288AA-4588-44EE-85A2-127CE2CE5B13}"/>
    <cellStyle name="Normal 3 5 2" xfId="1044" xr:uid="{A2B9896D-E2AF-44D3-96D7-D6AE02091A5B}"/>
    <cellStyle name="Normal 3 5 2 10" xfId="2203" xr:uid="{FEC1E398-C996-4300-93E1-0E86397FC865}"/>
    <cellStyle name="Normal 3 5 2 11" xfId="2347" xr:uid="{71EBD6E6-1284-44C9-AF49-9B0B255BB41F}"/>
    <cellStyle name="Normal 3 5 2 12" xfId="2490" xr:uid="{25D020D1-BC25-4CD9-B9F3-565742AA4D2B}"/>
    <cellStyle name="Normal 3 5 2 13" xfId="2633" xr:uid="{1E0CDC48-D25C-428B-892D-7C09C07333A4}"/>
    <cellStyle name="Normal 3 5 2 14" xfId="2777" xr:uid="{01BC75A1-3CCF-4FE2-8E36-548E9002B42A}"/>
    <cellStyle name="Normal 3 5 2 15" xfId="2921" xr:uid="{66AD71B1-5E47-4BFE-89FA-5726BC2FA3D4}"/>
    <cellStyle name="Normal 3 5 2 16" xfId="3065" xr:uid="{AFB5572A-FE74-4673-9F57-2E3E2AFDD0BB}"/>
    <cellStyle name="Normal 3 5 2 17" xfId="3209" xr:uid="{CD306E99-4499-4458-AAC1-23942B32D290}"/>
    <cellStyle name="Normal 3 5 2 18" xfId="3355" xr:uid="{844294C9-9430-4F34-ACE7-2045F68F114D}"/>
    <cellStyle name="Normal 3 5 2 19" xfId="3497" xr:uid="{AA31D422-9B08-42AE-8D4F-49097F175DFB}"/>
    <cellStyle name="Normal 3 5 2 2" xfId="1119" xr:uid="{9AB6FEF1-1518-473D-A80B-88776857C3FC}"/>
    <cellStyle name="Normal 3 5 2 2 10" xfId="2419" xr:uid="{BEA4B0DA-429B-468B-B4EE-5EB074C0762A}"/>
    <cellStyle name="Normal 3 5 2 2 11" xfId="2562" xr:uid="{349B76AD-B922-40B0-B327-FE2995FD6BBD}"/>
    <cellStyle name="Normal 3 5 2 2 12" xfId="2705" xr:uid="{D6EE5D60-3784-4C0E-B634-39A2B0675F66}"/>
    <cellStyle name="Normal 3 5 2 2 13" xfId="2849" xr:uid="{A7723D67-F998-4A83-A498-4E226B1C3523}"/>
    <cellStyle name="Normal 3 5 2 2 14" xfId="2993" xr:uid="{2A4ED908-47CB-4BD7-8C43-9B9DEB918949}"/>
    <cellStyle name="Normal 3 5 2 2 15" xfId="3137" xr:uid="{6F8522CD-DCC5-44E6-B777-D51F2AEC7A96}"/>
    <cellStyle name="Normal 3 5 2 2 16" xfId="3281" xr:uid="{4BD4BBF4-69B1-4AD9-9DB4-40D1F0656468}"/>
    <cellStyle name="Normal 3 5 2 2 17" xfId="3356" xr:uid="{84E10169-FA7B-4538-9593-6EA3B4C1235D}"/>
    <cellStyle name="Normal 3 5 2 2 18" xfId="3569" xr:uid="{1FB71D8A-67C6-4D64-AD4F-1302CBEC68DB}"/>
    <cellStyle name="Normal 3 5 2 2 19" xfId="3712" xr:uid="{CA7F32E8-35A4-4DD3-ACFE-A8E37F21A41F}"/>
    <cellStyle name="Normal 3 5 2 2 2" xfId="1262" xr:uid="{BF626415-F560-4121-B027-9CC86457FBAB}"/>
    <cellStyle name="Normal 3 5 2 2 20" xfId="3855" xr:uid="{1273AC2C-4D85-46C2-A0EB-43818095107F}"/>
    <cellStyle name="Normal 3 5 2 2 21" xfId="3999" xr:uid="{A01830AA-0C5E-4D0B-9F6E-B1AD290746A4}"/>
    <cellStyle name="Normal 3 5 2 2 22" xfId="4142" xr:uid="{A19736AD-9D2F-4289-AAFF-751508066C2F}"/>
    <cellStyle name="Normal 3 5 2 2 23" xfId="4285" xr:uid="{7CDA4B3F-DC9F-41F2-B756-778CD76E6AE2}"/>
    <cellStyle name="Normal 3 5 2 2 24" xfId="4428" xr:uid="{E2B74C3F-1E9F-4B3F-84D0-2DC000A5AE84}"/>
    <cellStyle name="Normal 3 5 2 2 25" xfId="4571" xr:uid="{149051C3-9173-46A7-93F0-7C3D629F1C25}"/>
    <cellStyle name="Normal 3 5 2 2 26" xfId="4714" xr:uid="{BFA48905-AEEA-4693-9E02-CCAB165B169B}"/>
    <cellStyle name="Normal 3 5 2 2 27" xfId="4858" xr:uid="{394A25A9-E076-4B6E-AE6C-40C5F5469629}"/>
    <cellStyle name="Normal 3 5 2 2 28" xfId="5002" xr:uid="{C40950E0-BA60-47C9-AB8C-E87CAF8BF06C}"/>
    <cellStyle name="Normal 3 5 2 2 29" xfId="5146" xr:uid="{C14B94EE-AB7D-4494-86C1-3AD9616AEDE8}"/>
    <cellStyle name="Normal 3 5 2 2 3" xfId="1407" xr:uid="{5B13DEB7-08FD-49D2-B8BD-F2A0CBFFDC0F}"/>
    <cellStyle name="Normal 3 5 2 2 30" xfId="5290" xr:uid="{2975B43A-8780-4C64-BAC2-2F1E630871F5}"/>
    <cellStyle name="Normal 3 5 2 2 4" xfId="1552" xr:uid="{6ABD6841-6303-4106-9686-46FA3822E87D}"/>
    <cellStyle name="Normal 3 5 2 2 5" xfId="1697" xr:uid="{1E65F942-0B6D-4A02-92DA-4AA3A8662F8A}"/>
    <cellStyle name="Normal 3 5 2 2 6" xfId="1841" xr:uid="{7D8889D5-F6C3-46F7-9E13-A048DD3048FA}"/>
    <cellStyle name="Normal 3 5 2 2 7" xfId="1986" xr:uid="{10CBA9D4-50E7-4BB9-9370-6F5C09E93EFB}"/>
    <cellStyle name="Normal 3 5 2 2 8" xfId="2130" xr:uid="{C12E1CA6-03FB-4EFF-98E7-1302C9D56BA6}"/>
    <cellStyle name="Normal 3 5 2 2 9" xfId="2275" xr:uid="{84AD5469-770F-49BC-85CB-2DD368F3E42D}"/>
    <cellStyle name="Normal 3 5 2 20" xfId="3640" xr:uid="{38E44A92-54FF-418C-A714-0E0E75C022B4}"/>
    <cellStyle name="Normal 3 5 2 21" xfId="3783" xr:uid="{2D88D74C-11D9-451F-8282-14B373AE0574}"/>
    <cellStyle name="Normal 3 5 2 22" xfId="3927" xr:uid="{3B1C7A4F-9358-48C0-9C31-55F0D0E6B582}"/>
    <cellStyle name="Normal 3 5 2 23" xfId="4070" xr:uid="{D25B0BD5-3C25-4DD4-A722-23C54E44B3B8}"/>
    <cellStyle name="Normal 3 5 2 24" xfId="4213" xr:uid="{35E043D8-BB89-46AC-9CF6-2868DCC37A60}"/>
    <cellStyle name="Normal 3 5 2 25" xfId="4356" xr:uid="{EB29B8D1-BB85-4438-8FC8-98778540C670}"/>
    <cellStyle name="Normal 3 5 2 26" xfId="4499" xr:uid="{E1FFB557-6A99-4BFB-819E-E3C0E0DB7ECA}"/>
    <cellStyle name="Normal 3 5 2 27" xfId="4642" xr:uid="{28F58944-2BDB-46DB-9837-EAB73810E8B1}"/>
    <cellStyle name="Normal 3 5 2 28" xfId="4786" xr:uid="{ACDE7DA2-E193-4A02-A83D-2A3E8E19B20A}"/>
    <cellStyle name="Normal 3 5 2 29" xfId="4930" xr:uid="{5122FF40-5787-45CC-B194-68B74C73557D}"/>
    <cellStyle name="Normal 3 5 2 3" xfId="1191" xr:uid="{FA13E8B2-8FB7-4FD5-847D-3E482A9CED5F}"/>
    <cellStyle name="Normal 3 5 2 30" xfId="5074" xr:uid="{5BB50ABE-4C07-43C8-A94F-A18C45B5C8F6}"/>
    <cellStyle name="Normal 3 5 2 31" xfId="5217" xr:uid="{2B565345-26B8-45D5-8ED5-B4E69FB4E84A}"/>
    <cellStyle name="Normal 3 5 2 4" xfId="1335" xr:uid="{2E45B1B2-12A7-4DB1-9D34-7CD117036C9B}"/>
    <cellStyle name="Normal 3 5 2 5" xfId="1480" xr:uid="{91C2748B-43C5-4E23-904C-CD5DA7E4418E}"/>
    <cellStyle name="Normal 3 5 2 6" xfId="1625" xr:uid="{20A90103-9D51-4559-945D-1B8D8DCACAA3}"/>
    <cellStyle name="Normal 3 5 2 7" xfId="1769" xr:uid="{A78782F6-CEBA-4C74-9F3D-AE3162F92D75}"/>
    <cellStyle name="Normal 3 5 2 8" xfId="1914" xr:uid="{EA849694-3578-42E3-AC9A-25D629D7B05C}"/>
    <cellStyle name="Normal 3 5 2 9" xfId="2058" xr:uid="{C9269A24-92E2-41A6-81FC-A9C0123867CD}"/>
    <cellStyle name="Normal 3 5 20" xfId="3461" xr:uid="{7A454254-5583-4663-A691-1B781E07F8A3}"/>
    <cellStyle name="Normal 3 5 21" xfId="3604" xr:uid="{9AB7912F-940E-4664-89E8-E0F7AE6EA766}"/>
    <cellStyle name="Normal 3 5 22" xfId="3747" xr:uid="{A945BA38-6012-46D6-8740-74A3C180E5C9}"/>
    <cellStyle name="Normal 3 5 23" xfId="3891" xr:uid="{E335A945-6FF8-4666-A078-1652BD7CB277}"/>
    <cellStyle name="Normal 3 5 24" xfId="4034" xr:uid="{A39C308E-97E8-4560-9BFF-C8A8980F0A77}"/>
    <cellStyle name="Normal 3 5 25" xfId="4177" xr:uid="{F02C4888-F421-4BD6-BDC5-85B8D9E676F3}"/>
    <cellStyle name="Normal 3 5 26" xfId="4320" xr:uid="{562BC112-0E71-4E4D-B85F-F183897E572F}"/>
    <cellStyle name="Normal 3 5 27" xfId="4463" xr:uid="{8AC74197-1128-418A-B77F-4E2D41020C61}"/>
    <cellStyle name="Normal 3 5 28" xfId="4606" xr:uid="{40344F05-E699-403E-9188-B04622BC7A9E}"/>
    <cellStyle name="Normal 3 5 29" xfId="4750" xr:uid="{16BEEB02-2109-477B-A278-30C7E09C6410}"/>
    <cellStyle name="Normal 3 5 3" xfId="1083" xr:uid="{F7870B96-3FDC-4DD2-9623-10422AF57E5C}"/>
    <cellStyle name="Normal 3 5 3 10" xfId="2383" xr:uid="{AF6B9862-4149-43DD-8337-BDDAB6DF95EF}"/>
    <cellStyle name="Normal 3 5 3 11" xfId="2526" xr:uid="{EA61FCBC-926F-4544-8366-0BC7EB712429}"/>
    <cellStyle name="Normal 3 5 3 12" xfId="2669" xr:uid="{2FE68CC0-167A-459D-9432-33E193B03507}"/>
    <cellStyle name="Normal 3 5 3 13" xfId="2813" xr:uid="{4948C575-E0C2-4FEA-AC17-5B89295C81D9}"/>
    <cellStyle name="Normal 3 5 3 14" xfId="2957" xr:uid="{F8D00A16-888E-4558-A085-3F3200D658B3}"/>
    <cellStyle name="Normal 3 5 3 15" xfId="3101" xr:uid="{23E51C29-D12B-441D-BB21-65F5C5886458}"/>
    <cellStyle name="Normal 3 5 3 16" xfId="3245" xr:uid="{0E1E84B4-2ED7-47B9-84D1-855A609D3B1B}"/>
    <cellStyle name="Normal 3 5 3 17" xfId="3357" xr:uid="{ABD72C8C-9CB2-4964-B1D6-F6F6CD761924}"/>
    <cellStyle name="Normal 3 5 3 18" xfId="3533" xr:uid="{3A8BD6F9-9201-4E71-9EB5-B19AC003BC5C}"/>
    <cellStyle name="Normal 3 5 3 19" xfId="3676" xr:uid="{9C3F030A-F5A4-474D-9857-45A6615B6917}"/>
    <cellStyle name="Normal 3 5 3 2" xfId="1226" xr:uid="{9840C334-7A6E-4D88-862A-1116CA3A1B7C}"/>
    <cellStyle name="Normal 3 5 3 20" xfId="3819" xr:uid="{789B27AF-B900-40AC-B0D3-3D607BC74F07}"/>
    <cellStyle name="Normal 3 5 3 21" xfId="3963" xr:uid="{28976782-FFDE-475B-A4BA-DCB639AFFE86}"/>
    <cellStyle name="Normal 3 5 3 22" xfId="4106" xr:uid="{ABDFB49C-3CC5-4C7F-B442-C47CBD1DB3C8}"/>
    <cellStyle name="Normal 3 5 3 23" xfId="4249" xr:uid="{7E62E766-4B2C-4606-9CB6-934086924951}"/>
    <cellStyle name="Normal 3 5 3 24" xfId="4392" xr:uid="{2877F713-595A-4E6E-8425-E0319E4AFAB0}"/>
    <cellStyle name="Normal 3 5 3 25" xfId="4535" xr:uid="{94562627-9572-4D1D-9785-02377169B49A}"/>
    <cellStyle name="Normal 3 5 3 26" xfId="4678" xr:uid="{AF57A0C9-C268-4D80-AD14-D30C32ED542A}"/>
    <cellStyle name="Normal 3 5 3 27" xfId="4822" xr:uid="{89A17904-2736-49D1-ABDB-6E81408399EF}"/>
    <cellStyle name="Normal 3 5 3 28" xfId="4966" xr:uid="{BF229EB8-E7E9-4736-9B15-5288ECF0E65F}"/>
    <cellStyle name="Normal 3 5 3 29" xfId="5110" xr:uid="{B15D9DAB-F623-47EC-9DBB-DA402131F2C7}"/>
    <cellStyle name="Normal 3 5 3 3" xfId="1371" xr:uid="{AF9C4521-37B8-4705-9975-A63EC69D656C}"/>
    <cellStyle name="Normal 3 5 3 30" xfId="5254" xr:uid="{F4BD7CF4-021A-4187-9E93-4EFE12F36163}"/>
    <cellStyle name="Normal 3 5 3 4" xfId="1516" xr:uid="{0A14FF1F-D1CC-4EDE-8910-AE07C431A246}"/>
    <cellStyle name="Normal 3 5 3 5" xfId="1661" xr:uid="{4D161464-4F0A-4434-B55C-0296FFDB9465}"/>
    <cellStyle name="Normal 3 5 3 6" xfId="1805" xr:uid="{0AE67AB7-91A8-478F-AEDC-8D97F30FFDB9}"/>
    <cellStyle name="Normal 3 5 3 7" xfId="1950" xr:uid="{10A460DD-3071-4D09-877C-5359E4C5EADB}"/>
    <cellStyle name="Normal 3 5 3 8" xfId="2094" xr:uid="{5B0E1782-CB4F-40AA-BADD-741BA7818677}"/>
    <cellStyle name="Normal 3 5 3 9" xfId="2239" xr:uid="{90B38C5A-0C6A-4D47-BBA5-BCD9AADF7B5D}"/>
    <cellStyle name="Normal 3 5 30" xfId="4894" xr:uid="{FFC9A730-E0B5-41E7-AD4D-31D9ADC966E1}"/>
    <cellStyle name="Normal 3 5 31" xfId="5038" xr:uid="{8132E398-4EC9-46B9-852A-412787BC9E68}"/>
    <cellStyle name="Normal 3 5 32" xfId="5181" xr:uid="{694B0696-D848-4F4E-B09C-DBA24C138400}"/>
    <cellStyle name="Normal 3 5 33" xfId="1003" xr:uid="{69DCF93D-A3DF-40AE-B669-45819CF4FAC9}"/>
    <cellStyle name="Normal 3 5 4" xfId="1155" xr:uid="{1E5774EC-6EBE-493E-8E65-B76DD13F1234}"/>
    <cellStyle name="Normal 3 5 5" xfId="1299" xr:uid="{68ED386A-619E-4392-80A9-2BEA290BDC1C}"/>
    <cellStyle name="Normal 3 5 6" xfId="1444" xr:uid="{A5780E8C-59ED-4CA0-9B0F-9965D03744E9}"/>
    <cellStyle name="Normal 3 5 7" xfId="1589" xr:uid="{02388C34-1FD0-4F47-BBB5-CCCC2452F447}"/>
    <cellStyle name="Normal 3 5 8" xfId="1733" xr:uid="{39179A14-0AC8-4518-93E9-28BADA85B593}"/>
    <cellStyle name="Normal 3 5 9" xfId="1878" xr:uid="{5D5762C9-EE0A-4D7A-9555-44A5D17A8E3D}"/>
    <cellStyle name="Normal 3 6" xfId="412" xr:uid="{FD37FDB5-59A0-4418-A10E-CB1BA79EC482}"/>
    <cellStyle name="Normal 3 6 10" xfId="2185" xr:uid="{9E19CD51-8A6D-4B99-B306-8102DE78EA64}"/>
    <cellStyle name="Normal 3 6 11" xfId="2329" xr:uid="{423810B4-301B-434C-B112-6F616C91115F}"/>
    <cellStyle name="Normal 3 6 12" xfId="2472" xr:uid="{905FDB56-308B-405E-8289-49DCF0A95E60}"/>
    <cellStyle name="Normal 3 6 13" xfId="2615" xr:uid="{3BDC1C14-67E8-4922-9189-8C8E8878FB26}"/>
    <cellStyle name="Normal 3 6 14" xfId="2759" xr:uid="{3F3A5B73-860D-4A16-9B68-EA92384ED776}"/>
    <cellStyle name="Normal 3 6 15" xfId="2903" xr:uid="{2C16655F-7976-4C7A-8F61-B3CFC8B415E9}"/>
    <cellStyle name="Normal 3 6 16" xfId="3047" xr:uid="{032B7F65-58F7-458B-98D1-92CA191BF6CA}"/>
    <cellStyle name="Normal 3 6 17" xfId="3191" xr:uid="{95B1EC52-73DC-4E26-8696-A296E5B60EF3}"/>
    <cellStyle name="Normal 3 6 18" xfId="3358" xr:uid="{C4C8A151-5124-4347-BB8F-DEF1B8FD4919}"/>
    <cellStyle name="Normal 3 6 19" xfId="3479" xr:uid="{CBB3F288-BA37-48B2-A89A-FBA7DA4BE6A1}"/>
    <cellStyle name="Normal 3 6 2" xfId="1101" xr:uid="{55FC5604-0B0E-4C0A-B6F9-9113D5AD69C4}"/>
    <cellStyle name="Normal 3 6 2 10" xfId="2401" xr:uid="{3C632C85-E07A-4DF6-820F-00325A0FF6B8}"/>
    <cellStyle name="Normal 3 6 2 11" xfId="2544" xr:uid="{0214740A-A063-4508-AB91-B7555E060B8D}"/>
    <cellStyle name="Normal 3 6 2 12" xfId="2687" xr:uid="{57E35E41-A64F-433C-B732-D9709EF62C09}"/>
    <cellStyle name="Normal 3 6 2 13" xfId="2831" xr:uid="{00B40AE7-6A41-4B37-8B54-A4A46368C357}"/>
    <cellStyle name="Normal 3 6 2 14" xfId="2975" xr:uid="{95AE0C5E-9768-4229-849A-50FE739E601D}"/>
    <cellStyle name="Normal 3 6 2 15" xfId="3119" xr:uid="{80CDD24E-24F8-4DA2-81D1-143F407FA4F6}"/>
    <cellStyle name="Normal 3 6 2 16" xfId="3263" xr:uid="{7137CEB0-84A1-4143-91A2-02D93E6CBD11}"/>
    <cellStyle name="Normal 3 6 2 17" xfId="3359" xr:uid="{AC4FD487-A714-4015-8D2E-BD75B70AB871}"/>
    <cellStyle name="Normal 3 6 2 18" xfId="3551" xr:uid="{EBA3C677-1043-4FB0-9F5E-38F9782AAD24}"/>
    <cellStyle name="Normal 3 6 2 19" xfId="3694" xr:uid="{BF3C525E-BF2C-46D3-BE62-00FF10D3D2DF}"/>
    <cellStyle name="Normal 3 6 2 2" xfId="1244" xr:uid="{8D4177CF-CE8E-49F7-8EFB-4F0C0E2756E9}"/>
    <cellStyle name="Normal 3 6 2 20" xfId="3837" xr:uid="{320F72D0-6EA0-40C0-BAF6-796E1E196067}"/>
    <cellStyle name="Normal 3 6 2 21" xfId="3981" xr:uid="{71BCE1B3-9C19-4231-9F1F-4EE6C4A3AA93}"/>
    <cellStyle name="Normal 3 6 2 22" xfId="4124" xr:uid="{6C1155E2-E315-4902-B2C3-F5A5AD405BBC}"/>
    <cellStyle name="Normal 3 6 2 23" xfId="4267" xr:uid="{D3752E65-855B-46F2-BCFD-E6FADFAEB0B8}"/>
    <cellStyle name="Normal 3 6 2 24" xfId="4410" xr:uid="{1EB65233-A6F1-4291-A495-BD9FBBDB9B9A}"/>
    <cellStyle name="Normal 3 6 2 25" xfId="4553" xr:uid="{460FE24A-A3F9-4C0E-9BE3-138D67E1A13D}"/>
    <cellStyle name="Normal 3 6 2 26" xfId="4696" xr:uid="{EB490136-555D-441E-A5D9-BB84FD84A8A4}"/>
    <cellStyle name="Normal 3 6 2 27" xfId="4840" xr:uid="{A2B558CA-C9D4-42E8-B763-AD8BA056A9C5}"/>
    <cellStyle name="Normal 3 6 2 28" xfId="4984" xr:uid="{805ACDF9-55A3-4654-8E4D-F629056D9360}"/>
    <cellStyle name="Normal 3 6 2 29" xfId="5128" xr:uid="{D3A0ABE2-92D7-4229-93D1-9D30AB672CD3}"/>
    <cellStyle name="Normal 3 6 2 3" xfId="1389" xr:uid="{DA4537C0-AA06-4C4A-B622-595B8127A436}"/>
    <cellStyle name="Normal 3 6 2 30" xfId="5272" xr:uid="{C90EA1EF-4E47-4068-AFC6-E73D08DF02D9}"/>
    <cellStyle name="Normal 3 6 2 4" xfId="1534" xr:uid="{D4120160-58D7-4E8E-96E0-E1D65E049BB4}"/>
    <cellStyle name="Normal 3 6 2 5" xfId="1679" xr:uid="{62FB66A8-791B-4995-8132-853C9A983AC8}"/>
    <cellStyle name="Normal 3 6 2 6" xfId="1823" xr:uid="{9BFA281B-75D9-46D8-950D-9D4A8E580891}"/>
    <cellStyle name="Normal 3 6 2 7" xfId="1968" xr:uid="{18AF93BC-7F63-48BC-831E-368B6B15613E}"/>
    <cellStyle name="Normal 3 6 2 8" xfId="2112" xr:uid="{3D7DB890-E066-4AA5-BC6B-1FB869EEB9D4}"/>
    <cellStyle name="Normal 3 6 2 9" xfId="2257" xr:uid="{866A772D-BA70-430D-A340-901EC96A22B4}"/>
    <cellStyle name="Normal 3 6 20" xfId="3622" xr:uid="{43A962E6-4358-4B51-89AC-505117644F10}"/>
    <cellStyle name="Normal 3 6 21" xfId="3765" xr:uid="{26151DC1-BFB6-4D47-8A56-02E36884CEF3}"/>
    <cellStyle name="Normal 3 6 22" xfId="3909" xr:uid="{D4D55C80-4970-43C1-96EE-5F4DE62AC2E5}"/>
    <cellStyle name="Normal 3 6 23" xfId="4052" xr:uid="{937B5F77-7605-464D-9B2B-1EBAEB777B3B}"/>
    <cellStyle name="Normal 3 6 24" xfId="4195" xr:uid="{B6E32938-7014-41F6-A2FC-AB8128E6EE9D}"/>
    <cellStyle name="Normal 3 6 25" xfId="4338" xr:uid="{51342B06-71EA-4047-9FD0-0EAD9DD7A1DF}"/>
    <cellStyle name="Normal 3 6 26" xfId="4481" xr:uid="{5849FE61-D9BD-46E1-BBB0-256CAFC9DFC4}"/>
    <cellStyle name="Normal 3 6 27" xfId="4624" xr:uid="{BB3AC451-30A3-48DD-9FC8-3F311D8982F3}"/>
    <cellStyle name="Normal 3 6 28" xfId="4768" xr:uid="{E3F2049D-74C8-42E6-9FA6-C3B366E77AC0}"/>
    <cellStyle name="Normal 3 6 29" xfId="4912" xr:uid="{FDC0AD22-3FC2-4342-A007-4995D8B773B2}"/>
    <cellStyle name="Normal 3 6 3" xfId="1173" xr:uid="{5E2927AE-0A1E-4C3A-A0F4-C18E0D96CD1F}"/>
    <cellStyle name="Normal 3 6 30" xfId="5056" xr:uid="{45EF99FE-4AD9-409B-A28F-CFA0190EF2D4}"/>
    <cellStyle name="Normal 3 6 31" xfId="5199" xr:uid="{B277AF3C-78FF-4E44-8CF1-EDCCA4636518}"/>
    <cellStyle name="Normal 3 6 32" xfId="1023" xr:uid="{00013D3E-BF20-4239-8469-AC8692428204}"/>
    <cellStyle name="Normal 3 6 4" xfId="1317" xr:uid="{1CFA28F0-B5EA-4B08-B5DD-C39FA2F50931}"/>
    <cellStyle name="Normal 3 6 5" xfId="1462" xr:uid="{6071D2BA-4B8E-43FA-A495-2021337EEBEE}"/>
    <cellStyle name="Normal 3 6 6" xfId="1607" xr:uid="{4B63B965-C9D6-4BCF-8CA2-3493638EEA5E}"/>
    <cellStyle name="Normal 3 6 7" xfId="1751" xr:uid="{EE988E4F-E36F-483E-9CF4-8F2CECB7CBAB}"/>
    <cellStyle name="Normal 3 6 8" xfId="1896" xr:uid="{45B3AEBD-AE39-4F4E-90B1-E3B629F2C9FA}"/>
    <cellStyle name="Normal 3 6 9" xfId="2040" xr:uid="{11AB2DF7-F35C-4D1B-8D24-DEDF75A796B4}"/>
    <cellStyle name="Normal 3 7" xfId="413" xr:uid="{C0C56C69-94FD-4739-9837-1E1884580563}"/>
    <cellStyle name="Normal 3 7 10" xfId="2365" xr:uid="{F92C6B45-120E-4555-9825-0B8C1BC26AB3}"/>
    <cellStyle name="Normal 3 7 11" xfId="2508" xr:uid="{A2D30002-2D45-4CA8-9AC6-9BB941D9F838}"/>
    <cellStyle name="Normal 3 7 12" xfId="2651" xr:uid="{C0AF42EF-9931-4CD2-8114-59E3C36C5C0B}"/>
    <cellStyle name="Normal 3 7 13" xfId="2795" xr:uid="{74F7E8E2-2594-4072-A552-5CDC57ED7BB1}"/>
    <cellStyle name="Normal 3 7 14" xfId="2939" xr:uid="{1DF7B352-C0C7-47F5-9627-B7F5CF61B94F}"/>
    <cellStyle name="Normal 3 7 15" xfId="3083" xr:uid="{3861055E-05D9-41A5-BC8E-6639961864CF}"/>
    <cellStyle name="Normal 3 7 16" xfId="3227" xr:uid="{5FF4ACF3-EB31-4B0C-89BF-251DB1ECD3DF}"/>
    <cellStyle name="Normal 3 7 17" xfId="3360" xr:uid="{77FB6CFD-8C54-4BB6-9E65-F9F476737FBC}"/>
    <cellStyle name="Normal 3 7 18" xfId="3515" xr:uid="{1482B0C4-6F6E-47B4-A652-C1DCC9A2DEA0}"/>
    <cellStyle name="Normal 3 7 19" xfId="3658" xr:uid="{9009A408-D807-4DF8-BBCB-B2DBFEF47727}"/>
    <cellStyle name="Normal 3 7 2" xfId="1208" xr:uid="{C233EE18-7B43-4639-9799-8607B19623C0}"/>
    <cellStyle name="Normal 3 7 20" xfId="3801" xr:uid="{173345EC-25DA-4938-881F-FBE78139A118}"/>
    <cellStyle name="Normal 3 7 21" xfId="3945" xr:uid="{E2FA0F97-2D84-422C-9B41-178EC7064697}"/>
    <cellStyle name="Normal 3 7 22" xfId="4088" xr:uid="{CE4D9E6F-3061-4DEB-A107-EF3AFC9A8F0D}"/>
    <cellStyle name="Normal 3 7 23" xfId="4231" xr:uid="{7F9EE3C5-89D7-4933-B7C1-6D4AEBC8E921}"/>
    <cellStyle name="Normal 3 7 24" xfId="4374" xr:uid="{BFCC3600-72D8-42F2-ADE3-CBF7A2581501}"/>
    <cellStyle name="Normal 3 7 25" xfId="4517" xr:uid="{E168D09F-8D49-4600-96CB-8D2805B92621}"/>
    <cellStyle name="Normal 3 7 26" xfId="4660" xr:uid="{98E4F8C3-02D0-4F63-BBC8-134933FE76DD}"/>
    <cellStyle name="Normal 3 7 27" xfId="4804" xr:uid="{0EF5C487-1210-42DB-B6A5-A0C2D6247652}"/>
    <cellStyle name="Normal 3 7 28" xfId="4948" xr:uid="{96975C28-9BEC-4F10-902D-D52359EC6283}"/>
    <cellStyle name="Normal 3 7 29" xfId="5092" xr:uid="{BE151105-0393-4257-9F9E-B4A83CDDED02}"/>
    <cellStyle name="Normal 3 7 3" xfId="1353" xr:uid="{FBF32B8F-6E42-4A4B-9214-BBF235A1229C}"/>
    <cellStyle name="Normal 3 7 30" xfId="5236" xr:uid="{9A6DEB7A-C90D-4DD3-BC2F-7D86E31F3B81}"/>
    <cellStyle name="Normal 3 7 31" xfId="1063" xr:uid="{E79E950F-E2A8-45C7-AA45-9C8C454DE858}"/>
    <cellStyle name="Normal 3 7 4" xfId="1498" xr:uid="{47AA0EF4-5079-4F38-8367-6DF65D759C97}"/>
    <cellStyle name="Normal 3 7 5" xfId="1643" xr:uid="{0A82DF75-CA5C-4DC6-8D11-266FCBAD6BEF}"/>
    <cellStyle name="Normal 3 7 6" xfId="1787" xr:uid="{3537828E-D407-4515-977D-3B5B6C4D974B}"/>
    <cellStyle name="Normal 3 7 7" xfId="1932" xr:uid="{73793F58-B050-45F7-8277-888F82B4876A}"/>
    <cellStyle name="Normal 3 7 8" xfId="2076" xr:uid="{A5BD1E92-CCA3-495C-A2D5-73FD46265AC8}"/>
    <cellStyle name="Normal 3 7 9" xfId="2221" xr:uid="{98FE8C77-FB0F-494E-AE7B-2C984B0D8C39}"/>
    <cellStyle name="Normal 3 8" xfId="1137" xr:uid="{F4EB540F-91BF-46E0-8844-DE93741D12EB}"/>
    <cellStyle name="Normal 3 9" xfId="1281" xr:uid="{A9387499-71E0-4B3D-B5A7-AE1DF18BAC38}"/>
    <cellStyle name="Normal 30" xfId="414" xr:uid="{A73D4555-40FA-446E-866B-B33FCCE0C55B}"/>
    <cellStyle name="Normal 30 2" xfId="1857" xr:uid="{C88EF150-BA59-4A35-B69C-CE2B20E50EC7}"/>
    <cellStyle name="Normal 31" xfId="415" xr:uid="{5B64FD37-0B46-4D7B-A688-C2FA7EE3674F}"/>
    <cellStyle name="Normal 31 2" xfId="2002" xr:uid="{628302AF-0823-4B4D-8398-E5B2DF77ABF7}"/>
    <cellStyle name="Normal 32" xfId="416" xr:uid="{4BB29088-6FBA-4873-A84A-2E96A2EB76F1}"/>
    <cellStyle name="Normal 32 2" xfId="2146" xr:uid="{E81D7679-5E6D-44E1-8A8D-29F09FD816DF}"/>
    <cellStyle name="Normal 33" xfId="417" xr:uid="{303CD278-659A-4969-B225-1B34B7DA02E5}"/>
    <cellStyle name="Normal 33 2" xfId="2291" xr:uid="{68F1CCBF-0F65-4C02-B354-18BDDDAED5BB}"/>
    <cellStyle name="Normal 34" xfId="418" xr:uid="{30E95B06-3880-4FAE-85EA-D3635650E61C}"/>
    <cellStyle name="Normal 35" xfId="419" xr:uid="{2D79F91E-8691-4C60-91C6-870EECAE9415}"/>
    <cellStyle name="Normal 36" xfId="420" xr:uid="{2BCF042E-3CDA-4031-B5E7-A09335588CE4}"/>
    <cellStyle name="Normal 36 2" xfId="2721" xr:uid="{CFD66247-748D-4F3F-8571-25A485EBAD21}"/>
    <cellStyle name="Normal 37" xfId="421" xr:uid="{2DC4A045-4FBC-41D3-AB93-4B30A8CAD6E2}"/>
    <cellStyle name="Normal 37 2" xfId="2865" xr:uid="{F7FE955A-1239-40F1-804B-79A4F3EB84A8}"/>
    <cellStyle name="Normal 38" xfId="422" xr:uid="{A30EF961-86DD-47EB-94F8-BFF89E02050D}"/>
    <cellStyle name="Normal 38 2" xfId="3009" xr:uid="{560AE9A5-8AA1-4E74-8CF9-84452F8F478B}"/>
    <cellStyle name="Normal 39" xfId="423" xr:uid="{57152A2C-6F15-42C2-87EC-5BEC0D0D5892}"/>
    <cellStyle name="Normal 39 2" xfId="3153" xr:uid="{FDCF2A8D-BC92-4957-8F48-982F6E2C5684}"/>
    <cellStyle name="Normal 4" xfId="424" xr:uid="{B338015F-36E6-4D14-A2E0-27C3BD6BCF69}"/>
    <cellStyle name="Normal 4 2" xfId="425" xr:uid="{CFFD3870-40AE-4B3B-AA75-3ED4D7EF1F49}"/>
    <cellStyle name="Normal 4 2 2" xfId="954" xr:uid="{3DE3FB05-4FE0-4303-8FF8-57CAA7F6EA6E}"/>
    <cellStyle name="Normal 4 2 3" xfId="5309" xr:uid="{B4563C66-EC25-4C47-8EFA-7B5802C907D0}"/>
    <cellStyle name="Normal 4 2 4" xfId="5330" xr:uid="{F68B9DC5-2569-4C88-BDE2-FB56B03FB095}"/>
    <cellStyle name="Normal 4 3" xfId="928" xr:uid="{F8D88E57-B3E1-45EF-AB22-8F26BB1BB48A}"/>
    <cellStyle name="Normal 4 4" xfId="953" xr:uid="{CD66B0EF-EF7F-436C-9C7B-97E6E15BFBD6}"/>
    <cellStyle name="Normal 4 5" xfId="5308" xr:uid="{465540B8-8F8F-43E7-B023-5ABFA774588E}"/>
    <cellStyle name="Normal 4 6" xfId="5329" xr:uid="{FDC8FAD3-EDED-4D6A-B064-079D815114D0}"/>
    <cellStyle name="Normal 40" xfId="426" xr:uid="{9CD7EC38-DFC1-4F01-8BBF-973D96D013C6}"/>
    <cellStyle name="Normal 40 2" xfId="3297" xr:uid="{38D7EC4A-0458-4EE0-BA9D-7454ECA04458}"/>
    <cellStyle name="Normal 41" xfId="427" xr:uid="{6B864BB6-32AB-4522-A778-A8DCF61ED75B}"/>
    <cellStyle name="Normal 41 2" xfId="3441" xr:uid="{57424EA4-2C45-45DD-94D3-7469CFAF32EE}"/>
    <cellStyle name="Normal 42" xfId="428" xr:uid="{C486EB97-88BD-429D-AEF1-E5EE7288551D}"/>
    <cellStyle name="Normal 43" xfId="429" xr:uid="{58819FE0-88C0-4ACE-916D-FA91B56BBFCF}"/>
    <cellStyle name="Normal 44" xfId="430" xr:uid="{432BB068-EE83-41E1-90A2-278A905E64E9}"/>
    <cellStyle name="Normal 45" xfId="431" xr:uid="{194DACEE-F8D0-48C8-BB27-3FA1F3BD6F24}"/>
    <cellStyle name="Normal 46" xfId="432" xr:uid="{AB5C3E7D-950E-4461-AA76-190C235E9350}"/>
    <cellStyle name="Normal 47" xfId="433" xr:uid="{75A95D3A-1A56-44CD-BF9B-39F4576F95F1}"/>
    <cellStyle name="Normal 48" xfId="434" xr:uid="{2EF2AE3B-007D-44BC-A88C-CE16CB0F979E}"/>
    <cellStyle name="Normal 49" xfId="435" xr:uid="{ACFE1DA7-B737-4EEA-85F6-F51DCF2A79CC}"/>
    <cellStyle name="Normal 5" xfId="436" xr:uid="{01146CCD-E332-4B57-8B88-F430E3440542}"/>
    <cellStyle name="Normal 5 2" xfId="437" xr:uid="{3EE9525C-3F1D-423A-BB9C-43060C2CEEBD}"/>
    <cellStyle name="Normal 5 3" xfId="955" xr:uid="{4A77CCD8-BE9A-4164-AD00-6C7B714258EF}"/>
    <cellStyle name="Normal 50" xfId="438" xr:uid="{DE81356A-C2C5-4ADF-88DC-F084378250B4}"/>
    <cellStyle name="Normal 50 2" xfId="4730" xr:uid="{999C528B-59C3-465E-8AE3-029EAE4B5718}"/>
    <cellStyle name="Normal 51" xfId="439" xr:uid="{6358C889-5EC4-42CC-9B34-3185F2DE3EA8}"/>
    <cellStyle name="Normal 51 2" xfId="4874" xr:uid="{CC4EA45B-3481-41F5-A337-AACB777FF05D}"/>
    <cellStyle name="Normal 52" xfId="440" xr:uid="{BCBCFEBB-D0E7-493D-80E0-C8A5C1E02F7C}"/>
    <cellStyle name="Normal 52 2" xfId="5018" xr:uid="{709D85DD-81E8-4B6C-BE3C-F20DDD5A397A}"/>
    <cellStyle name="Normal 53" xfId="441" xr:uid="{6999442A-A227-4E5A-BA02-057D41400F3B}"/>
    <cellStyle name="Normal 54" xfId="442" xr:uid="{1599DE49-890C-45A8-9F64-385121F7243A}"/>
    <cellStyle name="Normal 55" xfId="443" xr:uid="{F8704E41-973E-445C-A01F-680EFA2247BC}"/>
    <cellStyle name="Normal 56" xfId="444" xr:uid="{C7277826-DB59-4174-8060-7A2B3251EF8E}"/>
    <cellStyle name="Normal 57" xfId="445" xr:uid="{B1A7AB0A-3321-4B8C-B0ED-56FAAC7E9146}"/>
    <cellStyle name="Normal 58" xfId="446" xr:uid="{3C9316D5-2DD3-464C-9A74-CC764CB4BE5F}"/>
    <cellStyle name="Normal 59" xfId="447" xr:uid="{CD47DE1F-23F2-4A79-AEB6-CD522981E705}"/>
    <cellStyle name="Normal 6" xfId="448" xr:uid="{DB587834-561B-4626-BFF7-A73FDE2B3111}"/>
    <cellStyle name="Normal 6 10" xfId="1717" xr:uid="{F9147D7A-44AF-41F9-97C9-8F74933F2362}"/>
    <cellStyle name="Normal 6 11" xfId="1862" xr:uid="{352E47B9-CC2D-4C35-91B3-E862CDD63993}"/>
    <cellStyle name="Normal 6 12" xfId="2006" xr:uid="{2B4EF630-A8E9-492D-BE33-3152AB0E4C22}"/>
    <cellStyle name="Normal 6 13" xfId="2151" xr:uid="{62E62BA7-687C-4596-AB8E-3845843FDB8D}"/>
    <cellStyle name="Normal 6 14" xfId="2295" xr:uid="{EB2C2E21-6D84-44A7-BE92-76FD8CA0680A}"/>
    <cellStyle name="Normal 6 15" xfId="2438" xr:uid="{B34C821C-2EA3-473D-9C95-1FBCBC67EBA5}"/>
    <cellStyle name="Normal 6 16" xfId="2581" xr:uid="{6CBE5E49-A1F4-4C8B-BF1C-9442C49118E1}"/>
    <cellStyle name="Normal 6 17" xfId="2725" xr:uid="{36D8F003-AB37-4FAA-BA44-2621CABFB867}"/>
    <cellStyle name="Normal 6 18" xfId="2869" xr:uid="{8A28AA3E-3248-48E2-91D4-1339F926EACE}"/>
    <cellStyle name="Normal 6 19" xfId="3013" xr:uid="{62A3EC65-A658-4CDE-8D9C-F93E4D35F8D1}"/>
    <cellStyle name="Normal 6 2" xfId="993" xr:uid="{25ED40CF-B16D-43BE-901E-26BB7229EE56}"/>
    <cellStyle name="Normal 6 2 10" xfId="1871" xr:uid="{22B7931C-5D6D-4F80-90FB-63624DA9166A}"/>
    <cellStyle name="Normal 6 2 11" xfId="2015" xr:uid="{A303E5D9-CBAB-4EEA-BAAB-51191E805ED5}"/>
    <cellStyle name="Normal 6 2 12" xfId="2160" xr:uid="{B3FAAD8C-BE67-43C2-BBB7-9240E1D21E9C}"/>
    <cellStyle name="Normal 6 2 13" xfId="2304" xr:uid="{676C62C1-22B5-40E8-BE58-55283C80BE73}"/>
    <cellStyle name="Normal 6 2 14" xfId="2447" xr:uid="{23A8622E-8DEC-460E-8AE4-9D7FC80CF445}"/>
    <cellStyle name="Normal 6 2 15" xfId="2590" xr:uid="{EF4DE7CF-52A8-443B-A148-F4E658442914}"/>
    <cellStyle name="Normal 6 2 16" xfId="2734" xr:uid="{3C4488BF-4922-43AD-8782-00C1D06131FB}"/>
    <cellStyle name="Normal 6 2 17" xfId="2878" xr:uid="{EC94BE64-976C-4BE8-B6FA-237C689831A8}"/>
    <cellStyle name="Normal 6 2 18" xfId="3022" xr:uid="{F9F0A28D-0A29-4DF9-A150-9AF17B201330}"/>
    <cellStyle name="Normal 6 2 19" xfId="3166" xr:uid="{69D30454-CBA2-4884-BF40-CAC4A8322FE9}"/>
    <cellStyle name="Normal 6 2 2" xfId="1016" xr:uid="{311475F3-93C7-4A80-8F8D-90656C5B2B33}"/>
    <cellStyle name="Normal 6 2 2 10" xfId="2033" xr:uid="{7D8CA1F8-613C-4006-9A10-9012DAA89DB5}"/>
    <cellStyle name="Normal 6 2 2 11" xfId="2178" xr:uid="{20FA4D7B-E12D-4BBA-AE2A-BE215998BD4E}"/>
    <cellStyle name="Normal 6 2 2 12" xfId="2322" xr:uid="{2F52170F-7D7E-44FB-81C4-FF4B3364EFBE}"/>
    <cellStyle name="Normal 6 2 2 13" xfId="2465" xr:uid="{99978A26-B0AC-42A3-93FD-67417C4842C8}"/>
    <cellStyle name="Normal 6 2 2 14" xfId="2608" xr:uid="{7FC2A32F-7C63-4E09-A263-7011F6558325}"/>
    <cellStyle name="Normal 6 2 2 15" xfId="2752" xr:uid="{CDF399AD-C59F-4598-868D-34F8F1B88F80}"/>
    <cellStyle name="Normal 6 2 2 16" xfId="2896" xr:uid="{2D2241CB-0935-407A-8248-FFDBADA2FBF8}"/>
    <cellStyle name="Normal 6 2 2 17" xfId="3040" xr:uid="{0BA9502E-6429-46C8-B386-25BF51766062}"/>
    <cellStyle name="Normal 6 2 2 18" xfId="3184" xr:uid="{9B7042D8-27A3-4743-ABE5-8271619439C9}"/>
    <cellStyle name="Normal 6 2 2 19" xfId="3363" xr:uid="{1729271E-4DA9-46DE-8B0A-D09702574D71}"/>
    <cellStyle name="Normal 6 2 2 2" xfId="1055" xr:uid="{B711A6F7-EE29-453C-851A-5A30F597C750}"/>
    <cellStyle name="Normal 6 2 2 2 10" xfId="2214" xr:uid="{78071708-4E31-4955-BA1F-DD8889FDD7B4}"/>
    <cellStyle name="Normal 6 2 2 2 11" xfId="2358" xr:uid="{03FCB978-CC39-4C0F-932C-D282B1A221E4}"/>
    <cellStyle name="Normal 6 2 2 2 12" xfId="2501" xr:uid="{252EE482-D286-4187-A662-C23710813934}"/>
    <cellStyle name="Normal 6 2 2 2 13" xfId="2644" xr:uid="{F29C5F2D-05D3-4AE6-BBC1-A7BC1AB7B10C}"/>
    <cellStyle name="Normal 6 2 2 2 14" xfId="2788" xr:uid="{B63C34A2-FE94-49D5-A464-424238AC2AF4}"/>
    <cellStyle name="Normal 6 2 2 2 15" xfId="2932" xr:uid="{2BC23383-7F7D-467C-9006-F8F00BCFBF1D}"/>
    <cellStyle name="Normal 6 2 2 2 16" xfId="3076" xr:uid="{3622E0DD-05E2-4C0C-A718-CBC39DB09F4D}"/>
    <cellStyle name="Normal 6 2 2 2 17" xfId="3220" xr:uid="{0A03AD4C-7BAC-4FA2-A80D-4D355A74F52A}"/>
    <cellStyle name="Normal 6 2 2 2 18" xfId="3364" xr:uid="{DEADD9BD-FBC1-4AA9-8699-7E08C498FCEA}"/>
    <cellStyle name="Normal 6 2 2 2 19" xfId="3508" xr:uid="{D214407E-80E1-423B-AAEC-3F832EB188D1}"/>
    <cellStyle name="Normal 6 2 2 2 2" xfId="1130" xr:uid="{34737A05-37D2-4C2D-9910-9FBDD8127303}"/>
    <cellStyle name="Normal 6 2 2 2 2 10" xfId="2430" xr:uid="{B4A90161-A979-4A2E-AEE0-35304DDA9CF0}"/>
    <cellStyle name="Normal 6 2 2 2 2 11" xfId="2573" xr:uid="{4408E8C2-C81A-4C93-9FD5-2068FA2AFC7D}"/>
    <cellStyle name="Normal 6 2 2 2 2 12" xfId="2716" xr:uid="{9D2EA0F3-8904-4AF1-ABE7-BFF620F1F407}"/>
    <cellStyle name="Normal 6 2 2 2 2 13" xfId="2860" xr:uid="{C6F3D3BC-09AA-4821-8B82-B3FB03C9AA3E}"/>
    <cellStyle name="Normal 6 2 2 2 2 14" xfId="3004" xr:uid="{C09C9986-6174-48A9-A40B-A653D6F7B7C1}"/>
    <cellStyle name="Normal 6 2 2 2 2 15" xfId="3148" xr:uid="{843070E5-DDE8-4905-8B14-6B4173E7E18F}"/>
    <cellStyle name="Normal 6 2 2 2 2 16" xfId="3292" xr:uid="{6FF84219-EACB-4544-89A9-75A6B558DC56}"/>
    <cellStyle name="Normal 6 2 2 2 2 17" xfId="3365" xr:uid="{D61E5221-83C2-450B-A05D-707871B8DB2E}"/>
    <cellStyle name="Normal 6 2 2 2 2 18" xfId="3580" xr:uid="{E9630A5D-D452-4ACB-8B57-48F793C4966A}"/>
    <cellStyle name="Normal 6 2 2 2 2 19" xfId="3723" xr:uid="{7DB4486C-B571-484B-B4A6-6F4A7063EED6}"/>
    <cellStyle name="Normal 6 2 2 2 2 2" xfId="1273" xr:uid="{EDCB51DA-BDF3-4997-873D-4E44C9307907}"/>
    <cellStyle name="Normal 6 2 2 2 2 20" xfId="3866" xr:uid="{D558BA79-2F87-4E1B-AA95-FC11B4C92869}"/>
    <cellStyle name="Normal 6 2 2 2 2 21" xfId="4010" xr:uid="{537CBC9C-FAE4-4558-BB35-6ACE68984AFC}"/>
    <cellStyle name="Normal 6 2 2 2 2 22" xfId="4153" xr:uid="{5CD07016-5655-42FD-A22D-BE23FAEA85F6}"/>
    <cellStyle name="Normal 6 2 2 2 2 23" xfId="4296" xr:uid="{C5AA04E4-517F-4A0A-86E4-7157856A47D3}"/>
    <cellStyle name="Normal 6 2 2 2 2 24" xfId="4439" xr:uid="{FA51E8D5-316E-45F4-A7F9-4013ADC9B290}"/>
    <cellStyle name="Normal 6 2 2 2 2 25" xfId="4582" xr:uid="{06FD2A7E-4C1A-48FA-96C7-8C88D05F6B8A}"/>
    <cellStyle name="Normal 6 2 2 2 2 26" xfId="4725" xr:uid="{FEE164E1-08C7-42C4-A684-B34E165EE248}"/>
    <cellStyle name="Normal 6 2 2 2 2 27" xfId="4869" xr:uid="{0491A93D-0103-495D-A4A9-AC7ABAE48515}"/>
    <cellStyle name="Normal 6 2 2 2 2 28" xfId="5013" xr:uid="{B5F00B93-76DB-49D6-9A6E-DE03CF7CF4BA}"/>
    <cellStyle name="Normal 6 2 2 2 2 29" xfId="5157" xr:uid="{D160C225-7808-4DB6-976E-77C1346B956D}"/>
    <cellStyle name="Normal 6 2 2 2 2 3" xfId="1418" xr:uid="{D3006D33-EFDF-4583-8C1B-787797C2BB1C}"/>
    <cellStyle name="Normal 6 2 2 2 2 30" xfId="5301" xr:uid="{4B23DAFD-1565-40B6-8111-4D2ECA23234D}"/>
    <cellStyle name="Normal 6 2 2 2 2 4" xfId="1563" xr:uid="{2841FEA6-31C0-48CB-8206-DE2B4D1B4CFF}"/>
    <cellStyle name="Normal 6 2 2 2 2 5" xfId="1708" xr:uid="{2DEDB1C6-FF98-4220-B10F-FAECE3AA6DED}"/>
    <cellStyle name="Normal 6 2 2 2 2 6" xfId="1852" xr:uid="{58637E80-DBBD-4F67-8139-6D2488274C3E}"/>
    <cellStyle name="Normal 6 2 2 2 2 7" xfId="1997" xr:uid="{0B0543C9-339B-473D-9FCB-6BE50857D42A}"/>
    <cellStyle name="Normal 6 2 2 2 2 8" xfId="2141" xr:uid="{26687FC8-A090-4603-9BE6-3FB884DE325B}"/>
    <cellStyle name="Normal 6 2 2 2 2 9" xfId="2286" xr:uid="{E3C1AC6A-3DDF-412E-97DA-70228761DBAD}"/>
    <cellStyle name="Normal 6 2 2 2 20" xfId="3651" xr:uid="{D7F2D938-4BBC-4BDF-B721-FBEA03451A24}"/>
    <cellStyle name="Normal 6 2 2 2 21" xfId="3794" xr:uid="{6BFA9919-67FF-4811-9DDB-0AAFD8C3166A}"/>
    <cellStyle name="Normal 6 2 2 2 22" xfId="3938" xr:uid="{18239982-D282-45CE-974A-8D31FB31ACD2}"/>
    <cellStyle name="Normal 6 2 2 2 23" xfId="4081" xr:uid="{611D95F7-4406-4BEB-B74E-3B5064EF1D69}"/>
    <cellStyle name="Normal 6 2 2 2 24" xfId="4224" xr:uid="{498F6680-578B-4744-8430-7FD425ED300F}"/>
    <cellStyle name="Normal 6 2 2 2 25" xfId="4367" xr:uid="{C33841CF-E10F-481D-AD00-5465AF71A23E}"/>
    <cellStyle name="Normal 6 2 2 2 26" xfId="4510" xr:uid="{B496701A-38A6-4A3D-B0E4-E9D70EA8351C}"/>
    <cellStyle name="Normal 6 2 2 2 27" xfId="4653" xr:uid="{36112548-D9F6-4175-9084-94997C6AF719}"/>
    <cellStyle name="Normal 6 2 2 2 28" xfId="4797" xr:uid="{3B10C227-D661-408C-90EF-FE7C69E4C240}"/>
    <cellStyle name="Normal 6 2 2 2 29" xfId="4941" xr:uid="{C90A0982-41F5-4E83-8F1E-909B987E0DAF}"/>
    <cellStyle name="Normal 6 2 2 2 3" xfId="1202" xr:uid="{BBEE6ECD-BFFD-4806-935B-4FDBDA4C21C0}"/>
    <cellStyle name="Normal 6 2 2 2 30" xfId="5085" xr:uid="{03A67253-4AAF-4432-AC0D-66866962D2BB}"/>
    <cellStyle name="Normal 6 2 2 2 31" xfId="5228" xr:uid="{CF676567-BDD7-4550-993D-6639A7F27F9B}"/>
    <cellStyle name="Normal 6 2 2 2 4" xfId="1346" xr:uid="{00AF630E-A22D-4320-974B-016BFA33A4C0}"/>
    <cellStyle name="Normal 6 2 2 2 5" xfId="1491" xr:uid="{5BD78D36-0D33-4249-9D99-30B95C3D35B9}"/>
    <cellStyle name="Normal 6 2 2 2 6" xfId="1636" xr:uid="{13584C85-A2E8-48C1-B767-D7D289F04451}"/>
    <cellStyle name="Normal 6 2 2 2 7" xfId="1780" xr:uid="{93B24320-54D8-49EC-8FDF-D2D1A34BC78E}"/>
    <cellStyle name="Normal 6 2 2 2 8" xfId="1925" xr:uid="{54F9AE69-4956-4BBF-8EBE-D2A1CE80142A}"/>
    <cellStyle name="Normal 6 2 2 2 9" xfId="2069" xr:uid="{80CF2208-9349-45A4-901A-34AC74116C00}"/>
    <cellStyle name="Normal 6 2 2 20" xfId="3472" xr:uid="{B367C90F-A0CB-4CFE-AC72-AEF8DE5846A6}"/>
    <cellStyle name="Normal 6 2 2 21" xfId="3615" xr:uid="{A2808881-0C67-4E53-BC75-03EA303231F6}"/>
    <cellStyle name="Normal 6 2 2 22" xfId="3758" xr:uid="{76E0C696-AD27-4319-A37E-DD291CA94708}"/>
    <cellStyle name="Normal 6 2 2 23" xfId="3902" xr:uid="{1FD655A1-D160-4304-8EE7-4A39D150DBF4}"/>
    <cellStyle name="Normal 6 2 2 24" xfId="4045" xr:uid="{9736C7B3-8D23-4936-B999-0E8AF66AA74C}"/>
    <cellStyle name="Normal 6 2 2 25" xfId="4188" xr:uid="{FA1563B1-A91E-4F9B-B1A6-C7C927DE886C}"/>
    <cellStyle name="Normal 6 2 2 26" xfId="4331" xr:uid="{F3E4D729-96CA-4334-A1B8-38EB6E75CC3F}"/>
    <cellStyle name="Normal 6 2 2 27" xfId="4474" xr:uid="{4FABEF5F-8C6E-45BA-9720-90BD78787D6C}"/>
    <cellStyle name="Normal 6 2 2 28" xfId="4617" xr:uid="{62E17C6C-3CC9-44A4-AB62-197D1CF682C4}"/>
    <cellStyle name="Normal 6 2 2 29" xfId="4761" xr:uid="{8033A087-3EED-4C4E-BDE4-98A047D042B5}"/>
    <cellStyle name="Normal 6 2 2 3" xfId="1094" xr:uid="{F2B44728-3063-4A7F-B2AD-BFFBC3614974}"/>
    <cellStyle name="Normal 6 2 2 3 10" xfId="2394" xr:uid="{11F8B0A3-9F29-477E-A94F-853A167DA3CF}"/>
    <cellStyle name="Normal 6 2 2 3 11" xfId="2537" xr:uid="{E039B3ED-71B9-46D8-AF91-7CEC985C31EC}"/>
    <cellStyle name="Normal 6 2 2 3 12" xfId="2680" xr:uid="{6446BB7D-F388-4F55-933F-C571A327A2D7}"/>
    <cellStyle name="Normal 6 2 2 3 13" xfId="2824" xr:uid="{89792A3C-C899-4F04-8208-659A6A78CC68}"/>
    <cellStyle name="Normal 6 2 2 3 14" xfId="2968" xr:uid="{10873F61-0280-497D-A76C-C947EDE9CEE0}"/>
    <cellStyle name="Normal 6 2 2 3 15" xfId="3112" xr:uid="{7D867BEF-2235-446D-98B7-E749EF2F2BFF}"/>
    <cellStyle name="Normal 6 2 2 3 16" xfId="3256" xr:uid="{BA2D408C-0FF2-4A04-AD81-1F5F3DDB974A}"/>
    <cellStyle name="Normal 6 2 2 3 17" xfId="3366" xr:uid="{C83A17BA-0CCE-4809-A734-248B79E1C4AE}"/>
    <cellStyle name="Normal 6 2 2 3 18" xfId="3544" xr:uid="{344DD977-4957-4D5A-A4D0-C71A1706FAF9}"/>
    <cellStyle name="Normal 6 2 2 3 19" xfId="3687" xr:uid="{72A624AF-28CB-4DFF-B9BC-B5683E6D7F22}"/>
    <cellStyle name="Normal 6 2 2 3 2" xfId="1237" xr:uid="{E541670F-C0CC-4411-A2CA-77C8D5D7B0B8}"/>
    <cellStyle name="Normal 6 2 2 3 20" xfId="3830" xr:uid="{7CAD881D-CE12-4663-A772-69E88FD63B94}"/>
    <cellStyle name="Normal 6 2 2 3 21" xfId="3974" xr:uid="{A85EF78C-377D-4D1E-BE7F-BDD9CDE8CA00}"/>
    <cellStyle name="Normal 6 2 2 3 22" xfId="4117" xr:uid="{911C5023-CAF2-4F6B-88F7-B42E3A07AC9A}"/>
    <cellStyle name="Normal 6 2 2 3 23" xfId="4260" xr:uid="{676EDC1F-77F5-4C4E-90F9-BF648E8D6CFE}"/>
    <cellStyle name="Normal 6 2 2 3 24" xfId="4403" xr:uid="{DAC1D632-067A-49B9-96F4-D7CD0B4C990A}"/>
    <cellStyle name="Normal 6 2 2 3 25" xfId="4546" xr:uid="{55E800C2-7B84-4F2D-B04D-CB1B89CE57C1}"/>
    <cellStyle name="Normal 6 2 2 3 26" xfId="4689" xr:uid="{E65147AE-85D5-46C0-BB1E-A31E90825461}"/>
    <cellStyle name="Normal 6 2 2 3 27" xfId="4833" xr:uid="{7524ECD5-4BB1-4343-84F6-EC88488B72B8}"/>
    <cellStyle name="Normal 6 2 2 3 28" xfId="4977" xr:uid="{D38FB4CA-E1B3-4F56-A820-CD268C050F98}"/>
    <cellStyle name="Normal 6 2 2 3 29" xfId="5121" xr:uid="{005054FA-14BA-4F0B-931B-90F15DD75C50}"/>
    <cellStyle name="Normal 6 2 2 3 3" xfId="1382" xr:uid="{81A87F14-ECDD-4EA0-9F87-B125562F4AF9}"/>
    <cellStyle name="Normal 6 2 2 3 30" xfId="5265" xr:uid="{FA7800F7-6DFB-4463-9353-8F9584706CC7}"/>
    <cellStyle name="Normal 6 2 2 3 4" xfId="1527" xr:uid="{E9612D6E-9AE0-474D-AB0F-AAAA9B025198}"/>
    <cellStyle name="Normal 6 2 2 3 5" xfId="1672" xr:uid="{026D3F77-A1B0-419C-999A-C5E5BA6BC82D}"/>
    <cellStyle name="Normal 6 2 2 3 6" xfId="1816" xr:uid="{9D8BAA00-829C-441D-8AA7-31059A535E65}"/>
    <cellStyle name="Normal 6 2 2 3 7" xfId="1961" xr:uid="{30DC13D1-9490-4D42-91F1-D8AA32FD0DE1}"/>
    <cellStyle name="Normal 6 2 2 3 8" xfId="2105" xr:uid="{24028CFA-90FF-4CF4-8860-F1D9B6CF76A7}"/>
    <cellStyle name="Normal 6 2 2 3 9" xfId="2250" xr:uid="{E1188527-CA8B-47FD-BBB6-4C60D6374E3B}"/>
    <cellStyle name="Normal 6 2 2 30" xfId="4905" xr:uid="{D9BDAF8D-97B6-4398-B5F1-AE6EE75364B4}"/>
    <cellStyle name="Normal 6 2 2 31" xfId="5049" xr:uid="{24F26D9B-2811-49D7-AE51-75F1C4B16204}"/>
    <cellStyle name="Normal 6 2 2 32" xfId="5192" xr:uid="{3FE37CDF-0D33-4278-ACB9-6BA1EA3C0D60}"/>
    <cellStyle name="Normal 6 2 2 4" xfId="1166" xr:uid="{B80C2FBA-9D2B-4C4A-B729-3F0EDFAB9EBA}"/>
    <cellStyle name="Normal 6 2 2 5" xfId="1310" xr:uid="{0FE4DF7F-75E7-45E4-BDB6-92C747EC1D7A}"/>
    <cellStyle name="Normal 6 2 2 6" xfId="1455" xr:uid="{9F84A7F0-2C32-4BC6-8C9A-B0B0D68CB024}"/>
    <cellStyle name="Normal 6 2 2 7" xfId="1600" xr:uid="{A0103D2C-8B9A-414C-8CFC-C20E6307AD9A}"/>
    <cellStyle name="Normal 6 2 2 8" xfId="1744" xr:uid="{F48B0D7F-7E3E-4D7D-9CC9-5F344C333D13}"/>
    <cellStyle name="Normal 6 2 2 9" xfId="1889" xr:uid="{504C3DFA-AAB7-479B-A371-7468A8AAE95D}"/>
    <cellStyle name="Normal 6 2 20" xfId="3362" xr:uid="{A7A22DB7-D372-40DF-9C59-339D94A1924B}"/>
    <cellStyle name="Normal 6 2 21" xfId="3454" xr:uid="{54E29229-2162-4A40-8785-E53263DBCA3E}"/>
    <cellStyle name="Normal 6 2 22" xfId="3597" xr:uid="{5C06B8D4-C70D-45DE-B1D6-7AD51BBEC89C}"/>
    <cellStyle name="Normal 6 2 23" xfId="3740" xr:uid="{5C569DC3-5FA5-42CF-83D2-D401AF9DEE44}"/>
    <cellStyle name="Normal 6 2 24" xfId="3884" xr:uid="{471FB994-5B4A-4213-A9B4-4EF9A8B9610F}"/>
    <cellStyle name="Normal 6 2 25" xfId="4027" xr:uid="{35B53940-3D7E-41A8-8849-0C4D4ED88312}"/>
    <cellStyle name="Normal 6 2 26" xfId="4170" xr:uid="{386FD335-E3EC-4EF8-94C5-9D8E32CDF951}"/>
    <cellStyle name="Normal 6 2 27" xfId="4313" xr:uid="{4B0F2E41-A6A4-4F14-B9E9-5798DDD6C543}"/>
    <cellStyle name="Normal 6 2 28" xfId="4456" xr:uid="{95C483CD-1F50-4AC3-AD1A-09AB18E1BAFE}"/>
    <cellStyle name="Normal 6 2 29" xfId="4599" xr:uid="{11ABF488-6C93-4DA4-BD5F-1AE0E906BE0E}"/>
    <cellStyle name="Normal 6 2 3" xfId="1036" xr:uid="{704AAFCA-2EEA-4CE2-95A5-9DC8CE9B580A}"/>
    <cellStyle name="Normal 6 2 3 10" xfId="2196" xr:uid="{F4A8125D-9B05-4B02-A1CA-7DA746C92D25}"/>
    <cellStyle name="Normal 6 2 3 11" xfId="2340" xr:uid="{0C304AAB-32F2-4B20-B7E2-4C7B80183CF4}"/>
    <cellStyle name="Normal 6 2 3 12" xfId="2483" xr:uid="{45E12876-66CD-465F-86F7-62AE61543910}"/>
    <cellStyle name="Normal 6 2 3 13" xfId="2626" xr:uid="{1868D316-EE3E-4FB2-B6F8-E4A6F92068D0}"/>
    <cellStyle name="Normal 6 2 3 14" xfId="2770" xr:uid="{FFF193F4-FA15-4B0E-AB30-C69FFBF39B3F}"/>
    <cellStyle name="Normal 6 2 3 15" xfId="2914" xr:uid="{545DD537-89CF-4805-B50D-7AC6D08C25A0}"/>
    <cellStyle name="Normal 6 2 3 16" xfId="3058" xr:uid="{A29640E5-C1D7-43CD-A6D2-FBC82EE08D1F}"/>
    <cellStyle name="Normal 6 2 3 17" xfId="3202" xr:uid="{5EE82339-31EF-4104-A770-CA541E154B0C}"/>
    <cellStyle name="Normal 6 2 3 18" xfId="3367" xr:uid="{DFAC24B6-8A2B-4606-BF73-4959D5796924}"/>
    <cellStyle name="Normal 6 2 3 19" xfId="3490" xr:uid="{9C83F8E6-C168-4370-9F76-74AD7CB22027}"/>
    <cellStyle name="Normal 6 2 3 2" xfId="1112" xr:uid="{B84F42F1-F1BB-4496-9BC3-75149779C1A6}"/>
    <cellStyle name="Normal 6 2 3 2 10" xfId="2412" xr:uid="{D271ED2B-FECF-47E9-8ADC-087888E228F8}"/>
    <cellStyle name="Normal 6 2 3 2 11" xfId="2555" xr:uid="{5726E69A-562C-49B4-8FED-CA1C0FDB2B58}"/>
    <cellStyle name="Normal 6 2 3 2 12" xfId="2698" xr:uid="{666C3F0A-1563-4213-9606-FA4B0549DC32}"/>
    <cellStyle name="Normal 6 2 3 2 13" xfId="2842" xr:uid="{099DB0D1-F891-4C61-8B36-605730823A19}"/>
    <cellStyle name="Normal 6 2 3 2 14" xfId="2986" xr:uid="{932C8937-6148-490E-85EE-757B20E975C9}"/>
    <cellStyle name="Normal 6 2 3 2 15" xfId="3130" xr:uid="{AE41E19F-A0E8-450C-9843-5355A1FEE3A0}"/>
    <cellStyle name="Normal 6 2 3 2 16" xfId="3274" xr:uid="{B6A25A52-0D28-4C0E-B2DF-A565B8A42BDB}"/>
    <cellStyle name="Normal 6 2 3 2 17" xfId="3368" xr:uid="{99D7AA00-67C8-4F28-87E1-B35BA0867F76}"/>
    <cellStyle name="Normal 6 2 3 2 18" xfId="3562" xr:uid="{6F24741D-B654-4452-961A-9C7A254F281B}"/>
    <cellStyle name="Normal 6 2 3 2 19" xfId="3705" xr:uid="{7FADA773-41C1-4DF2-AC35-18C03E3DD9E7}"/>
    <cellStyle name="Normal 6 2 3 2 2" xfId="1255" xr:uid="{8D032861-EFDF-4740-B015-7461C5351B64}"/>
    <cellStyle name="Normal 6 2 3 2 20" xfId="3848" xr:uid="{ECFAB810-DCC4-4912-93E0-D936328BC5C5}"/>
    <cellStyle name="Normal 6 2 3 2 21" xfId="3992" xr:uid="{D7F314A6-9B81-44C0-905C-40061D71D1D2}"/>
    <cellStyle name="Normal 6 2 3 2 22" xfId="4135" xr:uid="{648E5A1C-B589-4C35-AF91-3F3B4C2F9514}"/>
    <cellStyle name="Normal 6 2 3 2 23" xfId="4278" xr:uid="{F412883B-8D0C-44AA-A15E-47DC2F7B797E}"/>
    <cellStyle name="Normal 6 2 3 2 24" xfId="4421" xr:uid="{0860F9DF-27CA-48F3-99DD-1572D6DF8547}"/>
    <cellStyle name="Normal 6 2 3 2 25" xfId="4564" xr:uid="{1C835182-5AB7-41C5-B356-500F350445A5}"/>
    <cellStyle name="Normal 6 2 3 2 26" xfId="4707" xr:uid="{A9743272-602D-498A-81A0-3D8018F22F02}"/>
    <cellStyle name="Normal 6 2 3 2 27" xfId="4851" xr:uid="{C6516FAC-9A05-4602-8433-1DDDA76A953F}"/>
    <cellStyle name="Normal 6 2 3 2 28" xfId="4995" xr:uid="{836E789D-642D-4A69-B114-09545B90EC55}"/>
    <cellStyle name="Normal 6 2 3 2 29" xfId="5139" xr:uid="{5BC12021-6F7D-471E-B4CF-9A4751B9ECAE}"/>
    <cellStyle name="Normal 6 2 3 2 3" xfId="1400" xr:uid="{E324767E-9401-40CA-B3F5-903F200F4BB6}"/>
    <cellStyle name="Normal 6 2 3 2 30" xfId="5283" xr:uid="{D9DE6C00-D24E-43B1-AE65-C638DA97CD8C}"/>
    <cellStyle name="Normal 6 2 3 2 4" xfId="1545" xr:uid="{4C691985-0AD0-4BF8-8F2B-C8AF37EA3121}"/>
    <cellStyle name="Normal 6 2 3 2 5" xfId="1690" xr:uid="{0461920E-1ED2-4231-BF62-7A73C7DB87FA}"/>
    <cellStyle name="Normal 6 2 3 2 6" xfId="1834" xr:uid="{BA23014A-53E5-4966-8B0A-63AC3085FCBA}"/>
    <cellStyle name="Normal 6 2 3 2 7" xfId="1979" xr:uid="{28E68E39-F490-49CF-AA4F-7EEFA23731A2}"/>
    <cellStyle name="Normal 6 2 3 2 8" xfId="2123" xr:uid="{8531D5BE-9BF6-438C-B543-DAC3C98F1C0A}"/>
    <cellStyle name="Normal 6 2 3 2 9" xfId="2268" xr:uid="{C093B12A-38FB-4E6C-9379-7AD98D26B0E7}"/>
    <cellStyle name="Normal 6 2 3 20" xfId="3633" xr:uid="{AB343F90-8249-4CA1-9DDB-DC58589A1CC8}"/>
    <cellStyle name="Normal 6 2 3 21" xfId="3776" xr:uid="{59AB7B1A-7725-4105-BACA-3074AC184BC1}"/>
    <cellStyle name="Normal 6 2 3 22" xfId="3920" xr:uid="{D14FD4EC-03A1-423C-9BB1-CB955C2CFDA2}"/>
    <cellStyle name="Normal 6 2 3 23" xfId="4063" xr:uid="{119ADCB5-7360-4D19-8777-03AB50C63128}"/>
    <cellStyle name="Normal 6 2 3 24" xfId="4206" xr:uid="{A014EE69-E3D6-4845-966A-93B99E1E3A78}"/>
    <cellStyle name="Normal 6 2 3 25" xfId="4349" xr:uid="{813B4299-B81D-4125-B2B6-1B9A99EA653D}"/>
    <cellStyle name="Normal 6 2 3 26" xfId="4492" xr:uid="{059FA511-059A-49A6-BBA6-9953AF4D79E5}"/>
    <cellStyle name="Normal 6 2 3 27" xfId="4635" xr:uid="{BA26297C-16EF-4343-9014-3635BEAB99A8}"/>
    <cellStyle name="Normal 6 2 3 28" xfId="4779" xr:uid="{9A509F3D-DEDA-4060-A892-3B10DF390BC4}"/>
    <cellStyle name="Normal 6 2 3 29" xfId="4923" xr:uid="{279181FB-104F-40C6-8874-2076B93DBB6F}"/>
    <cellStyle name="Normal 6 2 3 3" xfId="1184" xr:uid="{D07F7FBF-F79F-454B-A0C6-1DB9577C5E63}"/>
    <cellStyle name="Normal 6 2 3 30" xfId="5067" xr:uid="{C9375D0D-4BEF-4C97-8928-574A30E9AA86}"/>
    <cellStyle name="Normal 6 2 3 31" xfId="5210" xr:uid="{1A9892B9-5F5A-42EC-AF05-05505875B4C6}"/>
    <cellStyle name="Normal 6 2 3 4" xfId="1328" xr:uid="{09C7946A-BFEB-484A-ACB4-36C5666C8454}"/>
    <cellStyle name="Normal 6 2 3 5" xfId="1473" xr:uid="{FDEC6E52-38A1-4086-8695-BA403632B99A}"/>
    <cellStyle name="Normal 6 2 3 6" xfId="1618" xr:uid="{B1BE11BE-CB7F-4598-88AF-060CC69BE954}"/>
    <cellStyle name="Normal 6 2 3 7" xfId="1762" xr:uid="{DEAC89B6-BB64-472F-A403-43769C0611D7}"/>
    <cellStyle name="Normal 6 2 3 8" xfId="1907" xr:uid="{18949B36-F586-4935-AAFA-236A1EAE45C5}"/>
    <cellStyle name="Normal 6 2 3 9" xfId="2051" xr:uid="{8FB3263E-5108-4AF7-9A27-C59372FD16EB}"/>
    <cellStyle name="Normal 6 2 30" xfId="4743" xr:uid="{C5E42C47-B5CD-4900-94ED-48AD2D871DC4}"/>
    <cellStyle name="Normal 6 2 31" xfId="4887" xr:uid="{44E3F040-6C30-4E7F-BEB7-F56D493C20FD}"/>
    <cellStyle name="Normal 6 2 32" xfId="5031" xr:uid="{C197F90A-F645-4858-9A96-8D0828FA03BC}"/>
    <cellStyle name="Normal 6 2 33" xfId="5174" xr:uid="{8E7F54D7-E8C2-4F6E-9CB7-E5027E6586FE}"/>
    <cellStyle name="Normal 6 2 4" xfId="1076" xr:uid="{D8300C26-F5D6-4702-867A-1C95FCC1A3EE}"/>
    <cellStyle name="Normal 6 2 4 10" xfId="2376" xr:uid="{324871C0-3AEE-4A26-AD4F-13481A85AE32}"/>
    <cellStyle name="Normal 6 2 4 11" xfId="2519" xr:uid="{3BB48221-214A-46E6-B5A6-2D85AA52878C}"/>
    <cellStyle name="Normal 6 2 4 12" xfId="2662" xr:uid="{AF0B2775-1D73-4663-9135-5128CA93C046}"/>
    <cellStyle name="Normal 6 2 4 13" xfId="2806" xr:uid="{46D6556D-B737-439F-A3DD-B3694DA119A8}"/>
    <cellStyle name="Normal 6 2 4 14" xfId="2950" xr:uid="{7FDDAE47-C1CB-46E0-A743-F87558051D25}"/>
    <cellStyle name="Normal 6 2 4 15" xfId="3094" xr:uid="{77CF97EF-F682-423C-9F1A-D50F5D3FC343}"/>
    <cellStyle name="Normal 6 2 4 16" xfId="3238" xr:uid="{5EE482DC-7740-47EB-ADA4-1CF13E2E390E}"/>
    <cellStyle name="Normal 6 2 4 17" xfId="3369" xr:uid="{27249DCE-8CE1-4673-94A1-9AAD6DC92F61}"/>
    <cellStyle name="Normal 6 2 4 18" xfId="3526" xr:uid="{5668F0D2-16D2-4C39-BC9F-0A9FE444995C}"/>
    <cellStyle name="Normal 6 2 4 19" xfId="3669" xr:uid="{A02276EC-E3EE-4060-A2EB-B5E17E053E23}"/>
    <cellStyle name="Normal 6 2 4 2" xfId="1219" xr:uid="{3B715685-9F00-42D1-A551-841FF8CBB7CB}"/>
    <cellStyle name="Normal 6 2 4 20" xfId="3812" xr:uid="{2C11C477-0D52-46D7-AD69-E6C60FCBFC16}"/>
    <cellStyle name="Normal 6 2 4 21" xfId="3956" xr:uid="{02A7F740-D7F9-4452-8AC1-D8542F0770B6}"/>
    <cellStyle name="Normal 6 2 4 22" xfId="4099" xr:uid="{9326E1FE-F719-46BB-B9C1-6E4F095F2B88}"/>
    <cellStyle name="Normal 6 2 4 23" xfId="4242" xr:uid="{A1F6AF61-300D-42C2-8552-F20D5F35DCF1}"/>
    <cellStyle name="Normal 6 2 4 24" xfId="4385" xr:uid="{618F1489-0AE7-4889-A919-E7F5AD1AFA95}"/>
    <cellStyle name="Normal 6 2 4 25" xfId="4528" xr:uid="{4F87BC57-1A81-4D20-8761-3F8E70FD767B}"/>
    <cellStyle name="Normal 6 2 4 26" xfId="4671" xr:uid="{E60FE969-A80E-41D6-8C95-879634C56214}"/>
    <cellStyle name="Normal 6 2 4 27" xfId="4815" xr:uid="{BEABE793-5010-421C-9A17-A8D325EFE339}"/>
    <cellStyle name="Normal 6 2 4 28" xfId="4959" xr:uid="{E0ABF1EF-8C72-47F7-B5B3-93CF7087D6B9}"/>
    <cellStyle name="Normal 6 2 4 29" xfId="5103" xr:uid="{09928DF9-230E-4E6E-A04A-912BC8018619}"/>
    <cellStyle name="Normal 6 2 4 3" xfId="1364" xr:uid="{4DB3593B-1BA8-486C-81ED-BDB9836B4856}"/>
    <cellStyle name="Normal 6 2 4 30" xfId="5247" xr:uid="{4DA31E57-CF0D-49B4-B428-B9432D220034}"/>
    <cellStyle name="Normal 6 2 4 4" xfId="1509" xr:uid="{935B7564-45D0-43F7-AEEE-80C19E54B22E}"/>
    <cellStyle name="Normal 6 2 4 5" xfId="1654" xr:uid="{C307F21C-6C33-42B2-A2CD-CAF1895B8824}"/>
    <cellStyle name="Normal 6 2 4 6" xfId="1798" xr:uid="{72077AAB-F59A-4613-AA9D-85CAA8330FCA}"/>
    <cellStyle name="Normal 6 2 4 7" xfId="1943" xr:uid="{72010476-8FCA-4606-AC0D-789878CD8DEA}"/>
    <cellStyle name="Normal 6 2 4 8" xfId="2087" xr:uid="{5797C7D0-D678-4043-8625-6A7B17E34487}"/>
    <cellStyle name="Normal 6 2 4 9" xfId="2232" xr:uid="{0F024304-AA55-413F-B8A4-CB59B5FEF766}"/>
    <cellStyle name="Normal 6 2 5" xfId="1148" xr:uid="{D3A85D4D-081F-4EEA-9A6D-AEC49C338C65}"/>
    <cellStyle name="Normal 6 2 6" xfId="1292" xr:uid="{F897C5ED-06FB-42A9-B402-5CD9F890EA14}"/>
    <cellStyle name="Normal 6 2 7" xfId="1437" xr:uid="{450FC469-3199-493A-83F7-A9B67A5B98F9}"/>
    <cellStyle name="Normal 6 2 8" xfId="1582" xr:uid="{FC79D7DF-91BA-4FC0-B5F1-D5A76506966F}"/>
    <cellStyle name="Normal 6 2 9" xfId="1726" xr:uid="{EC7C8AC8-EB3F-4B0B-9021-ACCBCA992D64}"/>
    <cellStyle name="Normal 6 20" xfId="3157" xr:uid="{614ACF56-1FC4-4A92-81DC-7FE70B16992D}"/>
    <cellStyle name="Normal 6 21" xfId="3361" xr:uid="{AB24C34C-BEBD-40C8-85A1-48D640DB66CB}"/>
    <cellStyle name="Normal 6 22" xfId="3445" xr:uid="{A1B72D1F-4DC2-4611-8CEA-3F600FCFD2E7}"/>
    <cellStyle name="Normal 6 23" xfId="3588" xr:uid="{2418478F-2DC9-40C4-83B8-1F26CB56E89B}"/>
    <cellStyle name="Normal 6 24" xfId="3731" xr:uid="{89D0E392-3D79-41B1-934C-64670BBFD75B}"/>
    <cellStyle name="Normal 6 25" xfId="3875" xr:uid="{606A8170-84F0-4D13-9576-3B0F5AB9A6D8}"/>
    <cellStyle name="Normal 6 26" xfId="4018" xr:uid="{06AE82F8-E810-44AC-9F5C-8F53BC4910E8}"/>
    <cellStyle name="Normal 6 27" xfId="4161" xr:uid="{66398879-7DD2-4F1D-9AD1-7DF5FDF9FC4C}"/>
    <cellStyle name="Normal 6 28" xfId="4304" xr:uid="{1C6B280E-8406-4232-ABF9-B936CA5AF7D1}"/>
    <cellStyle name="Normal 6 29" xfId="4447" xr:uid="{DAB47B6F-A9C1-4901-8833-38D037CB99C1}"/>
    <cellStyle name="Normal 6 3" xfId="1005" xr:uid="{57F01A89-7620-4477-9776-04C2ED9D3699}"/>
    <cellStyle name="Normal 6 3 10" xfId="2024" xr:uid="{8D817C7C-8852-4FBA-944C-FF8C6DDFB35F}"/>
    <cellStyle name="Normal 6 3 11" xfId="2169" xr:uid="{5F2FC1AF-64E8-4436-B012-1B5A3601FC11}"/>
    <cellStyle name="Normal 6 3 12" xfId="2313" xr:uid="{428474FD-0099-4862-A75B-1E6312001A79}"/>
    <cellStyle name="Normal 6 3 13" xfId="2456" xr:uid="{276069D9-0205-4195-9053-4C6FD7FBD7A4}"/>
    <cellStyle name="Normal 6 3 14" xfId="2599" xr:uid="{02B7C6A9-6D9E-4D42-B8B7-B83B446133DD}"/>
    <cellStyle name="Normal 6 3 15" xfId="2743" xr:uid="{F9B3A665-ECE1-493C-889A-6B3CC2C2B82F}"/>
    <cellStyle name="Normal 6 3 16" xfId="2887" xr:uid="{D8D3C80E-FD3C-4422-8963-8139FE345D7D}"/>
    <cellStyle name="Normal 6 3 17" xfId="3031" xr:uid="{8135FD37-1BE0-4B5E-9096-3EB45A31A737}"/>
    <cellStyle name="Normal 6 3 18" xfId="3175" xr:uid="{EC97C5F2-4D7D-4ADB-A26D-ECD2AA75FC83}"/>
    <cellStyle name="Normal 6 3 19" xfId="3370" xr:uid="{D0963C47-2846-49D4-802D-45B7BD2633A9}"/>
    <cellStyle name="Normal 6 3 2" xfId="1046" xr:uid="{ADACA51C-8656-4029-B2A8-6F61DC0182F3}"/>
    <cellStyle name="Normal 6 3 2 10" xfId="2205" xr:uid="{21CD98F4-9CB2-40C1-83C2-46F16B3EB46A}"/>
    <cellStyle name="Normal 6 3 2 11" xfId="2349" xr:uid="{BB34D5F4-A338-482C-8AEE-225DC096C402}"/>
    <cellStyle name="Normal 6 3 2 12" xfId="2492" xr:uid="{7C3AC429-1873-49E5-9C0D-7E13CD8BCF75}"/>
    <cellStyle name="Normal 6 3 2 13" xfId="2635" xr:uid="{1A8D58AF-C41C-4053-AD47-DB6D58FD55BE}"/>
    <cellStyle name="Normal 6 3 2 14" xfId="2779" xr:uid="{BABDED58-09F3-422E-8B67-99771C4A2A5C}"/>
    <cellStyle name="Normal 6 3 2 15" xfId="2923" xr:uid="{CB0A6B99-18CD-4E56-97F7-8DB0364A27C3}"/>
    <cellStyle name="Normal 6 3 2 16" xfId="3067" xr:uid="{EA9F708E-4C99-43AB-8770-4F7B7ABB51F1}"/>
    <cellStyle name="Normal 6 3 2 17" xfId="3211" xr:uid="{BB442739-A2EF-4B86-97B0-782C32028C7C}"/>
    <cellStyle name="Normal 6 3 2 18" xfId="3371" xr:uid="{1EF58CF2-4044-4CCC-B668-708A89C8B3AB}"/>
    <cellStyle name="Normal 6 3 2 19" xfId="3499" xr:uid="{0E9EDCB7-FD4E-41F9-8777-641BA2562AFD}"/>
    <cellStyle name="Normal 6 3 2 2" xfId="1121" xr:uid="{DA40ED69-E0EA-4A96-862E-B8D9A42FD5CB}"/>
    <cellStyle name="Normal 6 3 2 2 10" xfId="2421" xr:uid="{E5B9EB2B-B405-4DA1-99A6-308A80559E7F}"/>
    <cellStyle name="Normal 6 3 2 2 11" xfId="2564" xr:uid="{33F15D60-0419-40A4-9834-589CCCC15CE0}"/>
    <cellStyle name="Normal 6 3 2 2 12" xfId="2707" xr:uid="{2E795D5C-204C-4757-8177-F1A417E378FD}"/>
    <cellStyle name="Normal 6 3 2 2 13" xfId="2851" xr:uid="{C7644081-149C-4F4D-AC39-C8031D43520B}"/>
    <cellStyle name="Normal 6 3 2 2 14" xfId="2995" xr:uid="{B47C1CF2-FD73-4F46-B5FE-A0D30E336AE6}"/>
    <cellStyle name="Normal 6 3 2 2 15" xfId="3139" xr:uid="{30C3E7D0-6BC2-4799-9017-31DECD258D8F}"/>
    <cellStyle name="Normal 6 3 2 2 16" xfId="3283" xr:uid="{A1B4BFA6-FBE1-4F19-B7D6-D8DDB4711356}"/>
    <cellStyle name="Normal 6 3 2 2 17" xfId="3372" xr:uid="{527E97AD-F8D3-44D2-8353-E75111072C01}"/>
    <cellStyle name="Normal 6 3 2 2 18" xfId="3571" xr:uid="{E5B845EF-ED57-4A2E-BF4D-35BD33B7F404}"/>
    <cellStyle name="Normal 6 3 2 2 19" xfId="3714" xr:uid="{7B407C60-E0ED-4742-B989-00DCDA7872AB}"/>
    <cellStyle name="Normal 6 3 2 2 2" xfId="1264" xr:uid="{783C8DEF-1633-4222-9BD8-895934AD197F}"/>
    <cellStyle name="Normal 6 3 2 2 20" xfId="3857" xr:uid="{2D0D405D-C31E-4DDA-9ECF-163235102518}"/>
    <cellStyle name="Normal 6 3 2 2 21" xfId="4001" xr:uid="{02EC31DB-DA17-4CF7-A254-C745BA46A6AC}"/>
    <cellStyle name="Normal 6 3 2 2 22" xfId="4144" xr:uid="{1200CF93-6787-4C67-8ACE-0BE4C092F283}"/>
    <cellStyle name="Normal 6 3 2 2 23" xfId="4287" xr:uid="{C3EB7C62-AEC6-4B52-818A-51A005C9E669}"/>
    <cellStyle name="Normal 6 3 2 2 24" xfId="4430" xr:uid="{6FD601F4-079F-4269-A92F-C0A10A66EFE4}"/>
    <cellStyle name="Normal 6 3 2 2 25" xfId="4573" xr:uid="{D5274932-FBC9-444F-8CAB-B5546E006DB5}"/>
    <cellStyle name="Normal 6 3 2 2 26" xfId="4716" xr:uid="{F3D69DE8-3DDE-4168-B884-D7D7AC373C61}"/>
    <cellStyle name="Normal 6 3 2 2 27" xfId="4860" xr:uid="{2655BF6E-00E8-46CA-8A8D-4BAAF415A7C7}"/>
    <cellStyle name="Normal 6 3 2 2 28" xfId="5004" xr:uid="{A0B569A3-5B38-479C-B0A6-50797FDB9228}"/>
    <cellStyle name="Normal 6 3 2 2 29" xfId="5148" xr:uid="{C545F50E-11BA-4823-9676-304CDEF878D2}"/>
    <cellStyle name="Normal 6 3 2 2 3" xfId="1409" xr:uid="{E437C7BF-FCC4-4172-AC43-4523C7A20123}"/>
    <cellStyle name="Normal 6 3 2 2 30" xfId="5292" xr:uid="{BC297C07-071C-4DD4-8FE3-C93B2366AAC5}"/>
    <cellStyle name="Normal 6 3 2 2 4" xfId="1554" xr:uid="{67D85096-297C-4A76-941B-2C872310AEDE}"/>
    <cellStyle name="Normal 6 3 2 2 5" xfId="1699" xr:uid="{B3FE073D-0563-4327-96C7-82708DBA7BCF}"/>
    <cellStyle name="Normal 6 3 2 2 6" xfId="1843" xr:uid="{DABCB8AD-257B-45DD-88A5-6F457D313AC3}"/>
    <cellStyle name="Normal 6 3 2 2 7" xfId="1988" xr:uid="{CEC646C9-88AA-4843-8137-B9F373B75028}"/>
    <cellStyle name="Normal 6 3 2 2 8" xfId="2132" xr:uid="{16B79396-5304-45ED-912F-E2210A6675BB}"/>
    <cellStyle name="Normal 6 3 2 2 9" xfId="2277" xr:uid="{6FB3AEEA-6829-4C93-BE4D-A0B46471078D}"/>
    <cellStyle name="Normal 6 3 2 20" xfId="3642" xr:uid="{7E2375A0-0557-4AA7-BA70-EABB7C62B7BE}"/>
    <cellStyle name="Normal 6 3 2 21" xfId="3785" xr:uid="{05616E45-1BCB-4CD8-B1D8-35A89C947C8B}"/>
    <cellStyle name="Normal 6 3 2 22" xfId="3929" xr:uid="{7DF76D9F-C699-4EEA-8A1A-CDFD516C3477}"/>
    <cellStyle name="Normal 6 3 2 23" xfId="4072" xr:uid="{3222C6C3-D8D8-4265-9F65-25DBB7C96862}"/>
    <cellStyle name="Normal 6 3 2 24" xfId="4215" xr:uid="{7D73E9D3-8A88-4FEF-89F2-C451ECB3A445}"/>
    <cellStyle name="Normal 6 3 2 25" xfId="4358" xr:uid="{31D4A0F6-A552-481A-8D9D-E57B3143149C}"/>
    <cellStyle name="Normal 6 3 2 26" xfId="4501" xr:uid="{4F4A9878-5D19-481E-B5BA-2508A8B55720}"/>
    <cellStyle name="Normal 6 3 2 27" xfId="4644" xr:uid="{830840AC-749D-41E3-93A0-E99E70778F3D}"/>
    <cellStyle name="Normal 6 3 2 28" xfId="4788" xr:uid="{2AAFC354-D108-4767-87F4-144C6A44AD62}"/>
    <cellStyle name="Normal 6 3 2 29" xfId="4932" xr:uid="{015E7A89-A8E8-45C6-AABE-236EBF672813}"/>
    <cellStyle name="Normal 6 3 2 3" xfId="1193" xr:uid="{1187A65A-B5CE-4546-A761-8875E61042AE}"/>
    <cellStyle name="Normal 6 3 2 30" xfId="5076" xr:uid="{64F4F924-F6E0-4681-B9FF-7FCE4F111A87}"/>
    <cellStyle name="Normal 6 3 2 31" xfId="5219" xr:uid="{4DB2B92A-AF67-4349-A504-0CA22CBF52F6}"/>
    <cellStyle name="Normal 6 3 2 4" xfId="1337" xr:uid="{BF73580B-CD60-416A-957C-C77F60544B9F}"/>
    <cellStyle name="Normal 6 3 2 5" xfId="1482" xr:uid="{C29A595F-0E5F-4A12-90F1-A587898C3E5C}"/>
    <cellStyle name="Normal 6 3 2 6" xfId="1627" xr:uid="{91D6A2AA-AB47-499D-A44F-768F3B23FED6}"/>
    <cellStyle name="Normal 6 3 2 7" xfId="1771" xr:uid="{D421E4C2-75A9-47C0-A22B-535AF558FF80}"/>
    <cellStyle name="Normal 6 3 2 8" xfId="1916" xr:uid="{FB3EECCE-A745-4AEB-9142-C2ACA93CF3BC}"/>
    <cellStyle name="Normal 6 3 2 9" xfId="2060" xr:uid="{2C9268AD-B98C-4003-86B3-7390B1EDE1FD}"/>
    <cellStyle name="Normal 6 3 20" xfId="3463" xr:uid="{073AB2A5-E30B-4164-9B6F-A6265F2D687D}"/>
    <cellStyle name="Normal 6 3 21" xfId="3606" xr:uid="{CCE5BE36-C225-4407-9B7E-ECAFC9036049}"/>
    <cellStyle name="Normal 6 3 22" xfId="3749" xr:uid="{5465B159-E6FA-4D50-AFB1-2550DB0AFCBB}"/>
    <cellStyle name="Normal 6 3 23" xfId="3893" xr:uid="{7EE599FA-9BAC-401C-9046-6000EE89B075}"/>
    <cellStyle name="Normal 6 3 24" xfId="4036" xr:uid="{D3FD919E-C314-42A5-A155-BD73EF9C46C4}"/>
    <cellStyle name="Normal 6 3 25" xfId="4179" xr:uid="{358FC6C1-E3E0-4A3A-A1F2-5915A3AB775A}"/>
    <cellStyle name="Normal 6 3 26" xfId="4322" xr:uid="{24BA95FB-40CD-4CD0-B407-929ADC1B53CA}"/>
    <cellStyle name="Normal 6 3 27" xfId="4465" xr:uid="{DD137F26-773C-4DCF-9EDB-76CDC7C0ECC9}"/>
    <cellStyle name="Normal 6 3 28" xfId="4608" xr:uid="{8B3F0E62-FA51-409A-B7A5-E70CF3AAB002}"/>
    <cellStyle name="Normal 6 3 29" xfId="4752" xr:uid="{7701030B-CCE6-4473-A1BA-2DC4576C363A}"/>
    <cellStyle name="Normal 6 3 3" xfId="1085" xr:uid="{EDCF3017-DC93-4AA0-A60A-AF12EBD8EC90}"/>
    <cellStyle name="Normal 6 3 3 10" xfId="2385" xr:uid="{ACB25DF0-8693-4139-9165-D60457F97554}"/>
    <cellStyle name="Normal 6 3 3 11" xfId="2528" xr:uid="{7406F7CC-7E54-49B9-A0E7-21200DE9AEDC}"/>
    <cellStyle name="Normal 6 3 3 12" xfId="2671" xr:uid="{18CA2833-08F1-4574-910E-5211BF1330DA}"/>
    <cellStyle name="Normal 6 3 3 13" xfId="2815" xr:uid="{955220CE-FEC6-4259-A25C-ACB14EDA4D2D}"/>
    <cellStyle name="Normal 6 3 3 14" xfId="2959" xr:uid="{57805C09-CDB6-4619-AF82-20030B64AFE6}"/>
    <cellStyle name="Normal 6 3 3 15" xfId="3103" xr:uid="{98D9E8B8-5CA0-4141-9A30-C0743DAF8955}"/>
    <cellStyle name="Normal 6 3 3 16" xfId="3247" xr:uid="{65293F18-039E-4B15-8490-CAD1611BC46F}"/>
    <cellStyle name="Normal 6 3 3 17" xfId="3373" xr:uid="{9DA7139F-0370-4E49-A4EA-D91AC1235321}"/>
    <cellStyle name="Normal 6 3 3 18" xfId="3535" xr:uid="{865FEBCA-EBFD-4399-B14D-EC273C085928}"/>
    <cellStyle name="Normal 6 3 3 19" xfId="3678" xr:uid="{2655CD8D-8863-4144-BCFE-D353A0A2030B}"/>
    <cellStyle name="Normal 6 3 3 2" xfId="1228" xr:uid="{35B3EFC9-A4B7-40FD-8AF8-3A1036962384}"/>
    <cellStyle name="Normal 6 3 3 20" xfId="3821" xr:uid="{DBC48E9D-948E-4C51-A846-B7279C701600}"/>
    <cellStyle name="Normal 6 3 3 21" xfId="3965" xr:uid="{5DFAD328-BC7C-458F-B169-629C0C0130F0}"/>
    <cellStyle name="Normal 6 3 3 22" xfId="4108" xr:uid="{1C968D85-902A-46EA-8BEC-33FB2E22EDE1}"/>
    <cellStyle name="Normal 6 3 3 23" xfId="4251" xr:uid="{589D082F-B88B-42F7-BD73-4031CA578980}"/>
    <cellStyle name="Normal 6 3 3 24" xfId="4394" xr:uid="{50FCC80E-2396-43F3-AE72-E1942DB0A03D}"/>
    <cellStyle name="Normal 6 3 3 25" xfId="4537" xr:uid="{9F8F61B6-3646-4AC9-835E-0DD4B4E7572D}"/>
    <cellStyle name="Normal 6 3 3 26" xfId="4680" xr:uid="{DA84764A-8184-46D7-9B88-884E290E33CB}"/>
    <cellStyle name="Normal 6 3 3 27" xfId="4824" xr:uid="{35593B5C-0447-44B9-B8BA-B07E9450E3CB}"/>
    <cellStyle name="Normal 6 3 3 28" xfId="4968" xr:uid="{00905FCC-C508-458D-A3E8-8D010B683D04}"/>
    <cellStyle name="Normal 6 3 3 29" xfId="5112" xr:uid="{55FFED05-A030-41E1-92DD-31AB4933B6EA}"/>
    <cellStyle name="Normal 6 3 3 3" xfId="1373" xr:uid="{70FD8248-67CF-496C-8EEE-E9CFD6F230A9}"/>
    <cellStyle name="Normal 6 3 3 30" xfId="5256" xr:uid="{B8A65345-85FE-4D4D-8F86-CFCAA8800882}"/>
    <cellStyle name="Normal 6 3 3 4" xfId="1518" xr:uid="{AF4DC630-9BF0-463D-BA3D-255AB4E6A5E3}"/>
    <cellStyle name="Normal 6 3 3 5" xfId="1663" xr:uid="{283AACB2-7274-44D2-AB82-60F012B9F0DC}"/>
    <cellStyle name="Normal 6 3 3 6" xfId="1807" xr:uid="{4783A5CC-CA94-4C55-9E7B-E401367EBFF2}"/>
    <cellStyle name="Normal 6 3 3 7" xfId="1952" xr:uid="{B3AC882A-F456-4B8E-A8E9-BEAA52747550}"/>
    <cellStyle name="Normal 6 3 3 8" xfId="2096" xr:uid="{CC0A5BDF-44D6-446A-95F7-48426A1756D9}"/>
    <cellStyle name="Normal 6 3 3 9" xfId="2241" xr:uid="{8365FD00-8AC5-43E6-8D02-C914EAB3EAB1}"/>
    <cellStyle name="Normal 6 3 30" xfId="4896" xr:uid="{D01FF1C6-3B1F-49FE-BBDB-52FD6E1CCCBF}"/>
    <cellStyle name="Normal 6 3 31" xfId="5040" xr:uid="{DD491B86-2911-47FE-AC11-9CA3DBE0B332}"/>
    <cellStyle name="Normal 6 3 32" xfId="5183" xr:uid="{89D8E6E0-F708-42DE-B9A3-6945F0AF98C2}"/>
    <cellStyle name="Normal 6 3 4" xfId="1157" xr:uid="{620AF36A-1E0F-4CE8-9904-BA521535351C}"/>
    <cellStyle name="Normal 6 3 5" xfId="1301" xr:uid="{9A6F8984-CA08-4BDA-9004-F5DA0AB91A82}"/>
    <cellStyle name="Normal 6 3 6" xfId="1446" xr:uid="{C296982C-9CFD-4FE2-B109-C4F77CE49C5C}"/>
    <cellStyle name="Normal 6 3 7" xfId="1591" xr:uid="{5A5C1B16-B1DD-4DEF-89A8-24F79AACBD95}"/>
    <cellStyle name="Normal 6 3 8" xfId="1735" xr:uid="{26542A1C-EF6C-4ED6-8428-4FF00681CD39}"/>
    <cellStyle name="Normal 6 3 9" xfId="1880" xr:uid="{6E397F5A-409F-4D1C-BC37-7118258650F4}"/>
    <cellStyle name="Normal 6 30" xfId="4590" xr:uid="{6E3A9885-A4C6-47D5-89DB-BAEA13F78B5B}"/>
    <cellStyle name="Normal 6 31" xfId="4734" xr:uid="{EE7F6FC0-B650-4158-AD1F-EC6E66A04D06}"/>
    <cellStyle name="Normal 6 32" xfId="4878" xr:uid="{58ACB8DE-6C31-4956-8B42-C98F56867C56}"/>
    <cellStyle name="Normal 6 33" xfId="5022" xr:uid="{C1A4179F-5789-4C73-AE08-DD5CB94B82B6}"/>
    <cellStyle name="Normal 6 34" xfId="5165" xr:uid="{ACE532C5-2B4E-4117-93E4-A7CC42DB1A5F}"/>
    <cellStyle name="Normal 6 4" xfId="1025" xr:uid="{2E87BE5E-6480-440F-BA27-366DDB5D075B}"/>
    <cellStyle name="Normal 6 4 10" xfId="2187" xr:uid="{AA0E12E8-46D3-4BCB-89A1-04EA5961118E}"/>
    <cellStyle name="Normal 6 4 11" xfId="2331" xr:uid="{C5970136-960D-48C0-B7BC-242DF2BC4B20}"/>
    <cellStyle name="Normal 6 4 12" xfId="2474" xr:uid="{CF5968FF-0D7E-4F7C-8C77-DAC264CE01DE}"/>
    <cellStyle name="Normal 6 4 13" xfId="2617" xr:uid="{85B278B4-30E6-4808-8697-6F2C0FD45F07}"/>
    <cellStyle name="Normal 6 4 14" xfId="2761" xr:uid="{F5AEB9DC-EEA0-4086-A386-7C54A1AB2DDF}"/>
    <cellStyle name="Normal 6 4 15" xfId="2905" xr:uid="{F38C5390-38E1-4C09-BB41-7B1F8A6191D8}"/>
    <cellStyle name="Normal 6 4 16" xfId="3049" xr:uid="{26F82C0C-FCE7-495E-B259-17F96F14C9B8}"/>
    <cellStyle name="Normal 6 4 17" xfId="3193" xr:uid="{7C946532-D212-496F-9832-7E0D0F9E1097}"/>
    <cellStyle name="Normal 6 4 18" xfId="3374" xr:uid="{D493F48D-40A6-4AC9-B34C-87E60A66679F}"/>
    <cellStyle name="Normal 6 4 19" xfId="3481" xr:uid="{88A0BF4D-4D41-41B0-AB24-F0E0FD675E79}"/>
    <cellStyle name="Normal 6 4 2" xfId="1103" xr:uid="{2585021C-79DA-4F79-85C8-5A9F9B5A1069}"/>
    <cellStyle name="Normal 6 4 2 10" xfId="2403" xr:uid="{58BFB5D7-16BA-43C5-A389-44A66EE1DE26}"/>
    <cellStyle name="Normal 6 4 2 11" xfId="2546" xr:uid="{132921B4-AEF1-4476-A076-6178EFEFEF45}"/>
    <cellStyle name="Normal 6 4 2 12" xfId="2689" xr:uid="{E3DCBB44-CD1B-4DAA-8318-B4D6C5842D3B}"/>
    <cellStyle name="Normal 6 4 2 13" xfId="2833" xr:uid="{2CD2F362-1BA7-4E16-823F-C35394C4749D}"/>
    <cellStyle name="Normal 6 4 2 14" xfId="2977" xr:uid="{EFBE83F1-E5F8-41E1-B105-164A934E391F}"/>
    <cellStyle name="Normal 6 4 2 15" xfId="3121" xr:uid="{271A7CEA-85B0-4188-8218-F3663CC04424}"/>
    <cellStyle name="Normal 6 4 2 16" xfId="3265" xr:uid="{E02806BE-7309-41FD-B00A-64DCC57C0A4D}"/>
    <cellStyle name="Normal 6 4 2 17" xfId="3375" xr:uid="{332C943B-BF46-4E0B-B5E5-2AB50ED46249}"/>
    <cellStyle name="Normal 6 4 2 18" xfId="3553" xr:uid="{7B00E359-DEA0-4BDE-A129-953ACE0DA2F5}"/>
    <cellStyle name="Normal 6 4 2 19" xfId="3696" xr:uid="{FEFCA08C-E225-47C5-9205-88AF48B9F447}"/>
    <cellStyle name="Normal 6 4 2 2" xfId="1246" xr:uid="{061B3FD2-A689-4BE8-AFC9-089BD6D2B8CB}"/>
    <cellStyle name="Normal 6 4 2 20" xfId="3839" xr:uid="{DE58A218-ECD4-4B69-B8B5-2A33532D33E4}"/>
    <cellStyle name="Normal 6 4 2 21" xfId="3983" xr:uid="{EE5D4F46-16F2-46B6-8730-57435ABF2139}"/>
    <cellStyle name="Normal 6 4 2 22" xfId="4126" xr:uid="{CB6FC776-764D-4DFB-94F7-0A13C4D18FCF}"/>
    <cellStyle name="Normal 6 4 2 23" xfId="4269" xr:uid="{21A14778-8915-4206-8F7A-8B981D9BC90E}"/>
    <cellStyle name="Normal 6 4 2 24" xfId="4412" xr:uid="{5D16D458-4F64-426E-A602-B15E0D7EC949}"/>
    <cellStyle name="Normal 6 4 2 25" xfId="4555" xr:uid="{651B9D41-C3F4-4C82-8873-F7CC82AC96F0}"/>
    <cellStyle name="Normal 6 4 2 26" xfId="4698" xr:uid="{9D89D4BF-7AC0-4009-A9BF-785B5F22C5D0}"/>
    <cellStyle name="Normal 6 4 2 27" xfId="4842" xr:uid="{0C32F0F8-61A4-43A0-B2C4-55B51D9E1916}"/>
    <cellStyle name="Normal 6 4 2 28" xfId="4986" xr:uid="{168EB2FD-2661-431B-BBCE-6B0E61DA00D8}"/>
    <cellStyle name="Normal 6 4 2 29" xfId="5130" xr:uid="{2687CAC6-DDB6-47AC-9B6F-E3D0A512CC3C}"/>
    <cellStyle name="Normal 6 4 2 3" xfId="1391" xr:uid="{62F8D9F6-CE8C-4088-BB27-F977BB494C11}"/>
    <cellStyle name="Normal 6 4 2 30" xfId="5274" xr:uid="{61F45380-246C-41AB-AD91-AF1DAF5467FF}"/>
    <cellStyle name="Normal 6 4 2 4" xfId="1536" xr:uid="{CB27DD97-E7E0-4F45-9C56-645E62493B3B}"/>
    <cellStyle name="Normal 6 4 2 5" xfId="1681" xr:uid="{D16192E6-3A14-4835-AA20-E7109492B93D}"/>
    <cellStyle name="Normal 6 4 2 6" xfId="1825" xr:uid="{225BC13E-BB6A-4215-A0D1-53C6ED6A6904}"/>
    <cellStyle name="Normal 6 4 2 7" xfId="1970" xr:uid="{BD430FAD-CB80-4115-8B0C-2980A6FCD9D5}"/>
    <cellStyle name="Normal 6 4 2 8" xfId="2114" xr:uid="{456E3EDC-7D86-4C00-9B46-6AF71A26EC49}"/>
    <cellStyle name="Normal 6 4 2 9" xfId="2259" xr:uid="{751173C9-E2DD-4634-99E2-E765B63A1F4D}"/>
    <cellStyle name="Normal 6 4 20" xfId="3624" xr:uid="{CB064B61-2DF4-4658-8F8F-2169E03B6E19}"/>
    <cellStyle name="Normal 6 4 21" xfId="3767" xr:uid="{5339C3DC-A5F6-4419-A7C3-50A6E05741DE}"/>
    <cellStyle name="Normal 6 4 22" xfId="3911" xr:uid="{1E9816DD-0DC2-488E-8AB2-F94ADBD6FA36}"/>
    <cellStyle name="Normal 6 4 23" xfId="4054" xr:uid="{A7288948-A77F-4309-A19B-74F32C9B8D97}"/>
    <cellStyle name="Normal 6 4 24" xfId="4197" xr:uid="{16821775-E953-40D9-B760-F7930113E566}"/>
    <cellStyle name="Normal 6 4 25" xfId="4340" xr:uid="{254613FB-12CF-47F6-A1E2-04F87A663957}"/>
    <cellStyle name="Normal 6 4 26" xfId="4483" xr:uid="{C3E2071F-5DB4-4646-A21A-17089151FFF8}"/>
    <cellStyle name="Normal 6 4 27" xfId="4626" xr:uid="{22A499CB-9F00-47FE-8F13-B4E59F8284FA}"/>
    <cellStyle name="Normal 6 4 28" xfId="4770" xr:uid="{C1539966-1457-4ADB-85C1-CA39769C407D}"/>
    <cellStyle name="Normal 6 4 29" xfId="4914" xr:uid="{416D38C8-2D83-45D4-A40E-D00CE08ED112}"/>
    <cellStyle name="Normal 6 4 3" xfId="1175" xr:uid="{0B82A19E-2162-4A8F-882B-2E2CA8275427}"/>
    <cellStyle name="Normal 6 4 30" xfId="5058" xr:uid="{7ABB3C90-61A2-45EA-A425-41F656E741D9}"/>
    <cellStyle name="Normal 6 4 31" xfId="5201" xr:uid="{43B2B7D2-4597-4A09-B425-7880DA9E9950}"/>
    <cellStyle name="Normal 6 4 4" xfId="1319" xr:uid="{CBEDEC11-FC38-4577-8658-BEC45F693B4F}"/>
    <cellStyle name="Normal 6 4 5" xfId="1464" xr:uid="{FC2AD2F2-9CDA-402F-B771-FE5C90797855}"/>
    <cellStyle name="Normal 6 4 6" xfId="1609" xr:uid="{1D89E47D-AAD1-4BED-A5E9-1969457EB7CF}"/>
    <cellStyle name="Normal 6 4 7" xfId="1753" xr:uid="{5B93A142-E8E5-415A-8EBB-8C3A634E43A6}"/>
    <cellStyle name="Normal 6 4 8" xfId="1898" xr:uid="{247AE176-FBAF-49B1-93DA-861B1E140D1B}"/>
    <cellStyle name="Normal 6 4 9" xfId="2042" xr:uid="{EF6017C1-2BB4-437D-A696-D0CA7035AF1A}"/>
    <cellStyle name="Normal 6 5" xfId="1065" xr:uid="{97F5EC40-BEAB-40A6-A214-A946BBF478ED}"/>
    <cellStyle name="Normal 6 5 10" xfId="2367" xr:uid="{721E54B3-4D02-428E-87BA-0184939D9E0E}"/>
    <cellStyle name="Normal 6 5 11" xfId="2510" xr:uid="{D967D96B-CFED-4263-80A7-70D78088D03D}"/>
    <cellStyle name="Normal 6 5 12" xfId="2653" xr:uid="{1567042A-655D-4B1A-A135-8182448A2F20}"/>
    <cellStyle name="Normal 6 5 13" xfId="2797" xr:uid="{E9DD68CC-EC85-4FAB-A8FA-DB939A811F32}"/>
    <cellStyle name="Normal 6 5 14" xfId="2941" xr:uid="{0206B43D-E139-4511-9798-2B77DB9830F0}"/>
    <cellStyle name="Normal 6 5 15" xfId="3085" xr:uid="{DAC95F0C-BE41-4B1D-A5B4-D56E73C4EB85}"/>
    <cellStyle name="Normal 6 5 16" xfId="3229" xr:uid="{312EFAC1-B153-4F1E-B3B6-B89AC8A8A750}"/>
    <cellStyle name="Normal 6 5 17" xfId="3376" xr:uid="{75EA766C-8600-4B56-90F9-102B03652EAC}"/>
    <cellStyle name="Normal 6 5 18" xfId="3517" xr:uid="{1A756A34-A6CC-4791-9430-10155EC2D2C7}"/>
    <cellStyle name="Normal 6 5 19" xfId="3660" xr:uid="{32A829C8-0AD9-49B2-A600-3140710C5776}"/>
    <cellStyle name="Normal 6 5 2" xfId="1210" xr:uid="{2C977733-7586-4D09-93EF-D16422BF5465}"/>
    <cellStyle name="Normal 6 5 20" xfId="3803" xr:uid="{AB4930D8-616D-4718-82B1-10D020EC77F6}"/>
    <cellStyle name="Normal 6 5 21" xfId="3947" xr:uid="{5CB841CA-1619-4B08-A108-07C64CE7B286}"/>
    <cellStyle name="Normal 6 5 22" xfId="4090" xr:uid="{EC8BFBF8-DDD9-4687-B9A9-04D8E42B8FC3}"/>
    <cellStyle name="Normal 6 5 23" xfId="4233" xr:uid="{95E99972-1899-4699-9178-8A970204F7A0}"/>
    <cellStyle name="Normal 6 5 24" xfId="4376" xr:uid="{F88EC289-E41E-419F-BA87-E66356DC9385}"/>
    <cellStyle name="Normal 6 5 25" xfId="4519" xr:uid="{7A8FE461-4CA3-492E-AD90-EE5DE9878D6C}"/>
    <cellStyle name="Normal 6 5 26" xfId="4662" xr:uid="{BE1E87AD-6784-4A6E-A5F4-68680BFFA295}"/>
    <cellStyle name="Normal 6 5 27" xfId="4806" xr:uid="{BEA08976-32F2-4C71-92DA-480634EF15C4}"/>
    <cellStyle name="Normal 6 5 28" xfId="4950" xr:uid="{8BC15A89-60B0-4870-85F1-8D069147A2B9}"/>
    <cellStyle name="Normal 6 5 29" xfId="5094" xr:uid="{9FFADA87-C6C0-4EB7-AB5B-922AA10D1F02}"/>
    <cellStyle name="Normal 6 5 3" xfId="1355" xr:uid="{ACEC4332-3151-4B99-B419-B06020F85106}"/>
    <cellStyle name="Normal 6 5 30" xfId="5238" xr:uid="{146166E3-7A57-4C25-80C0-17022311A0A5}"/>
    <cellStyle name="Normal 6 5 4" xfId="1500" xr:uid="{F484CC79-D90D-464C-9F39-4E9229FD7EBA}"/>
    <cellStyle name="Normal 6 5 5" xfId="1645" xr:uid="{FA63EA26-4B6F-4BD9-8465-27BA302B8445}"/>
    <cellStyle name="Normal 6 5 6" xfId="1789" xr:uid="{1E623986-F403-4A88-B94D-BDB67DC976FA}"/>
    <cellStyle name="Normal 6 5 7" xfId="1934" xr:uid="{5F722AAE-CFCD-4864-9474-EF04D6988C99}"/>
    <cellStyle name="Normal 6 5 8" xfId="2078" xr:uid="{1D07D810-42E5-4F18-A527-DA523DBE4C15}"/>
    <cellStyle name="Normal 6 5 9" xfId="2223" xr:uid="{68872D7F-6442-490A-9A7C-6CDC210E9E2F}"/>
    <cellStyle name="Normal 6 6" xfId="1139" xr:uid="{9812F1FE-5549-4240-B000-53039663A83F}"/>
    <cellStyle name="Normal 6 7" xfId="1283" xr:uid="{74F22E91-BAC0-4E2D-8C13-CEE9781B395F}"/>
    <cellStyle name="Normal 6 8" xfId="1428" xr:uid="{94543E7A-CC77-4C66-BE8D-C3720A01C95F}"/>
    <cellStyle name="Normal 6 9" xfId="1572" xr:uid="{0BE59F6F-3C8F-4FC4-8D61-E6D67F067E20}"/>
    <cellStyle name="Normal 60" xfId="449" xr:uid="{C526D566-802C-48BB-B45F-FC627F654101}"/>
    <cellStyle name="Normal 61" xfId="450" xr:uid="{E7DA415F-4666-48BF-8211-52365066F3B7}"/>
    <cellStyle name="Normal 62" xfId="451" xr:uid="{8B68189B-9A5E-4B8C-99B7-4DA30577750E}"/>
    <cellStyle name="Normal 62 2" xfId="452" xr:uid="{D495E4E5-5FEC-4934-9B09-F9FA73B2BBED}"/>
    <cellStyle name="Normal 63" xfId="453" xr:uid="{03CEA706-AB4F-4B71-91EE-C63D9047CD7D}"/>
    <cellStyle name="Normal 63 2" xfId="454" xr:uid="{938E9D06-4FD0-4AF5-B971-CB768054251C}"/>
    <cellStyle name="Normal 64" xfId="455" xr:uid="{7A24A827-8FCE-42E3-A8F4-EC74A8CEACA1}"/>
    <cellStyle name="Normal 64 2" xfId="456" xr:uid="{76827A82-491B-4D52-ADCE-8D01081BF76E}"/>
    <cellStyle name="Normal 65" xfId="457" xr:uid="{22C91A3A-7D93-41DD-B20A-E3C912F950D8}"/>
    <cellStyle name="Normal 65 2" xfId="458" xr:uid="{58593CA2-FB17-464A-AFC3-766AF55CFA5E}"/>
    <cellStyle name="Normal 66" xfId="459" xr:uid="{116C8BB5-C143-4486-A568-5C4CD27B41FF}"/>
    <cellStyle name="Normal 66 2" xfId="460" xr:uid="{30155148-2FC6-477A-BF2A-486470AF4BE8}"/>
    <cellStyle name="Normal 67" xfId="461" xr:uid="{F52E8937-6D27-48E4-B68F-6D1FD3F0E24E}"/>
    <cellStyle name="Normal 67 2" xfId="462" xr:uid="{C98D6716-260B-4484-9EBD-5486C3D1CFAA}"/>
    <cellStyle name="Normal 68" xfId="463" xr:uid="{8E66E858-99DD-4114-8FD6-22CEF7F781CA}"/>
    <cellStyle name="Normal 68 2" xfId="464" xr:uid="{5EB7D229-F358-45D5-A7E0-5393D44A3821}"/>
    <cellStyle name="Normal 69" xfId="465" xr:uid="{E2A9A404-AE0B-46CB-9F90-227D325D9197}"/>
    <cellStyle name="Normal 69 2" xfId="466" xr:uid="{190374B2-CA39-4465-995A-D99523AFDDEC}"/>
    <cellStyle name="Normal 7" xfId="467" xr:uid="{00FE4EF3-C9E4-490D-9281-E9F47260995F}"/>
    <cellStyle name="Normal 7 2" xfId="957" xr:uid="{73D0DFD7-4AB5-40E9-A633-8765B4B142E3}"/>
    <cellStyle name="Normal 70" xfId="468" xr:uid="{71446E43-50E1-46DF-8870-DA7169A1F495}"/>
    <cellStyle name="Normal 70 2" xfId="469" xr:uid="{8088482B-E530-4CAF-BE88-BE73F5E05083}"/>
    <cellStyle name="Normal 71" xfId="470" xr:uid="{559A832F-F69D-4DD9-81EE-54A0A11458FD}"/>
    <cellStyle name="Normal 72" xfId="471" xr:uid="{A3DCDFB0-F90A-4ED9-B4EB-C68F7343B88B}"/>
    <cellStyle name="Normal 73" xfId="472" xr:uid="{63CEF4E8-43FB-4C1D-83F8-E83DA3CEA503}"/>
    <cellStyle name="Normal 74" xfId="473" xr:uid="{2E354286-AE35-4694-9436-FD4C9CF5FCD7}"/>
    <cellStyle name="Normal 75" xfId="474" xr:uid="{658D3E61-532A-4FE8-8855-480E83494552}"/>
    <cellStyle name="Normal 76" xfId="475" xr:uid="{24A2F3EB-63A9-4AAB-86DF-13BC60F8C9C9}"/>
    <cellStyle name="Normal 77" xfId="6" xr:uid="{E33970B9-FB10-465D-B872-294A3028C686}"/>
    <cellStyle name="Normal 78" xfId="890" xr:uid="{BF05678C-1B32-48BC-B00B-D90ACB93F877}"/>
    <cellStyle name="Normal 79" xfId="916" xr:uid="{3D1611EB-A425-419D-B069-F417A762E7CF}"/>
    <cellStyle name="Normal 8" xfId="476" xr:uid="{AF4E0888-4D55-4354-AE64-85DC1FF79085}"/>
    <cellStyle name="Normal 8 2" xfId="477" xr:uid="{7AA4949B-3834-4016-A0C5-0C78FE1150BA}"/>
    <cellStyle name="Normal 8 3" xfId="958" xr:uid="{10B7AFF2-32C4-4E11-BE20-6E39176CA3D2}"/>
    <cellStyle name="Normal 80" xfId="891" xr:uid="{B008EF0D-F322-45A4-9F21-F06E36A3BC85}"/>
    <cellStyle name="Normal 81" xfId="915" xr:uid="{FF88FD82-917A-4AF9-93AC-08D88DF06B1F}"/>
    <cellStyle name="Normal 82" xfId="892" xr:uid="{EFA81B02-C7B3-4AB5-851D-883996B2B584}"/>
    <cellStyle name="Normal 83" xfId="914" xr:uid="{6D21ED83-E979-446B-AE6B-0463290FE85B}"/>
    <cellStyle name="Normal 84" xfId="893" xr:uid="{692F608A-FCF5-4409-A55A-28863724A5C9}"/>
    <cellStyle name="Normal 85" xfId="913" xr:uid="{332C1E82-C9F2-40BD-81BE-196B110D6D94}"/>
    <cellStyle name="Normal 86" xfId="894" xr:uid="{4CB9EEF1-B089-4F55-95BE-4475C2B4359E}"/>
    <cellStyle name="Normal 87" xfId="912" xr:uid="{39A15F04-FE44-4D3B-9295-24E2A98F4736}"/>
    <cellStyle name="Normal 88" xfId="895" xr:uid="{96EF4B3F-2701-46E4-AF4E-2AE9E7DD7268}"/>
    <cellStyle name="Normal 89" xfId="911" xr:uid="{6050616E-E090-440B-AF25-E92754AE7E06}"/>
    <cellStyle name="Normal 9" xfId="478" xr:uid="{5728A9E9-0A88-423D-8076-7079B2525B14}"/>
    <cellStyle name="Normal 9 2" xfId="960" xr:uid="{5A45F332-2140-4ABD-9308-30A01EAF5146}"/>
    <cellStyle name="Normal 9 2 2" xfId="961" xr:uid="{7F0A0A90-5A45-487B-94B9-E02681E39786}"/>
    <cellStyle name="Normal 9 3" xfId="959" xr:uid="{A8B989BE-D63B-417B-BEBB-7D1B59FC0734}"/>
    <cellStyle name="Normal 90" xfId="896" xr:uid="{5DACF62E-CD5F-4AD6-8706-88AA48371D2B}"/>
    <cellStyle name="Normal 91" xfId="910" xr:uid="{BC616505-7C35-41A5-B8FD-96CC24A4B5C7}"/>
    <cellStyle name="Normal 92" xfId="897" xr:uid="{AE4ABA54-2083-4B61-8DF3-0B1085917813}"/>
    <cellStyle name="Normal 93" xfId="909" xr:uid="{9F15C4C5-2256-4E1C-8507-A3065B5B2FFD}"/>
    <cellStyle name="Normal 94" xfId="898" xr:uid="{32E92B42-4ADE-4C13-8F8E-79F7AE701917}"/>
    <cellStyle name="Normal 95" xfId="908" xr:uid="{F025380A-555D-4D85-9C38-9EB4A699872C}"/>
    <cellStyle name="Normal 96" xfId="925" xr:uid="{20976FE2-70F5-44D0-90A5-47E6C060A51C}"/>
    <cellStyle name="Normal 97" xfId="907" xr:uid="{32C8BF7B-6042-4406-9709-BF082CFA9C05}"/>
    <cellStyle name="Normal 98" xfId="924" xr:uid="{44737D7E-A1B0-4A75-A768-8ABB8EFEE4D0}"/>
    <cellStyle name="Normal 99" xfId="906" xr:uid="{B7DCD874-CB54-4320-B997-6C0CAC03D748}"/>
    <cellStyle name="Note 10" xfId="479" xr:uid="{227E6398-259B-49C1-BA99-8A5A84D21C84}"/>
    <cellStyle name="Note 10 2" xfId="480" xr:uid="{953A1B72-8853-4F32-AF46-BB2E6815B803}"/>
    <cellStyle name="Note 10 3" xfId="481" xr:uid="{4FA5C067-67C3-49BB-8CEC-2561856F2EF6}"/>
    <cellStyle name="Note 11" xfId="482" xr:uid="{40B6D0CD-1E5F-43CA-9B8A-D085B8CDAA10}"/>
    <cellStyle name="Note 11 2" xfId="483" xr:uid="{2A5FD17C-A8C3-49C8-8A18-B2920DD4188D}"/>
    <cellStyle name="Note 11 3" xfId="484" xr:uid="{106EB3C3-AFC1-477F-A722-E6E7D806EFCD}"/>
    <cellStyle name="Note 12" xfId="485" xr:uid="{6CDD7D61-EBA7-495F-9DBE-2B2D8B1DCC67}"/>
    <cellStyle name="Note 12 2" xfId="486" xr:uid="{A36F64E6-1840-43DB-8C8E-755D94B7CD76}"/>
    <cellStyle name="Note 12 3" xfId="487" xr:uid="{1540860B-C729-4AF3-AC4C-CBFBF8001820}"/>
    <cellStyle name="Note 13" xfId="488" xr:uid="{83EA925A-A58C-4EAD-9FBA-D716EDB77019}"/>
    <cellStyle name="Note 13 2" xfId="489" xr:uid="{B8BFBF6A-F069-45F4-86D2-2C60BE0A44F0}"/>
    <cellStyle name="Note 13 3" xfId="490" xr:uid="{AB3888ED-4017-4B86-A8F0-9F10CDE8CC80}"/>
    <cellStyle name="Note 14" xfId="491" xr:uid="{24D6EE10-233F-415B-A2BE-4C21F134021C}"/>
    <cellStyle name="Note 15" xfId="492" xr:uid="{A2AD5EF7-B0BB-40DF-9D8D-39FD42E50F11}"/>
    <cellStyle name="Note 16" xfId="493" xr:uid="{21EA0CCA-0BB6-4BD5-B7DB-69989C2CA1CB}"/>
    <cellStyle name="Note 2" xfId="494" xr:uid="{8DF70911-278F-42FC-A255-CED2112B3D1A}"/>
    <cellStyle name="Note 2 10" xfId="495" xr:uid="{DE6E8BB5-4C75-4A98-A205-FFEF3C6B38A2}"/>
    <cellStyle name="Note 2 10 2" xfId="496" xr:uid="{FD1812E1-AFD0-4A62-921C-0BD0127A8159}"/>
    <cellStyle name="Note 2 10 3" xfId="497" xr:uid="{78D7CD6B-F598-4AA1-95D5-FF0501EB8E8F}"/>
    <cellStyle name="Note 2 11" xfId="498" xr:uid="{5209EDD4-7FB5-4E86-AD08-780140982B0C}"/>
    <cellStyle name="Note 2 12" xfId="499" xr:uid="{B575211B-A076-4B7B-BF69-5D715768C71E}"/>
    <cellStyle name="Note 2 13" xfId="500" xr:uid="{2C8B607F-243B-4DE5-BCC5-0D073F2EE144}"/>
    <cellStyle name="Note 2 14" xfId="927" xr:uid="{7F4FAAB2-7D14-4C54-A490-71D33538BECE}"/>
    <cellStyle name="Note 2 2" xfId="501" xr:uid="{DD0A82B8-0681-4817-A4E0-8D974F95F736}"/>
    <cellStyle name="Note 2 2 10" xfId="502" xr:uid="{B1DDA539-B3C8-4BA5-9F76-15D57D008C3E}"/>
    <cellStyle name="Note 2 2 11" xfId="931" xr:uid="{7FAF0963-6F1E-46CA-885D-C0BC680A8F04}"/>
    <cellStyle name="Note 2 2 2" xfId="503" xr:uid="{5BA89965-719D-4192-8102-E2978CA7D466}"/>
    <cellStyle name="Note 2 2 2 2" xfId="504" xr:uid="{A5F58D08-3367-4E04-9B24-E3A947F8CE65}"/>
    <cellStyle name="Note 2 2 2 3" xfId="505" xr:uid="{1C6AADAE-D314-44D5-9674-B8DB5DFA2DC9}"/>
    <cellStyle name="Note 2 2 3" xfId="506" xr:uid="{3BA05252-C257-4A71-A01F-32A740650C44}"/>
    <cellStyle name="Note 2 2 3 2" xfId="507" xr:uid="{B5D3F323-1F70-4ABC-8302-21DD54CB2C42}"/>
    <cellStyle name="Note 2 2 3 3" xfId="508" xr:uid="{90A8DD02-3537-4013-A1E6-1B19DD2732DD}"/>
    <cellStyle name="Note 2 2 4" xfId="509" xr:uid="{C80355CA-27F7-4351-B8C1-E7B2A16D522C}"/>
    <cellStyle name="Note 2 2 4 2" xfId="510" xr:uid="{E62AFF5C-FCA4-4BC4-BD03-7D07A7E147C4}"/>
    <cellStyle name="Note 2 2 4 3" xfId="511" xr:uid="{A267A7AC-4569-46BB-B103-D02E8F25FC04}"/>
    <cellStyle name="Note 2 2 5" xfId="512" xr:uid="{8501260E-1E1D-434C-AF16-DC858056B2D7}"/>
    <cellStyle name="Note 2 2 5 2" xfId="513" xr:uid="{286765A9-E8E3-47FF-BFCA-724720C917E4}"/>
    <cellStyle name="Note 2 2 5 3" xfId="514" xr:uid="{D412C5E9-824B-4029-836F-2B5E7F730763}"/>
    <cellStyle name="Note 2 2 6" xfId="515" xr:uid="{88E9F09E-6A3C-45C5-9077-13CB51CCD9B8}"/>
    <cellStyle name="Note 2 2 6 2" xfId="516" xr:uid="{0F9F0C8C-E6D8-46F0-A3FA-626C508FD961}"/>
    <cellStyle name="Note 2 2 6 3" xfId="517" xr:uid="{4DD22955-93DE-44FE-872A-CB13D6B6B453}"/>
    <cellStyle name="Note 2 2 7" xfId="518" xr:uid="{D275D9CE-55E0-42ED-9C9F-4902FB83AF5F}"/>
    <cellStyle name="Note 2 2 8" xfId="519" xr:uid="{4FB6E9A2-F803-4C26-A45B-948F9E8DB8DD}"/>
    <cellStyle name="Note 2 2 9" xfId="520" xr:uid="{59151C5D-97B0-458F-BD8A-2B4ABEFA8078}"/>
    <cellStyle name="Note 2 3" xfId="521" xr:uid="{ECB7EB4F-0F6B-4E6A-8FF8-0E3C91992E52}"/>
    <cellStyle name="Note 2 3 10" xfId="522" xr:uid="{018A24D9-3F75-4B6A-B474-D14958D33B98}"/>
    <cellStyle name="Note 2 3 2" xfId="523" xr:uid="{BAC3D9F5-51EB-41D6-A506-EF7878D47070}"/>
    <cellStyle name="Note 2 3 2 2" xfId="524" xr:uid="{9592B0FD-2A52-4A10-BD8C-AD8A69C13301}"/>
    <cellStyle name="Note 2 3 2 3" xfId="525" xr:uid="{70015B21-440B-4EEE-85C0-5899D46598B8}"/>
    <cellStyle name="Note 2 3 3" xfId="526" xr:uid="{616FB4C4-8E5F-4211-BA80-81EF2CACDF59}"/>
    <cellStyle name="Note 2 3 3 2" xfId="527" xr:uid="{7996EE83-B5F5-4D0D-A0CC-8E2EBA083733}"/>
    <cellStyle name="Note 2 3 3 3" xfId="528" xr:uid="{BAC04466-E58D-4763-8F61-DDD95D0C4711}"/>
    <cellStyle name="Note 2 3 4" xfId="529" xr:uid="{86B5403A-54FA-4DAA-9FB8-E68B5685EA34}"/>
    <cellStyle name="Note 2 3 4 2" xfId="530" xr:uid="{3D830E2A-AD68-4D2C-A668-C400E47A8132}"/>
    <cellStyle name="Note 2 3 4 3" xfId="531" xr:uid="{18D7B756-619B-4F31-8DAA-7BEDEA48EA65}"/>
    <cellStyle name="Note 2 3 5" xfId="532" xr:uid="{68165331-CDA8-44B0-A8B8-0A7852482C77}"/>
    <cellStyle name="Note 2 3 5 2" xfId="533" xr:uid="{BBDC78CD-5832-44DE-A85C-452219EBCDBF}"/>
    <cellStyle name="Note 2 3 5 3" xfId="534" xr:uid="{A4369EE1-AD70-433A-A660-F82CC64BD71B}"/>
    <cellStyle name="Note 2 3 6" xfId="535" xr:uid="{8F3C101C-F071-4F11-B053-77AFE4976AEA}"/>
    <cellStyle name="Note 2 3 6 2" xfId="536" xr:uid="{940B0842-4A7B-478D-904B-92124C7E7D26}"/>
    <cellStyle name="Note 2 3 6 3" xfId="537" xr:uid="{75BF05E8-2019-4C60-A50D-B9A7B8970469}"/>
    <cellStyle name="Note 2 3 7" xfId="538" xr:uid="{5C5AEE0A-87BA-47AA-B33C-025B3A750102}"/>
    <cellStyle name="Note 2 3 8" xfId="539" xr:uid="{58DAC9C9-B29C-4171-9994-1B5FBA25441C}"/>
    <cellStyle name="Note 2 3 9" xfId="540" xr:uid="{C30A736B-762A-4674-86A0-75F6ECAD25C6}"/>
    <cellStyle name="Note 2 4" xfId="541" xr:uid="{C5F915E9-EE23-4274-B774-C2F6BC36564B}"/>
    <cellStyle name="Note 2 4 10" xfId="542" xr:uid="{9F95596A-6CD4-47E7-8E9F-D5B99FCB2899}"/>
    <cellStyle name="Note 2 4 2" xfId="543" xr:uid="{0E8C5EB8-C475-4E93-8DA5-5C271D99434E}"/>
    <cellStyle name="Note 2 4 2 2" xfId="544" xr:uid="{4B185D78-5A05-4E09-B2E1-EA94EA0896CE}"/>
    <cellStyle name="Note 2 4 2 3" xfId="545" xr:uid="{8049F21B-663B-4F6B-BB73-97B66186E35B}"/>
    <cellStyle name="Note 2 4 3" xfId="546" xr:uid="{D64FE159-1B79-4D8D-8861-91AD0144059B}"/>
    <cellStyle name="Note 2 4 3 2" xfId="547" xr:uid="{72BDCEBE-9521-4CA0-BF01-40AE5A113765}"/>
    <cellStyle name="Note 2 4 3 3" xfId="548" xr:uid="{922820DA-B81A-4175-B568-30579DE96E86}"/>
    <cellStyle name="Note 2 4 4" xfId="549" xr:uid="{34374768-2620-4ACD-B945-C0EE9E4412BE}"/>
    <cellStyle name="Note 2 4 4 2" xfId="550" xr:uid="{63A06961-D265-4E81-8B23-1E961CECE21E}"/>
    <cellStyle name="Note 2 4 4 3" xfId="551" xr:uid="{1018DE53-6916-4037-88AB-8A21200204BA}"/>
    <cellStyle name="Note 2 4 5" xfId="552" xr:uid="{A417B181-1514-4A15-8E88-2D40D4FBC0A4}"/>
    <cellStyle name="Note 2 4 5 2" xfId="553" xr:uid="{92C628D7-CF43-4A56-B11E-ACAAF184BAB4}"/>
    <cellStyle name="Note 2 4 5 3" xfId="554" xr:uid="{BA8BADD9-DCF3-473D-8CCB-61A6593626BC}"/>
    <cellStyle name="Note 2 4 6" xfId="555" xr:uid="{DCACC00F-CEF2-426F-B3D8-F1151C58CD07}"/>
    <cellStyle name="Note 2 4 6 2" xfId="556" xr:uid="{D836BB35-399F-40F1-B540-FCD0E255934E}"/>
    <cellStyle name="Note 2 4 6 3" xfId="557" xr:uid="{C0770794-6872-468E-8134-05BF5C239FAC}"/>
    <cellStyle name="Note 2 4 7" xfId="558" xr:uid="{0FD371EF-448B-4C05-822C-08F48C8ACFF8}"/>
    <cellStyle name="Note 2 4 8" xfId="559" xr:uid="{0107C216-4AA5-4F75-AE67-6493ABD4F2F0}"/>
    <cellStyle name="Note 2 4 9" xfId="560" xr:uid="{976F58B8-A905-46C5-980F-F47FDB5B6DD1}"/>
    <cellStyle name="Note 2 5" xfId="561" xr:uid="{9F4B2F90-A725-46C5-883F-E01DE113E35B}"/>
    <cellStyle name="Note 2 5 10" xfId="562" xr:uid="{6BBA0E94-8FEB-4B0E-A783-7A3B36295EDB}"/>
    <cellStyle name="Note 2 5 2" xfId="563" xr:uid="{C9BF4272-7622-4308-B9B8-69AE3850D137}"/>
    <cellStyle name="Note 2 5 2 2" xfId="564" xr:uid="{C462B788-F8D4-4BDE-90DD-0DB3E6053F90}"/>
    <cellStyle name="Note 2 5 2 3" xfId="565" xr:uid="{23425F9B-C503-4665-93AD-599A709CE146}"/>
    <cellStyle name="Note 2 5 3" xfId="566" xr:uid="{D7513439-311C-436B-AA18-DC53CC389F19}"/>
    <cellStyle name="Note 2 5 3 2" xfId="567" xr:uid="{77791B4E-6DF5-48EF-B8D5-F406F1F81BA8}"/>
    <cellStyle name="Note 2 5 3 3" xfId="568" xr:uid="{ABD9B935-8F4C-4167-A8FC-28EE9D9E3B08}"/>
    <cellStyle name="Note 2 5 4" xfId="569" xr:uid="{CD017B32-6C2F-4C07-AE4B-21A252A816D8}"/>
    <cellStyle name="Note 2 5 4 2" xfId="570" xr:uid="{41DCEB9D-817A-48A4-825C-911CD8DD71FA}"/>
    <cellStyle name="Note 2 5 4 3" xfId="571" xr:uid="{E7ADE4FC-80ED-4FB6-9544-3912F9BCAB74}"/>
    <cellStyle name="Note 2 5 5" xfId="572" xr:uid="{24715DC6-B1B7-48A6-8DE8-6982814B6D5B}"/>
    <cellStyle name="Note 2 5 5 2" xfId="573" xr:uid="{E44515D4-460F-4334-8B6D-6DE102B17CE1}"/>
    <cellStyle name="Note 2 5 5 3" xfId="574" xr:uid="{884A413C-6B1F-4B37-9C52-49728E174AC5}"/>
    <cellStyle name="Note 2 5 6" xfId="575" xr:uid="{330B9087-9A09-48D6-A8F3-ED970E6A67A1}"/>
    <cellStyle name="Note 2 5 6 2" xfId="576" xr:uid="{56E5C4A0-0F6D-42FF-9610-1A20E0F1939E}"/>
    <cellStyle name="Note 2 5 6 3" xfId="577" xr:uid="{03176B52-0002-4F29-A00F-125307DD18E6}"/>
    <cellStyle name="Note 2 5 7" xfId="578" xr:uid="{51F18394-DAA2-4F93-973B-10452F94C1D7}"/>
    <cellStyle name="Note 2 5 8" xfId="579" xr:uid="{536C0BE8-9FCF-40C1-8716-5D338DC087AD}"/>
    <cellStyle name="Note 2 5 9" xfId="580" xr:uid="{0DD12A3C-9EAD-429C-92A5-42391B43EDBF}"/>
    <cellStyle name="Note 2 6" xfId="581" xr:uid="{72699275-45E6-473A-AC06-7A26ECA809E6}"/>
    <cellStyle name="Note 2 6 2" xfId="582" xr:uid="{26890958-50B4-4E70-9DAB-6280DFC4B8F0}"/>
    <cellStyle name="Note 2 6 3" xfId="583" xr:uid="{BF6810DD-A120-440D-B71A-88B6A23F4607}"/>
    <cellStyle name="Note 2 7" xfId="584" xr:uid="{8BDFC02B-3961-4C9A-9720-D755E300EEDE}"/>
    <cellStyle name="Note 2 7 2" xfId="585" xr:uid="{10CAE2E8-BC25-4C36-AB5D-436D4DCE5F9C}"/>
    <cellStyle name="Note 2 7 3" xfId="586" xr:uid="{C3FEC4BE-16A0-486C-953A-AE381DF01377}"/>
    <cellStyle name="Note 2 8" xfId="587" xr:uid="{CDE3865B-490C-428C-96F4-66DBEF003CCC}"/>
    <cellStyle name="Note 2 8 2" xfId="588" xr:uid="{8FF3885A-7577-44BF-9BD8-4C1FDE757464}"/>
    <cellStyle name="Note 2 8 3" xfId="589" xr:uid="{7DB0F412-2386-47F4-AC0E-B49513FD2E08}"/>
    <cellStyle name="Note 2 9" xfId="590" xr:uid="{DC1D6E63-A5C5-43CE-B823-C1F39FE312B8}"/>
    <cellStyle name="Note 2 9 2" xfId="591" xr:uid="{A0554573-FBEF-4ACC-91D8-350323A2E49C}"/>
    <cellStyle name="Note 2 9 3" xfId="592" xr:uid="{EF92B6CA-F31D-4C3A-AAD2-E65D2A6A2E29}"/>
    <cellStyle name="Note 3" xfId="593" xr:uid="{8A1B00AC-FA70-4851-A1DD-D34997B80E23}"/>
    <cellStyle name="Note 3 10" xfId="594" xr:uid="{BC8C7FAC-88EC-4ACA-AE76-058D875835CE}"/>
    <cellStyle name="Note 3 11" xfId="595" xr:uid="{41E7CA2A-C6CE-4EE2-B8C0-BBADC3CB8835}"/>
    <cellStyle name="Note 3 12" xfId="596" xr:uid="{F219E4A6-5799-4F47-872F-8D6FD26049C1}"/>
    <cellStyle name="Note 3 13" xfId="929" xr:uid="{8BBA8D5E-7016-44EE-BC6C-D42DEC18556E}"/>
    <cellStyle name="Note 3 2" xfId="597" xr:uid="{A9A6195C-DAB3-4123-B893-DC6689664702}"/>
    <cellStyle name="Note 3 2 10" xfId="598" xr:uid="{8BC80735-A78C-4C7D-84D2-A4FEFBD39942}"/>
    <cellStyle name="Note 3 2 2" xfId="599" xr:uid="{FEFFC204-7301-4E3B-B4BE-DC61E9CDC9B3}"/>
    <cellStyle name="Note 3 2 2 2" xfId="600" xr:uid="{BD24BC5D-8B3A-4D67-B9E1-3B4242143125}"/>
    <cellStyle name="Note 3 2 2 3" xfId="601" xr:uid="{6DAFA772-B7F9-460E-B155-72C5B52C10BC}"/>
    <cellStyle name="Note 3 2 3" xfId="602" xr:uid="{DDEE8880-DD2D-4C75-B69A-2026A825AF06}"/>
    <cellStyle name="Note 3 2 3 2" xfId="603" xr:uid="{9F4CC517-FB6F-43A8-B9DE-9AA791CE5F62}"/>
    <cellStyle name="Note 3 2 3 3" xfId="604" xr:uid="{EA22A8D5-E365-4201-AEC4-7C87A473781C}"/>
    <cellStyle name="Note 3 2 4" xfId="605" xr:uid="{8A4CBA41-5A0D-4451-B910-15E83EBBEA7B}"/>
    <cellStyle name="Note 3 2 4 2" xfId="606" xr:uid="{32F1A4C0-1AE6-4669-B733-DA7EBF4F5246}"/>
    <cellStyle name="Note 3 2 4 3" xfId="607" xr:uid="{73986255-D4A4-4068-BC11-E0F049C70190}"/>
    <cellStyle name="Note 3 2 5" xfId="608" xr:uid="{A07010D2-742C-4319-BB05-A8CFFBAFF97B}"/>
    <cellStyle name="Note 3 2 5 2" xfId="609" xr:uid="{53E09BE6-6991-4371-8665-CBD0579133C7}"/>
    <cellStyle name="Note 3 2 5 3" xfId="610" xr:uid="{E3C8BBE4-FEB9-459E-A777-32167F8D2705}"/>
    <cellStyle name="Note 3 2 6" xfId="611" xr:uid="{FEFA041E-5E5C-444E-A7A5-CC1572F04E60}"/>
    <cellStyle name="Note 3 2 6 2" xfId="612" xr:uid="{2E4FE4A2-53AC-4581-8BC8-C64048623570}"/>
    <cellStyle name="Note 3 2 6 3" xfId="613" xr:uid="{90C5228F-B4BB-4F80-AF8A-7A2947D2D8E6}"/>
    <cellStyle name="Note 3 2 7" xfId="614" xr:uid="{5B2D3EBF-BCB2-4919-A59E-9FD728757326}"/>
    <cellStyle name="Note 3 2 8" xfId="615" xr:uid="{3DE48473-AC81-4CBB-AE5E-EC53E8250EC8}"/>
    <cellStyle name="Note 3 2 9" xfId="616" xr:uid="{7F42D575-A87F-471A-9662-4004538C86E8}"/>
    <cellStyle name="Note 3 3" xfId="617" xr:uid="{1C1BC5EF-EAE4-483D-8A95-3E687D32CA46}"/>
    <cellStyle name="Note 3 3 10" xfId="618" xr:uid="{8E1DFC1B-A4E6-475F-9179-ECAF8F6C5A2E}"/>
    <cellStyle name="Note 3 3 2" xfId="619" xr:uid="{233FEE40-3C4D-4D97-AD4E-1C47937C6FB1}"/>
    <cellStyle name="Note 3 3 2 2" xfId="620" xr:uid="{FD6F1A7B-990B-4DA6-88A2-849FEE5AA6FD}"/>
    <cellStyle name="Note 3 3 2 3" xfId="621" xr:uid="{1FBAD254-68D3-4873-8671-62D849B89DF0}"/>
    <cellStyle name="Note 3 3 3" xfId="622" xr:uid="{CAFD504A-8DF5-483E-B6F0-10EC26DE16FF}"/>
    <cellStyle name="Note 3 3 3 2" xfId="623" xr:uid="{DFC191E4-5DB4-43E3-8E38-4C55AA440325}"/>
    <cellStyle name="Note 3 3 3 3" xfId="624" xr:uid="{EFB436FE-5E74-42A4-85AF-F701C708C0E5}"/>
    <cellStyle name="Note 3 3 4" xfId="625" xr:uid="{128FE7B3-17A7-499A-AFEF-8B2057CABFF0}"/>
    <cellStyle name="Note 3 3 4 2" xfId="626" xr:uid="{05BBD38B-06C8-498E-9E3E-C9D223B67D9C}"/>
    <cellStyle name="Note 3 3 4 3" xfId="627" xr:uid="{7182CED0-4A0C-4408-852D-612EBC4A76A4}"/>
    <cellStyle name="Note 3 3 5" xfId="628" xr:uid="{BF26D9B4-2908-4610-87F6-D99F21780EDD}"/>
    <cellStyle name="Note 3 3 5 2" xfId="629" xr:uid="{6A53DBFB-3ED4-4473-9B2C-ADF13F678986}"/>
    <cellStyle name="Note 3 3 5 3" xfId="630" xr:uid="{CAEB5DA0-3275-4E7E-8140-1AC58EB6672A}"/>
    <cellStyle name="Note 3 3 6" xfId="631" xr:uid="{EDEA1A3D-FC1B-4ECF-A9A4-4EC3431356B1}"/>
    <cellStyle name="Note 3 3 6 2" xfId="632" xr:uid="{ECA35FB4-1647-4A4F-845B-135DB8DCCAF1}"/>
    <cellStyle name="Note 3 3 6 3" xfId="633" xr:uid="{D39BB6B1-A9BD-4436-87E3-113EF72A24E0}"/>
    <cellStyle name="Note 3 3 7" xfId="634" xr:uid="{2EDD9CF9-7FFA-4D5E-BA36-9145BD6055C8}"/>
    <cellStyle name="Note 3 3 8" xfId="635" xr:uid="{5228AB7F-017F-4DF3-B32F-0313E516A4E7}"/>
    <cellStyle name="Note 3 3 9" xfId="636" xr:uid="{95A7D236-DA3D-40F3-A049-141CCF1856DA}"/>
    <cellStyle name="Note 3 4" xfId="637" xr:uid="{AEC18008-1D3F-42FA-B6AA-A0A7702B8158}"/>
    <cellStyle name="Note 3 4 2" xfId="638" xr:uid="{1C0473D7-C458-4365-B236-0BB663E00A4B}"/>
    <cellStyle name="Note 3 4 3" xfId="639" xr:uid="{DE406458-9939-4DB9-BA11-41E5448A6D23}"/>
    <cellStyle name="Note 3 5" xfId="640" xr:uid="{E1C63B4F-F5A7-4B38-ABB9-90A18D717D0B}"/>
    <cellStyle name="Note 3 5 2" xfId="641" xr:uid="{71D37EFF-AB4D-4B7E-A78D-059831F47882}"/>
    <cellStyle name="Note 3 5 3" xfId="642" xr:uid="{CEFD4F34-A9F2-4B88-B947-470C0A5BABD7}"/>
    <cellStyle name="Note 3 6" xfId="643" xr:uid="{B8702727-9C1B-4738-A077-02875FE7C77D}"/>
    <cellStyle name="Note 3 6 2" xfId="644" xr:uid="{823F663C-CC08-4A02-A0C8-B407E7E76D52}"/>
    <cellStyle name="Note 3 6 3" xfId="645" xr:uid="{A67A0ACA-A11E-4B36-B7EB-B681A3A8F189}"/>
    <cellStyle name="Note 3 7" xfId="646" xr:uid="{4020B9E7-0B40-4FD5-827A-5395674C7C1F}"/>
    <cellStyle name="Note 3 7 2" xfId="647" xr:uid="{3041CC12-D2DF-4122-8A93-CB1086830310}"/>
    <cellStyle name="Note 3 7 3" xfId="648" xr:uid="{F29A8912-B476-4092-8F88-9C3A7C631FD4}"/>
    <cellStyle name="Note 3 8" xfId="649" xr:uid="{AFB27981-CE36-427C-95D6-71565EC35277}"/>
    <cellStyle name="Note 3 8 2" xfId="650" xr:uid="{6B54438C-CEEC-4616-817A-1D415A9D07A8}"/>
    <cellStyle name="Note 3 8 3" xfId="651" xr:uid="{BBB9E50A-C76D-49DC-8819-3611A4599A8F}"/>
    <cellStyle name="Note 3 9" xfId="652" xr:uid="{5639F605-326F-4EE4-A770-BBB2821C0767}"/>
    <cellStyle name="Note 4" xfId="653" xr:uid="{26446911-941A-43DE-B45B-9FA441090707}"/>
    <cellStyle name="Note 4 10" xfId="654" xr:uid="{31782DD2-B50A-47B0-B3D4-7852F07826FC}"/>
    <cellStyle name="Note 4 11" xfId="655" xr:uid="{F9909276-D4A4-440E-A6C7-0871EE204F03}"/>
    <cellStyle name="Note 4 12" xfId="656" xr:uid="{5CB6806C-163C-465C-ABBA-D2C0E290C1D7}"/>
    <cellStyle name="Note 4 2" xfId="657" xr:uid="{37568EF5-605F-46B5-9188-BF62FF135AFD}"/>
    <cellStyle name="Note 4 2 10" xfId="658" xr:uid="{322D3EB6-8AA7-4E5F-9C37-0A8AD49A63C4}"/>
    <cellStyle name="Note 4 2 2" xfId="659" xr:uid="{272C90DC-77DF-44C4-8D7A-A84B83D5FC83}"/>
    <cellStyle name="Note 4 2 2 2" xfId="660" xr:uid="{D1FB086E-B0AC-48D6-8EBE-30DB6496F4C4}"/>
    <cellStyle name="Note 4 2 2 3" xfId="661" xr:uid="{A3F70B8B-1681-4251-98EB-20D0F027E75E}"/>
    <cellStyle name="Note 4 2 3" xfId="662" xr:uid="{501CE30E-31D9-42EC-91D9-6A7E389CF774}"/>
    <cellStyle name="Note 4 2 3 2" xfId="663" xr:uid="{562EAFC9-06E3-4EC5-A276-90AC336F5EF2}"/>
    <cellStyle name="Note 4 2 3 3" xfId="664" xr:uid="{139F65B2-0B84-41AE-9C48-AA0217F343E6}"/>
    <cellStyle name="Note 4 2 4" xfId="665" xr:uid="{91207545-7FB4-4F32-AA15-171B17159969}"/>
    <cellStyle name="Note 4 2 4 2" xfId="666" xr:uid="{FD0EA6A7-01B8-4659-B439-5CFD7F156AC7}"/>
    <cellStyle name="Note 4 2 4 3" xfId="667" xr:uid="{B83E8610-6941-45B1-8CED-F6B5829823DB}"/>
    <cellStyle name="Note 4 2 5" xfId="668" xr:uid="{116336E3-A988-4523-A062-6AD71FE57E34}"/>
    <cellStyle name="Note 4 2 5 2" xfId="669" xr:uid="{E0E9716D-B987-426E-ADD2-BD121A819592}"/>
    <cellStyle name="Note 4 2 5 3" xfId="670" xr:uid="{18E9033E-E56F-4E77-ACC1-6B8351468798}"/>
    <cellStyle name="Note 4 2 6" xfId="671" xr:uid="{34BAB42A-751D-416F-B278-CFE6460460EF}"/>
    <cellStyle name="Note 4 2 6 2" xfId="672" xr:uid="{97D75749-430D-4519-9CC3-1004052B3840}"/>
    <cellStyle name="Note 4 2 6 3" xfId="673" xr:uid="{D5C672EE-01CB-4F50-9D36-E2F3B2DBAA84}"/>
    <cellStyle name="Note 4 2 7" xfId="674" xr:uid="{25EFD4ED-E25D-4D13-802A-92F3A8CCA84D}"/>
    <cellStyle name="Note 4 2 8" xfId="675" xr:uid="{31453177-5071-40A4-8D2F-E7FA766EE438}"/>
    <cellStyle name="Note 4 2 9" xfId="676" xr:uid="{772113D3-77FF-42D8-A729-E98459B29280}"/>
    <cellStyle name="Note 4 3" xfId="677" xr:uid="{4D065265-C757-428B-9078-D87D4A5D810B}"/>
    <cellStyle name="Note 4 3 10" xfId="678" xr:uid="{6072571B-52F3-439D-8C00-A2C05E111FB6}"/>
    <cellStyle name="Note 4 3 2" xfId="679" xr:uid="{5DA1DE35-E368-46CC-B7B6-00808DBDE2E8}"/>
    <cellStyle name="Note 4 3 2 2" xfId="680" xr:uid="{4B1078EE-002A-4F5F-8923-626D71ECE489}"/>
    <cellStyle name="Note 4 3 2 3" xfId="681" xr:uid="{B7A8BB6C-B8F4-4F70-9FC6-65FAF6A065DD}"/>
    <cellStyle name="Note 4 3 3" xfId="682" xr:uid="{3D624892-487A-49A0-B08D-2FCA7F552470}"/>
    <cellStyle name="Note 4 3 3 2" xfId="683" xr:uid="{E2285E6F-7246-42D9-888B-0F0FFBDA5C35}"/>
    <cellStyle name="Note 4 3 3 3" xfId="684" xr:uid="{D721E858-371E-47DB-9E0D-9349A755656D}"/>
    <cellStyle name="Note 4 3 4" xfId="685" xr:uid="{9255B07E-7E22-4B04-87BD-269DC7277622}"/>
    <cellStyle name="Note 4 3 4 2" xfId="686" xr:uid="{FF8D917A-C436-4D84-AB91-C676A8C0B767}"/>
    <cellStyle name="Note 4 3 4 3" xfId="687" xr:uid="{17F22F39-6214-4D42-B3EC-902940E4677A}"/>
    <cellStyle name="Note 4 3 5" xfId="688" xr:uid="{B93536C9-C718-4C86-97DF-C4525CF14292}"/>
    <cellStyle name="Note 4 3 5 2" xfId="689" xr:uid="{93463AEC-62B2-4358-9037-DDD8D97BAED3}"/>
    <cellStyle name="Note 4 3 5 3" xfId="690" xr:uid="{1C5B3C22-B232-4DF3-88D6-00D2249E5837}"/>
    <cellStyle name="Note 4 3 6" xfId="691" xr:uid="{D59394BD-7821-4683-B468-512CB967F851}"/>
    <cellStyle name="Note 4 3 6 2" xfId="692" xr:uid="{4D2CB6CC-E53A-49B1-8B4A-A35F6DBC6281}"/>
    <cellStyle name="Note 4 3 6 3" xfId="693" xr:uid="{8932CC51-AAF5-47A2-83BA-9C1B6DA8E306}"/>
    <cellStyle name="Note 4 3 7" xfId="694" xr:uid="{C4969F5A-3119-4678-821E-7CAC549C06F9}"/>
    <cellStyle name="Note 4 3 8" xfId="695" xr:uid="{A1748AA3-C5DB-4F3F-AB6F-137E75EA6366}"/>
    <cellStyle name="Note 4 3 9" xfId="696" xr:uid="{B3089E26-3AAC-44CB-9F99-D6913E70A857}"/>
    <cellStyle name="Note 4 4" xfId="697" xr:uid="{7A977293-89D2-4EDE-934F-EB96C2FB6674}"/>
    <cellStyle name="Note 4 4 2" xfId="698" xr:uid="{6DE8386D-424E-4E61-A98F-A91476272DFC}"/>
    <cellStyle name="Note 4 4 3" xfId="699" xr:uid="{0049515D-A16F-41FD-B95F-128DB4DBA3E2}"/>
    <cellStyle name="Note 4 5" xfId="700" xr:uid="{0BD2A557-B908-485F-860C-3C2A906A83EA}"/>
    <cellStyle name="Note 4 5 2" xfId="701" xr:uid="{08C0C0F4-25B4-4CC3-8E4A-3321CE67C977}"/>
    <cellStyle name="Note 4 5 3" xfId="702" xr:uid="{1E3E2C1E-42E3-404E-ABCC-A6829DACB68A}"/>
    <cellStyle name="Note 4 6" xfId="703" xr:uid="{49FC3119-21E1-4672-A550-FCAABC823C1D}"/>
    <cellStyle name="Note 4 6 2" xfId="704" xr:uid="{20576D83-F414-4360-BC70-187D1070582A}"/>
    <cellStyle name="Note 4 6 3" xfId="705" xr:uid="{43F244B7-A342-472A-B55E-8B7C53B30521}"/>
    <cellStyle name="Note 4 7" xfId="706" xr:uid="{7F04D9D6-10A9-481D-B884-A196AB7EC911}"/>
    <cellStyle name="Note 4 7 2" xfId="707" xr:uid="{39DD985F-1823-4B76-9A4F-AC8883CE3FB4}"/>
    <cellStyle name="Note 4 7 3" xfId="708" xr:uid="{F9AEFC75-F670-4D04-9A16-3B80835BF307}"/>
    <cellStyle name="Note 4 8" xfId="709" xr:uid="{D746CFFC-BA98-409B-8ABC-4233661108C8}"/>
    <cellStyle name="Note 4 8 2" xfId="710" xr:uid="{D46B8E74-0B24-4F78-838D-BDDA20199601}"/>
    <cellStyle name="Note 4 8 3" xfId="711" xr:uid="{24B19693-6644-40B7-BCE2-191FE789809D}"/>
    <cellStyle name="Note 4 9" xfId="712" xr:uid="{95F14625-5B4E-43F0-A3D4-38287A19A9CD}"/>
    <cellStyle name="Note 5" xfId="713" xr:uid="{D7B4D48A-E4DA-480C-BF7D-CA3D9F10B199}"/>
    <cellStyle name="Note 5 10" xfId="714" xr:uid="{16E09C15-D638-48D7-AAE1-36DAF3EE0C57}"/>
    <cellStyle name="Note 5 11" xfId="715" xr:uid="{EA1EF0D3-626D-4640-8E9F-3AFFE96A86DE}"/>
    <cellStyle name="Note 5 12" xfId="716" xr:uid="{AB1E8CE1-31EC-4175-A29F-7296D3AB0918}"/>
    <cellStyle name="Note 5 2" xfId="717" xr:uid="{AAA3946A-D485-4F03-ADC9-EFF2BBB51752}"/>
    <cellStyle name="Note 5 2 10" xfId="718" xr:uid="{EDECC98D-7ED3-4353-A7CB-90C57FE51112}"/>
    <cellStyle name="Note 5 2 2" xfId="719" xr:uid="{0C14FE25-39C2-4A95-ACE8-49017D14A8F9}"/>
    <cellStyle name="Note 5 2 2 2" xfId="720" xr:uid="{1224B609-2BAD-43B2-835F-D49ECC7EE93B}"/>
    <cellStyle name="Note 5 2 2 3" xfId="721" xr:uid="{061A627B-4A71-4459-B843-728C17C51EBC}"/>
    <cellStyle name="Note 5 2 3" xfId="722" xr:uid="{4690FC73-EBFC-4B20-A9DC-F2120F4E8E28}"/>
    <cellStyle name="Note 5 2 3 2" xfId="723" xr:uid="{463B2ED4-19D9-41A5-B68E-823D4F402C59}"/>
    <cellStyle name="Note 5 2 3 3" xfId="724" xr:uid="{8675A831-346D-41E3-AB23-B8BB6B506CA2}"/>
    <cellStyle name="Note 5 2 4" xfId="725" xr:uid="{EFE3D600-8036-4D98-9EB0-2808EE6F440E}"/>
    <cellStyle name="Note 5 2 4 2" xfId="726" xr:uid="{205B474D-C771-4813-89F1-183585A1FF0F}"/>
    <cellStyle name="Note 5 2 4 3" xfId="727" xr:uid="{068BA06D-5358-4EDA-AC3F-963E6BDA91E0}"/>
    <cellStyle name="Note 5 2 5" xfId="728" xr:uid="{BA607B0F-7FFE-4B58-80F6-3B24C8F3BE8A}"/>
    <cellStyle name="Note 5 2 5 2" xfId="729" xr:uid="{EBCAB89D-5E45-4942-85A2-C1ADBF2621B3}"/>
    <cellStyle name="Note 5 2 5 3" xfId="730" xr:uid="{23627202-5DC3-4FA3-87A7-3E590D327C47}"/>
    <cellStyle name="Note 5 2 6" xfId="731" xr:uid="{9BE2F291-3679-4DD2-B400-CF4AFCB29A10}"/>
    <cellStyle name="Note 5 2 6 2" xfId="732" xr:uid="{3BA2DD48-DA2B-4724-A04A-044DD648580A}"/>
    <cellStyle name="Note 5 2 6 3" xfId="733" xr:uid="{DD1A4708-CB10-49BB-96A1-A09D568867D8}"/>
    <cellStyle name="Note 5 2 7" xfId="734" xr:uid="{A9E5F89D-D085-46E0-8064-1A2603A97CD2}"/>
    <cellStyle name="Note 5 2 8" xfId="735" xr:uid="{207748BA-F1D2-47F4-B0E0-77ABB6438A3D}"/>
    <cellStyle name="Note 5 2 9" xfId="736" xr:uid="{CC31142E-6A41-460D-A611-3E57BD6F1F55}"/>
    <cellStyle name="Note 5 3" xfId="737" xr:uid="{B33D8EC6-8475-4DEC-8DB5-539FAE16B21B}"/>
    <cellStyle name="Note 5 3 10" xfId="738" xr:uid="{C44A7146-B874-4B0E-8914-ED2D3B03405F}"/>
    <cellStyle name="Note 5 3 2" xfId="739" xr:uid="{35603B27-DD63-4C3B-BEB4-6B2AB0586D85}"/>
    <cellStyle name="Note 5 3 2 2" xfId="740" xr:uid="{9749D6B9-B18E-41BE-A456-CD77236AAA6D}"/>
    <cellStyle name="Note 5 3 2 3" xfId="741" xr:uid="{1FB5BBDA-FAF4-4BE2-8BFF-A58AA5E1CEB5}"/>
    <cellStyle name="Note 5 3 3" xfId="742" xr:uid="{1853B3AD-1420-4163-9BC8-D741658373EB}"/>
    <cellStyle name="Note 5 3 3 2" xfId="743" xr:uid="{F2678E6A-8CDF-437D-8CB1-E07854F7B2A5}"/>
    <cellStyle name="Note 5 3 3 3" xfId="744" xr:uid="{C403FADA-C1ED-47CC-BC68-B513CE7C985C}"/>
    <cellStyle name="Note 5 3 4" xfId="745" xr:uid="{34DEEE33-B43C-47E5-976B-FADCBBB9FC9D}"/>
    <cellStyle name="Note 5 3 4 2" xfId="746" xr:uid="{491234A5-206C-48FA-902B-E661C83529C4}"/>
    <cellStyle name="Note 5 3 4 3" xfId="747" xr:uid="{A7944E1B-8950-433F-A4F8-4FB4AA55AF0E}"/>
    <cellStyle name="Note 5 3 5" xfId="748" xr:uid="{D881614A-802C-4BC6-B281-7F18B2D16080}"/>
    <cellStyle name="Note 5 3 5 2" xfId="749" xr:uid="{0F70C2B9-83EA-454F-98B7-4E178B3AC80D}"/>
    <cellStyle name="Note 5 3 5 3" xfId="750" xr:uid="{FDF2CD6A-33F6-4CD5-BF48-70F39C1F1A6B}"/>
    <cellStyle name="Note 5 3 6" xfId="751" xr:uid="{F95835E8-F80D-4963-AE81-F103EDE4CEB4}"/>
    <cellStyle name="Note 5 3 6 2" xfId="752" xr:uid="{7CFD527C-D440-43B1-9B25-FFC3A9D6E983}"/>
    <cellStyle name="Note 5 3 6 3" xfId="753" xr:uid="{6BBAE6C7-673B-41E9-BD5D-AC4727382A0A}"/>
    <cellStyle name="Note 5 3 7" xfId="754" xr:uid="{6D05EA73-FCA2-4F29-BFA8-31ACC4085B2E}"/>
    <cellStyle name="Note 5 3 8" xfId="755" xr:uid="{AC94FF51-E9E2-406E-A962-4033D032EEB0}"/>
    <cellStyle name="Note 5 3 9" xfId="756" xr:uid="{EE6D98CB-220B-4681-9CCD-0B7086E5C619}"/>
    <cellStyle name="Note 5 4" xfId="757" xr:uid="{E51F4925-80E6-45DA-B785-B1D4BD2115EA}"/>
    <cellStyle name="Note 5 4 2" xfId="758" xr:uid="{2FE332B5-EEAD-4D20-9EDB-957B4F09D58F}"/>
    <cellStyle name="Note 5 4 3" xfId="759" xr:uid="{27EEB71F-B7F9-4B48-8E64-C7906541969C}"/>
    <cellStyle name="Note 5 5" xfId="760" xr:uid="{05833260-2443-4D59-A993-D8ABFDEDAF09}"/>
    <cellStyle name="Note 5 5 2" xfId="761" xr:uid="{D2A9B4EF-7086-42C1-AAE6-BA69A3E514C0}"/>
    <cellStyle name="Note 5 5 3" xfId="762" xr:uid="{0547393F-D91F-433E-83B3-8A2F350735F4}"/>
    <cellStyle name="Note 5 6" xfId="763" xr:uid="{07F2825C-87BA-49B2-AAA7-852D81059C69}"/>
    <cellStyle name="Note 5 6 2" xfId="764" xr:uid="{0F3673AD-80C3-450D-A96C-9BE32329B8BA}"/>
    <cellStyle name="Note 5 6 3" xfId="765" xr:uid="{03BE216B-F4E8-483D-A66C-15BB688F46A4}"/>
    <cellStyle name="Note 5 7" xfId="766" xr:uid="{87044D25-CE7C-4A3D-9C8D-2B9156DA4406}"/>
    <cellStyle name="Note 5 7 2" xfId="767" xr:uid="{0D33D4B1-6368-4C89-8C23-757ECCC01928}"/>
    <cellStyle name="Note 5 7 3" xfId="768" xr:uid="{F32D0A1C-2169-4116-BEE1-7BAF2D46EBD0}"/>
    <cellStyle name="Note 5 8" xfId="769" xr:uid="{DA173FEA-C835-4E7E-9720-0A1073270B9D}"/>
    <cellStyle name="Note 5 8 2" xfId="770" xr:uid="{2EC769F2-B6CB-4A0B-BAFC-75B45D67B141}"/>
    <cellStyle name="Note 5 8 3" xfId="771" xr:uid="{9CE90EB3-9A6E-47B0-BA29-279CF12E0B1C}"/>
    <cellStyle name="Note 5 9" xfId="772" xr:uid="{A5C47733-88DE-454B-BB74-9152C7BB0B23}"/>
    <cellStyle name="Note 6" xfId="773" xr:uid="{801810F2-0ABE-4956-B5D9-AFCAAE59E713}"/>
    <cellStyle name="Note 6 10" xfId="774" xr:uid="{A6204E8E-860B-4D96-BFA1-4912BA28F355}"/>
    <cellStyle name="Note 6 11" xfId="775" xr:uid="{6C30001D-36E8-4407-A039-C2A4494348B5}"/>
    <cellStyle name="Note 6 12" xfId="776" xr:uid="{698882BF-20B4-4049-9B27-11D4EE778731}"/>
    <cellStyle name="Note 6 2" xfId="777" xr:uid="{AE6CF6CB-D2AB-418E-B832-33AA5FFA2804}"/>
    <cellStyle name="Note 6 2 10" xfId="778" xr:uid="{2F19547E-89C9-4561-9AF0-77295840A717}"/>
    <cellStyle name="Note 6 2 2" xfId="779" xr:uid="{ECEBDF8D-7117-45BB-9ACD-4C30F6899359}"/>
    <cellStyle name="Note 6 2 2 2" xfId="780" xr:uid="{3F103E47-EA30-43B4-BAC4-2322A4EECB07}"/>
    <cellStyle name="Note 6 2 2 3" xfId="781" xr:uid="{63577218-7FFA-4556-9F13-95FCC529BFBE}"/>
    <cellStyle name="Note 6 2 3" xfId="782" xr:uid="{7AA09022-9CCC-4662-A422-E99444F9DEC3}"/>
    <cellStyle name="Note 6 2 3 2" xfId="783" xr:uid="{1C89A04A-4A73-4D0C-B45B-61EE4A5C8B41}"/>
    <cellStyle name="Note 6 2 3 3" xfId="784" xr:uid="{83909543-F7FE-4B98-8ACA-D08C91191B11}"/>
    <cellStyle name="Note 6 2 4" xfId="785" xr:uid="{06C36CCB-73F0-427C-83BB-51B056ECD084}"/>
    <cellStyle name="Note 6 2 4 2" xfId="786" xr:uid="{5D7CA41D-43DF-4A29-AF6A-F71E51C84D0C}"/>
    <cellStyle name="Note 6 2 4 3" xfId="787" xr:uid="{CA3D6463-16B5-4B08-AEDD-F2241BD82520}"/>
    <cellStyle name="Note 6 2 5" xfId="788" xr:uid="{34B8B4F4-5256-4EE2-B330-B4B1149CA0E2}"/>
    <cellStyle name="Note 6 2 5 2" xfId="789" xr:uid="{F24A43F3-F0AA-4348-9EA5-928E5F97FFE3}"/>
    <cellStyle name="Note 6 2 5 3" xfId="790" xr:uid="{B3B098D6-FCAB-4CED-9930-7262044C98AF}"/>
    <cellStyle name="Note 6 2 6" xfId="791" xr:uid="{E0074681-214E-4019-8BE2-D6138155D0C0}"/>
    <cellStyle name="Note 6 2 6 2" xfId="792" xr:uid="{E723FA78-A032-4CCE-8562-5B033DAEACA8}"/>
    <cellStyle name="Note 6 2 6 3" xfId="793" xr:uid="{0B777FB4-826F-4069-B1B9-890EA8B352CB}"/>
    <cellStyle name="Note 6 2 7" xfId="794" xr:uid="{AA11B1DE-CD29-4795-B2E7-EF7F3BAA396E}"/>
    <cellStyle name="Note 6 2 8" xfId="795" xr:uid="{530751B8-B857-4EE8-BA29-583D93BB8A18}"/>
    <cellStyle name="Note 6 2 9" xfId="796" xr:uid="{BBBFFE57-844D-47A5-8D2C-5D8964B383ED}"/>
    <cellStyle name="Note 6 3" xfId="797" xr:uid="{5EC9B718-5F7E-4639-8D8E-E20C56DEC60C}"/>
    <cellStyle name="Note 6 3 10" xfId="798" xr:uid="{81BFE99B-6DED-44DF-8E5D-4A5BA1856C4E}"/>
    <cellStyle name="Note 6 3 2" xfId="799" xr:uid="{A2937A97-FE5A-4265-9B3B-15993652B4D0}"/>
    <cellStyle name="Note 6 3 2 2" xfId="800" xr:uid="{E608CB4B-2212-4141-B9AB-150FC8A350BE}"/>
    <cellStyle name="Note 6 3 2 3" xfId="801" xr:uid="{F30B3FEA-2BFB-495D-873D-6AEE32577261}"/>
    <cellStyle name="Note 6 3 3" xfId="802" xr:uid="{17E2945E-0C4B-4B1D-9EB0-3114C964C4F8}"/>
    <cellStyle name="Note 6 3 3 2" xfId="803" xr:uid="{9A014465-1045-4848-834D-71659F690266}"/>
    <cellStyle name="Note 6 3 3 3" xfId="804" xr:uid="{A8BCA091-C612-4251-BFB7-A91A63205DA2}"/>
    <cellStyle name="Note 6 3 4" xfId="805" xr:uid="{C4B316E5-942E-49AB-8B5E-F0EC3BEB9179}"/>
    <cellStyle name="Note 6 3 4 2" xfId="806" xr:uid="{5E43A071-585D-4C0D-92B7-068636D21189}"/>
    <cellStyle name="Note 6 3 4 3" xfId="807" xr:uid="{E8751683-29D4-4D31-8C2F-A28255D495C8}"/>
    <cellStyle name="Note 6 3 5" xfId="808" xr:uid="{0480BB6B-7402-46CC-836B-2D95350F8690}"/>
    <cellStyle name="Note 6 3 5 2" xfId="809" xr:uid="{5527E0DD-5E08-4AE7-9FE7-5DB841469CCA}"/>
    <cellStyle name="Note 6 3 5 3" xfId="810" xr:uid="{9B0B21E0-A97A-424A-9A88-523E74DE40FB}"/>
    <cellStyle name="Note 6 3 6" xfId="811" xr:uid="{ED473A36-FAE3-4D15-8DCC-7B8AD0416950}"/>
    <cellStyle name="Note 6 3 6 2" xfId="812" xr:uid="{1EE785A7-F9E9-4CBD-B970-62B2D205D198}"/>
    <cellStyle name="Note 6 3 6 3" xfId="813" xr:uid="{A06BB325-51E2-4843-BCBA-8AF9672D0A46}"/>
    <cellStyle name="Note 6 3 7" xfId="814" xr:uid="{2C2A4393-141B-4929-9F49-AF979F15B0B4}"/>
    <cellStyle name="Note 6 3 8" xfId="815" xr:uid="{030A27D9-3271-47FA-A95D-BAA6DC96C4EF}"/>
    <cellStyle name="Note 6 3 9" xfId="816" xr:uid="{FF68A35F-A5E7-4F1C-BE3F-03DFE0138D8B}"/>
    <cellStyle name="Note 6 4" xfId="817" xr:uid="{B2AAA41D-CD3C-489D-9E04-A637B20732B5}"/>
    <cellStyle name="Note 6 4 2" xfId="818" xr:uid="{75CE4CCA-F6C0-426F-94A6-8DF1D5455D3F}"/>
    <cellStyle name="Note 6 4 3" xfId="819" xr:uid="{206EB5CA-26CB-45FC-A954-89484AD73A6C}"/>
    <cellStyle name="Note 6 5" xfId="820" xr:uid="{7618FF15-50C6-4F9A-B082-253E2C930C4E}"/>
    <cellStyle name="Note 6 5 2" xfId="821" xr:uid="{E2636304-35FB-4A4A-9520-2ACB693A01F0}"/>
    <cellStyle name="Note 6 5 3" xfId="822" xr:uid="{1CA75867-2BF4-495D-880F-BA2780A2C4A0}"/>
    <cellStyle name="Note 6 6" xfId="823" xr:uid="{59874F9E-16A2-4964-AB0E-D4194ACDF7D2}"/>
    <cellStyle name="Note 6 6 2" xfId="824" xr:uid="{9BF0C437-31B6-440E-BF85-C121B549CDA8}"/>
    <cellStyle name="Note 6 6 3" xfId="825" xr:uid="{A2B2D6A9-EF28-40D8-B6C4-09B41E6B20EF}"/>
    <cellStyle name="Note 6 7" xfId="826" xr:uid="{32518ADB-8923-44FF-84AA-A29434677B09}"/>
    <cellStyle name="Note 6 7 2" xfId="827" xr:uid="{821B92E2-7359-4DA5-A07B-765CACBF6F7F}"/>
    <cellStyle name="Note 6 7 3" xfId="828" xr:uid="{DFA7CF70-40D6-4440-BE45-79E035982D28}"/>
    <cellStyle name="Note 6 8" xfId="829" xr:uid="{B86A3F01-9EA2-49A1-A160-467B62FCD2BE}"/>
    <cellStyle name="Note 6 8 2" xfId="830" xr:uid="{9CC573D6-8DDD-41BA-ADBC-BA2912FCE232}"/>
    <cellStyle name="Note 6 8 3" xfId="831" xr:uid="{82BDB425-18AA-4FA3-A840-58A0CDB48011}"/>
    <cellStyle name="Note 6 9" xfId="832" xr:uid="{1F5EC36B-2B48-45FC-B5A5-407459B042C9}"/>
    <cellStyle name="Note 7" xfId="833" xr:uid="{B165B669-75BD-495D-AD7B-4E90A9B71B43}"/>
    <cellStyle name="Note 7 10" xfId="834" xr:uid="{D5CABB44-3E97-42A3-A422-FE322C688698}"/>
    <cellStyle name="Note 7 2" xfId="835" xr:uid="{C37EAA99-4DF1-4C0D-80AA-E1DAA6B237C3}"/>
    <cellStyle name="Note 7 2 2" xfId="836" xr:uid="{971D08E4-FA1E-4523-BC62-D2ED731233B4}"/>
    <cellStyle name="Note 7 2 3" xfId="837" xr:uid="{65587476-39FD-444E-A377-137CD68E54E4}"/>
    <cellStyle name="Note 7 3" xfId="838" xr:uid="{B7454680-3224-4017-A74A-7BD01A1E1E36}"/>
    <cellStyle name="Note 7 3 2" xfId="839" xr:uid="{A68CC176-33F4-4D13-845F-37ACF8F03DAE}"/>
    <cellStyle name="Note 7 3 3" xfId="840" xr:uid="{CF3DE641-2C7B-4241-ADBD-00497F42EA06}"/>
    <cellStyle name="Note 7 4" xfId="841" xr:uid="{C1AC9953-C363-48B6-BF29-B431BE36DCD1}"/>
    <cellStyle name="Note 7 4 2" xfId="842" xr:uid="{BB7202E7-0F8D-418A-AEAB-D6A862B1D0CF}"/>
    <cellStyle name="Note 7 4 3" xfId="843" xr:uid="{C1830EBD-517B-4691-B453-1552EB132FA7}"/>
    <cellStyle name="Note 7 5" xfId="844" xr:uid="{69395633-C97F-4292-93B5-FAA61106BA8B}"/>
    <cellStyle name="Note 7 5 2" xfId="845" xr:uid="{4D0A7108-DDB5-4BC4-80F0-B0E736909BA5}"/>
    <cellStyle name="Note 7 5 3" xfId="846" xr:uid="{1964B5DD-A91B-45DA-83E6-AA4173AA3567}"/>
    <cellStyle name="Note 7 6" xfId="847" xr:uid="{E629E887-90F0-4E01-BCEC-7C0CA560826B}"/>
    <cellStyle name="Note 7 6 2" xfId="848" xr:uid="{BB5F27DF-7521-4116-B586-2BB01B264357}"/>
    <cellStyle name="Note 7 6 3" xfId="849" xr:uid="{91820D44-C228-46E2-A450-45C33FB46DF2}"/>
    <cellStyle name="Note 7 7" xfId="850" xr:uid="{837FBA3D-9F35-48D0-B078-9A7DDF2827FA}"/>
    <cellStyle name="Note 7 8" xfId="851" xr:uid="{C833F0CF-8166-44E4-B658-037F2B54CC33}"/>
    <cellStyle name="Note 7 9" xfId="852" xr:uid="{37C3A503-8600-4A64-8538-D3F21BF10AEE}"/>
    <cellStyle name="Note 8" xfId="853" xr:uid="{A1ED234E-7535-4C18-A4D8-2DFC47435D4C}"/>
    <cellStyle name="Note 8 2" xfId="854" xr:uid="{DC51CBB3-8ADA-4BB4-AFA1-0696233D1D60}"/>
    <cellStyle name="Note 9" xfId="855" xr:uid="{4564893C-D001-47C2-AC91-D8A74A39CCBC}"/>
    <cellStyle name="Note 9 10" xfId="856" xr:uid="{34A83458-07F8-4EE2-87F7-1092542A4204}"/>
    <cellStyle name="Note 9 2" xfId="857" xr:uid="{4C5A3FC0-88C8-491A-8A6B-346ECB88420F}"/>
    <cellStyle name="Note 9 2 2" xfId="858" xr:uid="{329677E0-74F2-403D-993E-F59932E9D35F}"/>
    <cellStyle name="Note 9 2 3" xfId="859" xr:uid="{02D87732-7DD2-4C79-A563-4AED3ABD4075}"/>
    <cellStyle name="Note 9 3" xfId="860" xr:uid="{4DC1E0EC-6A8B-4BA8-BA75-8E8F05C1626E}"/>
    <cellStyle name="Note 9 3 2" xfId="861" xr:uid="{5A7EC5F9-4407-4598-8DE6-C5218F261CD4}"/>
    <cellStyle name="Note 9 3 3" xfId="862" xr:uid="{0FE46DB8-5B72-4119-9062-E79B38DE66F4}"/>
    <cellStyle name="Note 9 4" xfId="863" xr:uid="{28A44073-66C9-4670-A51D-808134F87968}"/>
    <cellStyle name="Note 9 4 2" xfId="864" xr:uid="{BEC56759-F66C-49AF-B8DA-23F62086DC75}"/>
    <cellStyle name="Note 9 4 3" xfId="865" xr:uid="{F45F5CB0-F653-4933-9B40-F90FD1F696D8}"/>
    <cellStyle name="Note 9 5" xfId="866" xr:uid="{4EE4D54C-8230-4321-9335-853F6CCDD33A}"/>
    <cellStyle name="Note 9 5 2" xfId="867" xr:uid="{EC4825F2-FC9B-4952-B0E2-31A3C1CE6E7C}"/>
    <cellStyle name="Note 9 5 3" xfId="868" xr:uid="{6F813EE0-C9A8-4AAC-A12F-BA4A053C4C12}"/>
    <cellStyle name="Note 9 6" xfId="869" xr:uid="{B59673AA-E8B0-4C45-BC17-DD609D40E703}"/>
    <cellStyle name="Note 9 6 2" xfId="870" xr:uid="{3973B0ED-56B9-4D67-8B19-9E0D0F08F94C}"/>
    <cellStyle name="Note 9 6 3" xfId="871" xr:uid="{61611A7E-FBA6-440D-BD47-CE206894CAA2}"/>
    <cellStyle name="Note 9 7" xfId="872" xr:uid="{9B4A52D9-A3B1-4BA5-812E-70D3E0B3D50A}"/>
    <cellStyle name="Note 9 8" xfId="873" xr:uid="{A2D53754-93D8-442F-8833-F6FFDB0FD9E3}"/>
    <cellStyle name="Note 9 9" xfId="874" xr:uid="{908D3BE4-E945-4895-A824-895604E05AC2}"/>
    <cellStyle name="Output 2" xfId="875" xr:uid="{AE5751BF-9EC1-4FCB-92D7-4EA97846201E}"/>
    <cellStyle name="Output 3" xfId="876" xr:uid="{93CBB112-6AFD-4A2A-92B1-F0B9F925BA0C}"/>
    <cellStyle name="Percent 2" xfId="877" xr:uid="{C6E98BB3-1577-4E61-B652-D4177EB51A67}"/>
    <cellStyle name="Percent 3" xfId="878" xr:uid="{5CA28A23-6BCD-4A46-AEA6-5BF74D1A1053}"/>
    <cellStyle name="Percent 3 2" xfId="879" xr:uid="{BD091AE0-847A-46A9-BEF3-31E225B01746}"/>
    <cellStyle name="Percent 3 3" xfId="880" xr:uid="{7B897D88-5355-4C2E-BB97-7D64649A8EC5}"/>
    <cellStyle name="Percent 4" xfId="934" xr:uid="{A46F4918-367A-49B8-B0FA-9C67A696E6B4}"/>
    <cellStyle name="percentage difference one decimal" xfId="881" xr:uid="{6A502C02-BCBF-4937-8864-382EB8A03936}"/>
    <cellStyle name="percentage difference zero decimal" xfId="882" xr:uid="{46E97057-2465-4A4A-A41F-D99F4EC2CAFA}"/>
    <cellStyle name="Percentagem 10" xfId="963" xr:uid="{AEFCFFB9-710F-46AB-9156-229952554DDA}"/>
    <cellStyle name="Percentagem 11" xfId="994" xr:uid="{D53C5075-8282-497A-9E7D-A5B213FF474D}"/>
    <cellStyle name="Percentagem 12" xfId="1006" xr:uid="{4635ECAA-CEAA-4EC8-B947-8500E9D334A1}"/>
    <cellStyle name="Percentagem 13" xfId="1026" xr:uid="{E4C54D0B-A802-42D3-A8F2-C557C5C41A9A}"/>
    <cellStyle name="Percentagem 14" xfId="1066" xr:uid="{E1A4CD3B-0054-4FE9-912A-279095EDF729}"/>
    <cellStyle name="Percentagem 15" xfId="962" xr:uid="{D3AC9601-1A70-4EB5-AA70-6756880833B4}"/>
    <cellStyle name="Percentagem 16" xfId="1573" xr:uid="{BAC31F70-ADE2-4246-8937-F02CBD08A8F8}"/>
    <cellStyle name="Percentagem 2" xfId="964" xr:uid="{250930A0-967A-4297-A0A8-D3DB3590BCB3}"/>
    <cellStyle name="Percentagem 2 2" xfId="965" xr:uid="{079D5B47-C8BE-4ABE-8DC6-69DB03E079C5}"/>
    <cellStyle name="Percentagem 3" xfId="966" xr:uid="{BA32C563-4C3E-445A-A9B4-C1628FED5242}"/>
    <cellStyle name="Percentagem 4" xfId="967" xr:uid="{80094F87-6F92-4CD7-B95E-8FC62E9F1D1B}"/>
    <cellStyle name="Percentagem 5" xfId="968" xr:uid="{AF7348E4-A088-46E1-9589-B12FEE07B00B}"/>
    <cellStyle name="Percentagem 6" xfId="969" xr:uid="{19A0E3EC-BCAE-4785-B269-E00723BB6CEF}"/>
    <cellStyle name="Percentagem 7" xfId="970" xr:uid="{45D0F955-92C6-403C-A23E-9B5E322B319C}"/>
    <cellStyle name="Percentagem 8" xfId="971" xr:uid="{D486CB62-4CE8-41C9-AC89-754A2232CF50}"/>
    <cellStyle name="Percentagem 8 10" xfId="1718" xr:uid="{CFD26925-4724-4CA2-B636-0F56D67801D3}"/>
    <cellStyle name="Percentagem 8 11" xfId="1863" xr:uid="{92861E5C-182E-4B95-A05E-C62655F55575}"/>
    <cellStyle name="Percentagem 8 12" xfId="2007" xr:uid="{62E529AE-10C5-461F-890A-8167F8BC2877}"/>
    <cellStyle name="Percentagem 8 13" xfId="2152" xr:uid="{5C3F02CD-B178-4BC5-BB5B-43CB61E78181}"/>
    <cellStyle name="Percentagem 8 14" xfId="2296" xr:uid="{BA48B6E3-15B4-46C2-9AB2-8FA0CA76E047}"/>
    <cellStyle name="Percentagem 8 15" xfId="2439" xr:uid="{92DECFD6-E135-498C-9ABA-97A5238BC68D}"/>
    <cellStyle name="Percentagem 8 16" xfId="2582" xr:uid="{BBBAF938-D94A-481F-9551-80F8A96FFCFD}"/>
    <cellStyle name="Percentagem 8 17" xfId="2726" xr:uid="{C00286DE-7ADF-4D07-888B-70ED8540939B}"/>
    <cellStyle name="Percentagem 8 18" xfId="2870" xr:uid="{AA8107B5-AF71-45A2-AA4C-177A713BF74F}"/>
    <cellStyle name="Percentagem 8 19" xfId="3014" xr:uid="{4C07181C-E4D3-42AB-9AA3-BE1C1E6C02E4}"/>
    <cellStyle name="Percentagem 8 2" xfId="995" xr:uid="{7C37CFB2-FBA4-4320-88DE-101919ECEB2A}"/>
    <cellStyle name="Percentagem 8 2 10" xfId="1872" xr:uid="{BDC56CCA-FC80-4ECE-A2EC-DE12BB3336EE}"/>
    <cellStyle name="Percentagem 8 2 11" xfId="2016" xr:uid="{8077426B-51A8-478E-86C2-57DA70C56594}"/>
    <cellStyle name="Percentagem 8 2 12" xfId="2161" xr:uid="{212C80D2-81C4-4E3D-980A-42706FC4F7C1}"/>
    <cellStyle name="Percentagem 8 2 13" xfId="2305" xr:uid="{180EA91A-B049-4920-B544-4594A47469CF}"/>
    <cellStyle name="Percentagem 8 2 14" xfId="2448" xr:uid="{0FD64893-DB6C-41B7-824C-F3D14AF1BF94}"/>
    <cellStyle name="Percentagem 8 2 15" xfId="2591" xr:uid="{92AD09BA-4CEF-4B3E-8ECA-2190ACA6DDF8}"/>
    <cellStyle name="Percentagem 8 2 16" xfId="2735" xr:uid="{29EBD2E8-CDBF-442C-8DF7-B49C50BE5452}"/>
    <cellStyle name="Percentagem 8 2 17" xfId="2879" xr:uid="{54AD61F4-2C03-432F-B764-92DC07832046}"/>
    <cellStyle name="Percentagem 8 2 18" xfId="3023" xr:uid="{E149E347-3D89-4F34-8A96-AC10658E2C2A}"/>
    <cellStyle name="Percentagem 8 2 19" xfId="3167" xr:uid="{A9A3521D-A935-4586-B16B-B9B066F722D7}"/>
    <cellStyle name="Percentagem 8 2 2" xfId="1017" xr:uid="{949A3466-6A63-4149-B6EE-E6A94E2A5310}"/>
    <cellStyle name="Percentagem 8 2 2 10" xfId="2034" xr:uid="{87FB4283-64AD-4DC7-89E7-6E381D986A07}"/>
    <cellStyle name="Percentagem 8 2 2 11" xfId="2179" xr:uid="{D8C32625-D995-411A-B7A8-EFA3F319C771}"/>
    <cellStyle name="Percentagem 8 2 2 12" xfId="2323" xr:uid="{321BD2F6-39C3-4879-8D9A-24CFFEF24A04}"/>
    <cellStyle name="Percentagem 8 2 2 13" xfId="2466" xr:uid="{1FC130DA-AB88-4367-96EF-B6881993A3E6}"/>
    <cellStyle name="Percentagem 8 2 2 14" xfId="2609" xr:uid="{F08D6284-F61E-48F7-B122-54B486CA1206}"/>
    <cellStyle name="Percentagem 8 2 2 15" xfId="2753" xr:uid="{CB7EBBCE-A388-47CF-A35E-84253960E7E6}"/>
    <cellStyle name="Percentagem 8 2 2 16" xfId="2897" xr:uid="{0FFBFC2E-7EC6-4600-A65B-871E03071E8F}"/>
    <cellStyle name="Percentagem 8 2 2 17" xfId="3041" xr:uid="{7C14A314-2E9D-4FE0-93C2-CE9D79B69CBB}"/>
    <cellStyle name="Percentagem 8 2 2 18" xfId="3185" xr:uid="{834C034F-9929-4ACC-AAF7-34A049C7BBEF}"/>
    <cellStyle name="Percentagem 8 2 2 19" xfId="3379" xr:uid="{F1DCA681-E063-4DF3-AEBC-400A2F2106A4}"/>
    <cellStyle name="Percentagem 8 2 2 2" xfId="1056" xr:uid="{1956F41F-30A0-4DAF-9308-063F3F942FB6}"/>
    <cellStyle name="Percentagem 8 2 2 2 10" xfId="2215" xr:uid="{955CF3DD-3C5E-4223-A9E4-8053C3CB40D7}"/>
    <cellStyle name="Percentagem 8 2 2 2 11" xfId="2359" xr:uid="{E688E28C-F503-4652-AF1D-98FD59E3FF94}"/>
    <cellStyle name="Percentagem 8 2 2 2 12" xfId="2502" xr:uid="{1177B88C-E38A-4A3D-ABFA-B69C0BA85E34}"/>
    <cellStyle name="Percentagem 8 2 2 2 13" xfId="2645" xr:uid="{2D5A489C-0C4D-46BA-B933-55836D1B36C7}"/>
    <cellStyle name="Percentagem 8 2 2 2 14" xfId="2789" xr:uid="{22404800-0518-4F5C-A074-BA83039C6BBC}"/>
    <cellStyle name="Percentagem 8 2 2 2 15" xfId="2933" xr:uid="{1A6E0106-2642-46B1-ACE3-0558126E3657}"/>
    <cellStyle name="Percentagem 8 2 2 2 16" xfId="3077" xr:uid="{77AAE0B3-3AF4-441F-9023-DCBEE46AC47D}"/>
    <cellStyle name="Percentagem 8 2 2 2 17" xfId="3221" xr:uid="{8A90A061-2F01-4ED8-B95A-F59106693421}"/>
    <cellStyle name="Percentagem 8 2 2 2 18" xfId="3380" xr:uid="{F6B08A80-5D57-44B0-8B95-76F85FDC1294}"/>
    <cellStyle name="Percentagem 8 2 2 2 19" xfId="3509" xr:uid="{5C5CB56F-430C-4C80-BDF8-45BCD284B001}"/>
    <cellStyle name="Percentagem 8 2 2 2 2" xfId="1131" xr:uid="{9899BABB-52D5-4F64-AA7B-26120939EF37}"/>
    <cellStyle name="Percentagem 8 2 2 2 2 10" xfId="2431" xr:uid="{CE47E078-E8B2-4DCE-BB43-DA07BB2AFFE1}"/>
    <cellStyle name="Percentagem 8 2 2 2 2 11" xfId="2574" xr:uid="{75C91044-79CC-4162-B785-66B9028A77A6}"/>
    <cellStyle name="Percentagem 8 2 2 2 2 12" xfId="2717" xr:uid="{63BB2DA9-C2FE-417D-81B1-695DED5D0967}"/>
    <cellStyle name="Percentagem 8 2 2 2 2 13" xfId="2861" xr:uid="{490A00D7-6FF1-4417-BF73-F064810E0355}"/>
    <cellStyle name="Percentagem 8 2 2 2 2 14" xfId="3005" xr:uid="{07838C0D-4D20-406E-8505-5CBA9600F820}"/>
    <cellStyle name="Percentagem 8 2 2 2 2 15" xfId="3149" xr:uid="{6DA0C597-277F-4D5D-97F4-AEF8FEB414BB}"/>
    <cellStyle name="Percentagem 8 2 2 2 2 16" xfId="3293" xr:uid="{FB02B7AC-AFA5-49F1-A5C3-EE674B3ED089}"/>
    <cellStyle name="Percentagem 8 2 2 2 2 17" xfId="3381" xr:uid="{EF4E6CC6-7E09-44A2-97F6-BCA5545AA2D0}"/>
    <cellStyle name="Percentagem 8 2 2 2 2 18" xfId="3581" xr:uid="{65E71CBD-D279-48B3-8EA9-CB991DA81CD7}"/>
    <cellStyle name="Percentagem 8 2 2 2 2 19" xfId="3724" xr:uid="{E34C4CEE-8C2E-4F7A-9B41-415F3ED3D0E3}"/>
    <cellStyle name="Percentagem 8 2 2 2 2 2" xfId="1274" xr:uid="{34502FDE-B5CB-4324-B127-B34D2E15B75B}"/>
    <cellStyle name="Percentagem 8 2 2 2 2 20" xfId="3867" xr:uid="{89CB5FCD-217C-4B07-8948-24F5DD5F28C1}"/>
    <cellStyle name="Percentagem 8 2 2 2 2 21" xfId="4011" xr:uid="{098A6567-C3F8-4AD1-B1C4-7267D8E606C6}"/>
    <cellStyle name="Percentagem 8 2 2 2 2 22" xfId="4154" xr:uid="{D25125D9-B564-4656-8598-9D0DA2BCC1A5}"/>
    <cellStyle name="Percentagem 8 2 2 2 2 23" xfId="4297" xr:uid="{DF79E3ED-5108-4451-9340-74CD56AC1F63}"/>
    <cellStyle name="Percentagem 8 2 2 2 2 24" xfId="4440" xr:uid="{7CA90EB0-737A-4B88-83CD-A5B1F3A56582}"/>
    <cellStyle name="Percentagem 8 2 2 2 2 25" xfId="4583" xr:uid="{4C5E6CD6-5E0D-4EF7-9D9C-82D53257F39F}"/>
    <cellStyle name="Percentagem 8 2 2 2 2 26" xfId="4726" xr:uid="{6F026321-F885-4844-B012-E97244695E96}"/>
    <cellStyle name="Percentagem 8 2 2 2 2 27" xfId="4870" xr:uid="{BE07D56B-9240-4D95-91E8-F8D5272F43E8}"/>
    <cellStyle name="Percentagem 8 2 2 2 2 28" xfId="5014" xr:uid="{1AC85979-1B51-46A4-8E06-FF97B19A7A78}"/>
    <cellStyle name="Percentagem 8 2 2 2 2 29" xfId="5158" xr:uid="{DC17D72D-13C0-4644-B5FE-C00FD0264ABB}"/>
    <cellStyle name="Percentagem 8 2 2 2 2 3" xfId="1419" xr:uid="{396704D7-4FFB-47DC-8454-81B14E7F2EE4}"/>
    <cellStyle name="Percentagem 8 2 2 2 2 30" xfId="5302" xr:uid="{34B4FA00-08DE-49B9-B4E5-D7C9545A7FD3}"/>
    <cellStyle name="Percentagem 8 2 2 2 2 4" xfId="1564" xr:uid="{668D4109-3C66-46E1-B8F5-9584A5F9710B}"/>
    <cellStyle name="Percentagem 8 2 2 2 2 5" xfId="1709" xr:uid="{F0087F04-E1B4-4BF1-9AA0-5B4501A9174B}"/>
    <cellStyle name="Percentagem 8 2 2 2 2 6" xfId="1853" xr:uid="{B8F19C8A-9133-4F8D-808B-31CEA985A516}"/>
    <cellStyle name="Percentagem 8 2 2 2 2 7" xfId="1998" xr:uid="{4AD39489-EC2D-47FF-950C-68F218402DFD}"/>
    <cellStyle name="Percentagem 8 2 2 2 2 8" xfId="2142" xr:uid="{966C72A8-0922-4538-BFB6-5B6DA5A4D4F5}"/>
    <cellStyle name="Percentagem 8 2 2 2 2 9" xfId="2287" xr:uid="{BB39F73A-C78E-4F96-B60A-36576B6E41F6}"/>
    <cellStyle name="Percentagem 8 2 2 2 20" xfId="3652" xr:uid="{E41DC56A-AF3E-4E94-AF4B-B5262FDD2422}"/>
    <cellStyle name="Percentagem 8 2 2 2 21" xfId="3795" xr:uid="{3600AE88-DE65-4912-83E1-5EDBEC910825}"/>
    <cellStyle name="Percentagem 8 2 2 2 22" xfId="3939" xr:uid="{15FAFD80-DAD2-49C0-A007-DF373B29153A}"/>
    <cellStyle name="Percentagem 8 2 2 2 23" xfId="4082" xr:uid="{3BEAA8EF-1D46-4A37-AF89-42B16F5EF29E}"/>
    <cellStyle name="Percentagem 8 2 2 2 24" xfId="4225" xr:uid="{151ED21E-0FDE-401C-9637-9C4F328D04BB}"/>
    <cellStyle name="Percentagem 8 2 2 2 25" xfId="4368" xr:uid="{6F7BD8A8-D713-441A-9931-3F06298F41F2}"/>
    <cellStyle name="Percentagem 8 2 2 2 26" xfId="4511" xr:uid="{3796EB43-A0C2-4CAC-8AB3-DDBD41E2CC72}"/>
    <cellStyle name="Percentagem 8 2 2 2 27" xfId="4654" xr:uid="{8169F3E4-3FA0-422C-BB5C-85C61E25FC04}"/>
    <cellStyle name="Percentagem 8 2 2 2 28" xfId="4798" xr:uid="{FC6ABC70-014D-4972-B883-1551655B67CB}"/>
    <cellStyle name="Percentagem 8 2 2 2 29" xfId="4942" xr:uid="{21DD9820-A2B6-4289-93E3-0CA23A3AA02A}"/>
    <cellStyle name="Percentagem 8 2 2 2 3" xfId="1203" xr:uid="{4367B657-CD41-4341-905D-3FEC7DC6AA2F}"/>
    <cellStyle name="Percentagem 8 2 2 2 30" xfId="5086" xr:uid="{859787A1-42E0-4A9E-B360-492C98100780}"/>
    <cellStyle name="Percentagem 8 2 2 2 31" xfId="5229" xr:uid="{6277EBBD-005B-4CF7-A6F5-7178B9CD2567}"/>
    <cellStyle name="Percentagem 8 2 2 2 4" xfId="1347" xr:uid="{2A5D946D-48E8-4D92-B757-FD02E10FCDFF}"/>
    <cellStyle name="Percentagem 8 2 2 2 5" xfId="1492" xr:uid="{21875F1C-CD87-4D3E-BDCE-889C71D4EF4C}"/>
    <cellStyle name="Percentagem 8 2 2 2 6" xfId="1637" xr:uid="{6FA085A6-0FEB-4B9A-BD6D-2D256380194B}"/>
    <cellStyle name="Percentagem 8 2 2 2 7" xfId="1781" xr:uid="{41814291-9024-489C-8835-9FE895E8E2A2}"/>
    <cellStyle name="Percentagem 8 2 2 2 8" xfId="1926" xr:uid="{EC4DE08B-C652-4EA9-97B6-206BE06457D1}"/>
    <cellStyle name="Percentagem 8 2 2 2 9" xfId="2070" xr:uid="{F68BE54A-9259-4515-81DE-3106AB00BB27}"/>
    <cellStyle name="Percentagem 8 2 2 20" xfId="3473" xr:uid="{911F866F-1263-40EF-B353-56593F6700BB}"/>
    <cellStyle name="Percentagem 8 2 2 21" xfId="3616" xr:uid="{DC6882B6-A0C1-4274-85CC-5CFB9A964F7D}"/>
    <cellStyle name="Percentagem 8 2 2 22" xfId="3759" xr:uid="{3E7A6C40-74BC-44D9-8F52-4FF38950A576}"/>
    <cellStyle name="Percentagem 8 2 2 23" xfId="3903" xr:uid="{E3A549DF-1275-468C-9812-6466A14CDE22}"/>
    <cellStyle name="Percentagem 8 2 2 24" xfId="4046" xr:uid="{AAA6D600-C7FA-4C1D-9BEE-7773E69E215F}"/>
    <cellStyle name="Percentagem 8 2 2 25" xfId="4189" xr:uid="{4525F764-92CA-41A1-929A-BCBD932D3650}"/>
    <cellStyle name="Percentagem 8 2 2 26" xfId="4332" xr:uid="{2C43FD06-4D91-4121-899F-2ED581EB7635}"/>
    <cellStyle name="Percentagem 8 2 2 27" xfId="4475" xr:uid="{9470FB90-159A-4FE7-A047-0FD0DAF199C2}"/>
    <cellStyle name="Percentagem 8 2 2 28" xfId="4618" xr:uid="{CCCACA95-ED5B-46A1-91D8-923963F19525}"/>
    <cellStyle name="Percentagem 8 2 2 29" xfId="4762" xr:uid="{0B740D93-2275-4C01-B838-C4749E166C9C}"/>
    <cellStyle name="Percentagem 8 2 2 3" xfId="1095" xr:uid="{9FFE2FAA-3E5E-4F74-A008-04CE76860AE7}"/>
    <cellStyle name="Percentagem 8 2 2 3 10" xfId="2395" xr:uid="{7750C2DA-30C5-4C0D-93EB-877E34A2CF49}"/>
    <cellStyle name="Percentagem 8 2 2 3 11" xfId="2538" xr:uid="{75ECE0DD-3D22-48FC-984E-516D80E371E5}"/>
    <cellStyle name="Percentagem 8 2 2 3 12" xfId="2681" xr:uid="{FBE8784C-73F7-4F8C-BD31-8CCB51E857DD}"/>
    <cellStyle name="Percentagem 8 2 2 3 13" xfId="2825" xr:uid="{A527B40F-B57D-4844-842C-615D29F0389F}"/>
    <cellStyle name="Percentagem 8 2 2 3 14" xfId="2969" xr:uid="{14D73529-114A-420A-934A-D7F6536FA1D7}"/>
    <cellStyle name="Percentagem 8 2 2 3 15" xfId="3113" xr:uid="{6FD187B0-1520-4DA0-9368-B6ED6048998A}"/>
    <cellStyle name="Percentagem 8 2 2 3 16" xfId="3257" xr:uid="{5840A638-8567-401C-AF0C-18E05E1AE6A6}"/>
    <cellStyle name="Percentagem 8 2 2 3 17" xfId="3382" xr:uid="{BAEBDE82-C0C4-4C0D-8ECB-281A5711EAE6}"/>
    <cellStyle name="Percentagem 8 2 2 3 18" xfId="3545" xr:uid="{248AA784-4ABC-4410-9B30-F643EC2446BD}"/>
    <cellStyle name="Percentagem 8 2 2 3 19" xfId="3688" xr:uid="{C41EDC8E-4CCA-4748-BD31-885F0D5BA14B}"/>
    <cellStyle name="Percentagem 8 2 2 3 2" xfId="1238" xr:uid="{A6376F1B-6C98-4C89-A3F9-D590393EDE4F}"/>
    <cellStyle name="Percentagem 8 2 2 3 20" xfId="3831" xr:uid="{47C9AEBE-986D-4DCA-A5EE-44E5FE0AB644}"/>
    <cellStyle name="Percentagem 8 2 2 3 21" xfId="3975" xr:uid="{9469D202-3DD2-450C-97A2-F6DAC66FA670}"/>
    <cellStyle name="Percentagem 8 2 2 3 22" xfId="4118" xr:uid="{CA36A14F-B118-428B-8385-5776B9014EC1}"/>
    <cellStyle name="Percentagem 8 2 2 3 23" xfId="4261" xr:uid="{ECF169E3-493C-43CA-8EF2-C9D5EAC880AB}"/>
    <cellStyle name="Percentagem 8 2 2 3 24" xfId="4404" xr:uid="{01B5C28D-66BB-4E51-9411-DBC5FC90DB8C}"/>
    <cellStyle name="Percentagem 8 2 2 3 25" xfId="4547" xr:uid="{1EC5DA3A-8696-4E53-A25C-A26AE32270A8}"/>
    <cellStyle name="Percentagem 8 2 2 3 26" xfId="4690" xr:uid="{B2A2E15A-FD4C-4196-B5EC-9D49622F29FA}"/>
    <cellStyle name="Percentagem 8 2 2 3 27" xfId="4834" xr:uid="{0654C71B-D438-411F-A3E6-9DC42922BE95}"/>
    <cellStyle name="Percentagem 8 2 2 3 28" xfId="4978" xr:uid="{27FE9841-8905-4F68-B680-F5EDCB2E6C97}"/>
    <cellStyle name="Percentagem 8 2 2 3 29" xfId="5122" xr:uid="{A5237FBA-3F66-433A-9AC3-D11BE347BB09}"/>
    <cellStyle name="Percentagem 8 2 2 3 3" xfId="1383" xr:uid="{68762707-7C6F-4B57-A78D-5023004C4F0A}"/>
    <cellStyle name="Percentagem 8 2 2 3 30" xfId="5266" xr:uid="{F9220CD6-0B7D-43EF-ACE3-6276D54DCBFE}"/>
    <cellStyle name="Percentagem 8 2 2 3 4" xfId="1528" xr:uid="{39CCFA49-69DF-4E2F-A768-2737CD0A9404}"/>
    <cellStyle name="Percentagem 8 2 2 3 5" xfId="1673" xr:uid="{B5E55781-80D1-43FE-8D11-570919B8919D}"/>
    <cellStyle name="Percentagem 8 2 2 3 6" xfId="1817" xr:uid="{05580EAF-D75D-4C7F-AC1A-DA5B392F66F1}"/>
    <cellStyle name="Percentagem 8 2 2 3 7" xfId="1962" xr:uid="{45EFCF28-E527-4FB2-8543-4B557364C418}"/>
    <cellStyle name="Percentagem 8 2 2 3 8" xfId="2106" xr:uid="{8CE5B862-6DC9-4D1D-937F-769D3C3FDD87}"/>
    <cellStyle name="Percentagem 8 2 2 3 9" xfId="2251" xr:uid="{62D5C1F0-04F1-45CE-962A-858ED104B198}"/>
    <cellStyle name="Percentagem 8 2 2 30" xfId="4906" xr:uid="{140C848B-4030-4B4A-8913-10BDFC41297F}"/>
    <cellStyle name="Percentagem 8 2 2 31" xfId="5050" xr:uid="{2A7E08A6-840D-4854-8750-5167D9E996AC}"/>
    <cellStyle name="Percentagem 8 2 2 32" xfId="5193" xr:uid="{E5B6A7FE-0E96-4533-B06A-F92CFE0780F1}"/>
    <cellStyle name="Percentagem 8 2 2 4" xfId="1167" xr:uid="{3B7C577F-1D0F-4B09-890F-4080F494662D}"/>
    <cellStyle name="Percentagem 8 2 2 5" xfId="1311" xr:uid="{FE8BE449-17AB-41E0-A234-547F059DB253}"/>
    <cellStyle name="Percentagem 8 2 2 6" xfId="1456" xr:uid="{EE4A0B5E-5941-49E9-B9F0-3BE7AD21A99D}"/>
    <cellStyle name="Percentagem 8 2 2 7" xfId="1601" xr:uid="{34793DB8-F09C-4143-8C39-C150C7494BF7}"/>
    <cellStyle name="Percentagem 8 2 2 8" xfId="1745" xr:uid="{8252FA7D-CA04-4BB0-8D1A-EDCD18A6868F}"/>
    <cellStyle name="Percentagem 8 2 2 9" xfId="1890" xr:uid="{8481AFF3-6FD3-432F-9106-820EFB0AAE64}"/>
    <cellStyle name="Percentagem 8 2 20" xfId="3378" xr:uid="{F9E8428B-D3F9-4509-8F78-5C4423D0C4C0}"/>
    <cellStyle name="Percentagem 8 2 21" xfId="3455" xr:uid="{E2216ACA-1F49-401E-B5B3-F3DEDD8AE69A}"/>
    <cellStyle name="Percentagem 8 2 22" xfId="3598" xr:uid="{53C487A7-1237-4F1A-AF86-1FDBDB8435A0}"/>
    <cellStyle name="Percentagem 8 2 23" xfId="3741" xr:uid="{34898360-49C3-45B7-9E5D-CF1EC573BDEA}"/>
    <cellStyle name="Percentagem 8 2 24" xfId="3885" xr:uid="{CBA33136-CAB6-4A80-9EC3-7C585BB4C00D}"/>
    <cellStyle name="Percentagem 8 2 25" xfId="4028" xr:uid="{F6F1AD81-1282-4C9B-B385-796AA2E78DCF}"/>
    <cellStyle name="Percentagem 8 2 26" xfId="4171" xr:uid="{6BCDA4DD-D4B5-41F1-BF34-5AC60C73DF4D}"/>
    <cellStyle name="Percentagem 8 2 27" xfId="4314" xr:uid="{FA288518-0F5F-46C6-8605-A7B11927B869}"/>
    <cellStyle name="Percentagem 8 2 28" xfId="4457" xr:uid="{347979DD-A21E-4018-A808-5F79F3E40DE8}"/>
    <cellStyle name="Percentagem 8 2 29" xfId="4600" xr:uid="{8B263BF8-9556-4FD6-A84F-11AF19946E98}"/>
    <cellStyle name="Percentagem 8 2 3" xfId="1037" xr:uid="{F0F03325-E773-40C6-9CCC-9E54A0E13C4D}"/>
    <cellStyle name="Percentagem 8 2 3 10" xfId="2197" xr:uid="{3A75EBFA-7230-4F92-93E1-5215834B6B9F}"/>
    <cellStyle name="Percentagem 8 2 3 11" xfId="2341" xr:uid="{05CBB463-0C32-46D9-9E68-CA66AC70CA1C}"/>
    <cellStyle name="Percentagem 8 2 3 12" xfId="2484" xr:uid="{A6E30621-2E3E-423E-ADEB-1AD50DB861A2}"/>
    <cellStyle name="Percentagem 8 2 3 13" xfId="2627" xr:uid="{8E75CDFD-927E-407E-A3EE-B5E6823472B3}"/>
    <cellStyle name="Percentagem 8 2 3 14" xfId="2771" xr:uid="{3BB3B6B8-57A2-4198-8CDA-470DA75102B9}"/>
    <cellStyle name="Percentagem 8 2 3 15" xfId="2915" xr:uid="{1D882709-F475-4BDA-AEE8-BBFAEBE21021}"/>
    <cellStyle name="Percentagem 8 2 3 16" xfId="3059" xr:uid="{8561B7D1-AE6C-4361-BD34-CFC35284E6E5}"/>
    <cellStyle name="Percentagem 8 2 3 17" xfId="3203" xr:uid="{46A24A62-45AA-4C20-84E8-404217D16454}"/>
    <cellStyle name="Percentagem 8 2 3 18" xfId="3383" xr:uid="{8D05F357-2B79-47C6-8D86-DF13B853F522}"/>
    <cellStyle name="Percentagem 8 2 3 19" xfId="3491" xr:uid="{B30EA926-2A25-4C20-986D-45089BFB4BE6}"/>
    <cellStyle name="Percentagem 8 2 3 2" xfId="1113" xr:uid="{B839FE90-50CE-44DB-9DCF-594B4B217AD8}"/>
    <cellStyle name="Percentagem 8 2 3 2 10" xfId="2413" xr:uid="{D8828505-4E83-4B86-85AB-AB739C34B40D}"/>
    <cellStyle name="Percentagem 8 2 3 2 11" xfId="2556" xr:uid="{7AD4A529-EED5-4CCD-9092-F3B12368F66C}"/>
    <cellStyle name="Percentagem 8 2 3 2 12" xfId="2699" xr:uid="{D65573F7-9CA8-4EBE-A188-6CF47179D861}"/>
    <cellStyle name="Percentagem 8 2 3 2 13" xfId="2843" xr:uid="{E6163551-B40E-4BC6-A260-2E8D960A2FFB}"/>
    <cellStyle name="Percentagem 8 2 3 2 14" xfId="2987" xr:uid="{C0771A13-5612-4E59-83F9-90D55BF8DB37}"/>
    <cellStyle name="Percentagem 8 2 3 2 15" xfId="3131" xr:uid="{77545DDE-BC6C-4E4F-BF3E-3A765A28C626}"/>
    <cellStyle name="Percentagem 8 2 3 2 16" xfId="3275" xr:uid="{DDA98807-DA84-410D-8CC5-36A570647354}"/>
    <cellStyle name="Percentagem 8 2 3 2 17" xfId="3384" xr:uid="{E836C9FE-1ED7-4D7C-8282-81EC3F715229}"/>
    <cellStyle name="Percentagem 8 2 3 2 18" xfId="3563" xr:uid="{3EE70721-D4BB-413E-9844-4577BD1DFDEF}"/>
    <cellStyle name="Percentagem 8 2 3 2 19" xfId="3706" xr:uid="{74E18A14-D845-46E1-80C6-5429E35711F3}"/>
    <cellStyle name="Percentagem 8 2 3 2 2" xfId="1256" xr:uid="{E1ECB534-5770-46E9-BB8D-48CD1BDF8DBE}"/>
    <cellStyle name="Percentagem 8 2 3 2 20" xfId="3849" xr:uid="{34BACAEA-452A-477C-BA8B-0FE8452FB17A}"/>
    <cellStyle name="Percentagem 8 2 3 2 21" xfId="3993" xr:uid="{DE466C21-7483-4107-AC8A-ED53A94F00E5}"/>
    <cellStyle name="Percentagem 8 2 3 2 22" xfId="4136" xr:uid="{26718AAD-3FA5-4C9D-8305-6BC7F89A63AA}"/>
    <cellStyle name="Percentagem 8 2 3 2 23" xfId="4279" xr:uid="{28AC4B92-477D-4A10-92A9-6FE0A0CD179C}"/>
    <cellStyle name="Percentagem 8 2 3 2 24" xfId="4422" xr:uid="{9F196FB9-DAED-426D-8063-4FCFEB72AEE3}"/>
    <cellStyle name="Percentagem 8 2 3 2 25" xfId="4565" xr:uid="{B7A5690E-D53A-40E1-9098-3C6C35AEF399}"/>
    <cellStyle name="Percentagem 8 2 3 2 26" xfId="4708" xr:uid="{6AE02765-F065-4C9F-917A-C5409955B7EE}"/>
    <cellStyle name="Percentagem 8 2 3 2 27" xfId="4852" xr:uid="{D6001017-AE75-47A0-B9DF-5F82D52F1C2A}"/>
    <cellStyle name="Percentagem 8 2 3 2 28" xfId="4996" xr:uid="{AF2CB7BE-41AE-4514-BBE3-5777D14222DE}"/>
    <cellStyle name="Percentagem 8 2 3 2 29" xfId="5140" xr:uid="{56D5E8C7-B4E7-47C7-B7B0-4F2548E845DA}"/>
    <cellStyle name="Percentagem 8 2 3 2 3" xfId="1401" xr:uid="{F7E9D664-0CE4-4D35-888D-E1C81348CE5A}"/>
    <cellStyle name="Percentagem 8 2 3 2 30" xfId="5284" xr:uid="{0BEAC82D-1287-4EC2-8D90-8CADFF0489DC}"/>
    <cellStyle name="Percentagem 8 2 3 2 4" xfId="1546" xr:uid="{25F04B9E-A77B-4B8A-916F-31A4C6149CDC}"/>
    <cellStyle name="Percentagem 8 2 3 2 5" xfId="1691" xr:uid="{67CA6CA9-3EB2-40C3-976D-1E8B54581068}"/>
    <cellStyle name="Percentagem 8 2 3 2 6" xfId="1835" xr:uid="{E6E4CF10-CC37-4521-8ADA-BB44A80E36C5}"/>
    <cellStyle name="Percentagem 8 2 3 2 7" xfId="1980" xr:uid="{D5A87CAE-F81B-43AA-83F3-D9D37E89E5ED}"/>
    <cellStyle name="Percentagem 8 2 3 2 8" xfId="2124" xr:uid="{67889C06-324D-44A1-A816-E0BF5972F8C5}"/>
    <cellStyle name="Percentagem 8 2 3 2 9" xfId="2269" xr:uid="{04F496DB-E75A-4CB4-920B-5D3DE1761AB0}"/>
    <cellStyle name="Percentagem 8 2 3 20" xfId="3634" xr:uid="{AB76DE0C-4146-450F-9E9A-A86FD89E41EB}"/>
    <cellStyle name="Percentagem 8 2 3 21" xfId="3777" xr:uid="{FF9DC9F3-6BBF-4996-A240-2B8D7CA5A4D1}"/>
    <cellStyle name="Percentagem 8 2 3 22" xfId="3921" xr:uid="{C13B4254-65F1-4151-BFB4-3A370BF3CE10}"/>
    <cellStyle name="Percentagem 8 2 3 23" xfId="4064" xr:uid="{C8D90C36-DEBC-42FC-A166-175EE5E5378A}"/>
    <cellStyle name="Percentagem 8 2 3 24" xfId="4207" xr:uid="{169D9102-A080-4D17-BF08-12588B0A0CEC}"/>
    <cellStyle name="Percentagem 8 2 3 25" xfId="4350" xr:uid="{D06A0D95-0190-4490-85B2-E106FB701C1B}"/>
    <cellStyle name="Percentagem 8 2 3 26" xfId="4493" xr:uid="{3001144B-865D-43B9-A1A1-50FAE1FBA0A0}"/>
    <cellStyle name="Percentagem 8 2 3 27" xfId="4636" xr:uid="{A1725E0A-69BD-467B-ADD8-E60A0DC67F87}"/>
    <cellStyle name="Percentagem 8 2 3 28" xfId="4780" xr:uid="{5233F235-B190-4CA8-8ECC-85864FC3AA42}"/>
    <cellStyle name="Percentagem 8 2 3 29" xfId="4924" xr:uid="{9CF5E97D-D1AE-45A5-8A1F-F5C8A39647DE}"/>
    <cellStyle name="Percentagem 8 2 3 3" xfId="1185" xr:uid="{F3C1FF7E-F246-47D1-9E9E-FE9385C34AF5}"/>
    <cellStyle name="Percentagem 8 2 3 30" xfId="5068" xr:uid="{275C2EFE-11E3-497E-8445-802295E40690}"/>
    <cellStyle name="Percentagem 8 2 3 31" xfId="5211" xr:uid="{BAA32B8A-1E40-4478-8231-DD20373C6D43}"/>
    <cellStyle name="Percentagem 8 2 3 4" xfId="1329" xr:uid="{B78F4EF6-9098-4E69-953C-81400D6AD282}"/>
    <cellStyle name="Percentagem 8 2 3 5" xfId="1474" xr:uid="{90C47499-A1E9-4F41-A7F9-FD0EF059A887}"/>
    <cellStyle name="Percentagem 8 2 3 6" xfId="1619" xr:uid="{09BCAEDA-9AC0-4774-BCD5-CC428F4264B2}"/>
    <cellStyle name="Percentagem 8 2 3 7" xfId="1763" xr:uid="{EF5A7DE8-6165-4DF7-AACB-777355D4A9DD}"/>
    <cellStyle name="Percentagem 8 2 3 8" xfId="1908" xr:uid="{07F5B0D5-D142-471A-A9E1-65941E558B17}"/>
    <cellStyle name="Percentagem 8 2 3 9" xfId="2052" xr:uid="{27A22B94-8093-4B17-AC66-DA0CECBC171A}"/>
    <cellStyle name="Percentagem 8 2 30" xfId="4744" xr:uid="{60D235C0-119E-4530-889C-B0E46C450596}"/>
    <cellStyle name="Percentagem 8 2 31" xfId="4888" xr:uid="{DB20CD6F-8DED-486C-AA72-EDB8FB964239}"/>
    <cellStyle name="Percentagem 8 2 32" xfId="5032" xr:uid="{A1E9D3E6-0044-49B3-A818-1E892D72D538}"/>
    <cellStyle name="Percentagem 8 2 33" xfId="5175" xr:uid="{C87AD49F-1220-4416-8319-835BB267AA52}"/>
    <cellStyle name="Percentagem 8 2 4" xfId="1077" xr:uid="{D5A87465-4EFD-4657-9838-32D2FCED2D69}"/>
    <cellStyle name="Percentagem 8 2 4 10" xfId="2377" xr:uid="{67C16AD2-93A4-450D-9C0E-95CB1DB44DA6}"/>
    <cellStyle name="Percentagem 8 2 4 11" xfId="2520" xr:uid="{37A470BC-A184-4605-B7F9-E66AD4FF2FA4}"/>
    <cellStyle name="Percentagem 8 2 4 12" xfId="2663" xr:uid="{0930E4D4-6BB6-42D0-AE1B-EB02514161D9}"/>
    <cellStyle name="Percentagem 8 2 4 13" xfId="2807" xr:uid="{BEBD67C2-31ED-4E18-82DA-1745077D79EB}"/>
    <cellStyle name="Percentagem 8 2 4 14" xfId="2951" xr:uid="{57D5DA87-9F4E-4B63-8481-69AC531DF728}"/>
    <cellStyle name="Percentagem 8 2 4 15" xfId="3095" xr:uid="{5108FFEA-C73C-43FF-B61C-3DCBB0D21BB8}"/>
    <cellStyle name="Percentagem 8 2 4 16" xfId="3239" xr:uid="{2340A7DC-0278-4383-9FE4-4CE7786C24C6}"/>
    <cellStyle name="Percentagem 8 2 4 17" xfId="3385" xr:uid="{49A442BE-A7DD-44AA-9D73-E41D80C8CCEF}"/>
    <cellStyle name="Percentagem 8 2 4 18" xfId="3527" xr:uid="{B9097CBB-A720-45B9-BAAD-DC668B354AAD}"/>
    <cellStyle name="Percentagem 8 2 4 19" xfId="3670" xr:uid="{3333657C-A0E5-407F-A5D3-1792C2435B11}"/>
    <cellStyle name="Percentagem 8 2 4 2" xfId="1220" xr:uid="{5EB1A37A-437F-4F49-AE3B-F38A56315198}"/>
    <cellStyle name="Percentagem 8 2 4 20" xfId="3813" xr:uid="{7D508C79-7A92-4E23-820E-139C719A5A30}"/>
    <cellStyle name="Percentagem 8 2 4 21" xfId="3957" xr:uid="{F4EEDC0C-43B2-4290-9E39-C57B59DD035D}"/>
    <cellStyle name="Percentagem 8 2 4 22" xfId="4100" xr:uid="{8BEF1579-1D89-4077-BC68-98855CDB39F8}"/>
    <cellStyle name="Percentagem 8 2 4 23" xfId="4243" xr:uid="{10D744DB-37C7-4234-ACB6-63879921A55B}"/>
    <cellStyle name="Percentagem 8 2 4 24" xfId="4386" xr:uid="{E8A9A59C-63A4-451E-A2F6-B5BF3BD0AA2C}"/>
    <cellStyle name="Percentagem 8 2 4 25" xfId="4529" xr:uid="{7B7A6325-4B13-4691-BC74-8CA12A15ADAE}"/>
    <cellStyle name="Percentagem 8 2 4 26" xfId="4672" xr:uid="{237E99C8-CD11-427C-ADF2-DE14E1F9325D}"/>
    <cellStyle name="Percentagem 8 2 4 27" xfId="4816" xr:uid="{FBE32606-F3B6-4B4E-95C3-B7484A61ABD9}"/>
    <cellStyle name="Percentagem 8 2 4 28" xfId="4960" xr:uid="{AD486BCF-C302-42B2-BA31-A6644605E519}"/>
    <cellStyle name="Percentagem 8 2 4 29" xfId="5104" xr:uid="{B72808C9-BF53-4329-BA62-761DD8970B26}"/>
    <cellStyle name="Percentagem 8 2 4 3" xfId="1365" xr:uid="{F7C35EDE-75DE-40C2-9BB8-43B539C2BDC4}"/>
    <cellStyle name="Percentagem 8 2 4 30" xfId="5248" xr:uid="{62290913-8324-4369-968B-5A84CA6DF811}"/>
    <cellStyle name="Percentagem 8 2 4 4" xfId="1510" xr:uid="{6E2F7596-4873-417F-93B1-0E183AA30438}"/>
    <cellStyle name="Percentagem 8 2 4 5" xfId="1655" xr:uid="{0DD6046C-0263-4548-8343-8CA7A1B96525}"/>
    <cellStyle name="Percentagem 8 2 4 6" xfId="1799" xr:uid="{04164DD8-DA3F-49CE-892B-BC08C0E26BBE}"/>
    <cellStyle name="Percentagem 8 2 4 7" xfId="1944" xr:uid="{6A4200BE-EBBE-40F0-BA88-4C33306A0ACF}"/>
    <cellStyle name="Percentagem 8 2 4 8" xfId="2088" xr:uid="{1A9FCD3F-ADE4-40D4-A15B-84F6BB0ED535}"/>
    <cellStyle name="Percentagem 8 2 4 9" xfId="2233" xr:uid="{9BBF77A3-E323-4FA8-A3BA-551E29D0693B}"/>
    <cellStyle name="Percentagem 8 2 5" xfId="1149" xr:uid="{2BB4273B-17A9-471A-A88C-13656AB6723F}"/>
    <cellStyle name="Percentagem 8 2 6" xfId="1293" xr:uid="{BADD2C1B-18F7-44A3-A685-BC123E1A5D1C}"/>
    <cellStyle name="Percentagem 8 2 7" xfId="1438" xr:uid="{9AE9A845-8703-4A8A-91E3-28617C98E556}"/>
    <cellStyle name="Percentagem 8 2 8" xfId="1583" xr:uid="{3D44A71A-5989-40FE-A2B7-5C4802ADB5B2}"/>
    <cellStyle name="Percentagem 8 2 9" xfId="1727" xr:uid="{1F6B450C-C35F-4866-B0D8-2E5724269666}"/>
    <cellStyle name="Percentagem 8 20" xfId="3158" xr:uid="{B4F69192-7712-4636-B41A-C6B4340A7F90}"/>
    <cellStyle name="Percentagem 8 21" xfId="3377" xr:uid="{D4020402-4AF6-467D-A124-743F1AF6C25C}"/>
    <cellStyle name="Percentagem 8 22" xfId="3446" xr:uid="{DECCAC80-6A53-4B06-99ED-D50C524D0B16}"/>
    <cellStyle name="Percentagem 8 23" xfId="3589" xr:uid="{238CFC2A-D4AA-4641-BA0E-5FE66ED64DD2}"/>
    <cellStyle name="Percentagem 8 24" xfId="3732" xr:uid="{7A045B28-6980-4AF4-A616-A3996AA64A81}"/>
    <cellStyle name="Percentagem 8 25" xfId="3876" xr:uid="{B367E3EB-DAF3-46FD-A8EA-FAC5506F6EA9}"/>
    <cellStyle name="Percentagem 8 26" xfId="4019" xr:uid="{A9807AA3-672B-4B79-9056-643A5CD3FF76}"/>
    <cellStyle name="Percentagem 8 27" xfId="4162" xr:uid="{CC4D1177-8CBB-45F2-BD11-E4739FA61376}"/>
    <cellStyle name="Percentagem 8 28" xfId="4305" xr:uid="{FF2F39D8-5914-4641-8FD9-985743049A07}"/>
    <cellStyle name="Percentagem 8 29" xfId="4448" xr:uid="{E30D1A0D-62F7-4802-8AEE-6F355456D4C0}"/>
    <cellStyle name="Percentagem 8 3" xfId="1007" xr:uid="{110DD9EF-8250-47E2-A8DB-50C590C98EE6}"/>
    <cellStyle name="Percentagem 8 3 10" xfId="2025" xr:uid="{B71CCDAB-D85B-43E4-A150-6809BE496464}"/>
    <cellStyle name="Percentagem 8 3 11" xfId="2170" xr:uid="{437C2C5C-F079-46CF-92B1-E508794C3832}"/>
    <cellStyle name="Percentagem 8 3 12" xfId="2314" xr:uid="{52C47CF5-967F-4A74-8EDC-DDF203F623E7}"/>
    <cellStyle name="Percentagem 8 3 13" xfId="2457" xr:uid="{1CC48C5C-C561-4279-B87A-F039B81FFB4B}"/>
    <cellStyle name="Percentagem 8 3 14" xfId="2600" xr:uid="{E18573D0-A018-44BA-BD22-03950E86DE0F}"/>
    <cellStyle name="Percentagem 8 3 15" xfId="2744" xr:uid="{43E91BD7-5B39-491C-A6DE-A231BAC2BE82}"/>
    <cellStyle name="Percentagem 8 3 16" xfId="2888" xr:uid="{B0A63BDA-E458-45BE-B414-71E7CEDFD07F}"/>
    <cellStyle name="Percentagem 8 3 17" xfId="3032" xr:uid="{15D9C444-FA2F-4737-ABFB-8350DCC308C4}"/>
    <cellStyle name="Percentagem 8 3 18" xfId="3176" xr:uid="{BA222873-6362-428A-A353-71B689786B27}"/>
    <cellStyle name="Percentagem 8 3 19" xfId="3386" xr:uid="{5B879504-3281-4572-AD91-9781B1DA4E5B}"/>
    <cellStyle name="Percentagem 8 3 2" xfId="1047" xr:uid="{E6B0B0D4-D84B-4234-B903-9557DB469E30}"/>
    <cellStyle name="Percentagem 8 3 2 10" xfId="2206" xr:uid="{4CD8FFBD-E899-4334-BF2C-B008CD104DA9}"/>
    <cellStyle name="Percentagem 8 3 2 11" xfId="2350" xr:uid="{A21E04AD-AEAF-4F69-9455-DB38080B29E1}"/>
    <cellStyle name="Percentagem 8 3 2 12" xfId="2493" xr:uid="{519373BD-3E52-41A8-8B30-8AD85000F9C3}"/>
    <cellStyle name="Percentagem 8 3 2 13" xfId="2636" xr:uid="{A138D3C8-0069-4221-8BDB-6D47762E92DD}"/>
    <cellStyle name="Percentagem 8 3 2 14" xfId="2780" xr:uid="{3130E920-EFFD-4940-A95B-468D09E94968}"/>
    <cellStyle name="Percentagem 8 3 2 15" xfId="2924" xr:uid="{900A9D7C-DB83-4B7C-BBC5-854EC01671CF}"/>
    <cellStyle name="Percentagem 8 3 2 16" xfId="3068" xr:uid="{8F0C1BD2-856D-408A-BDDB-4A8B1BC61863}"/>
    <cellStyle name="Percentagem 8 3 2 17" xfId="3212" xr:uid="{2CBF99D5-48AA-4DF1-9477-B25109608DD7}"/>
    <cellStyle name="Percentagem 8 3 2 18" xfId="3387" xr:uid="{693BAB7A-7466-4D6E-8E2D-F9EB23240ED0}"/>
    <cellStyle name="Percentagem 8 3 2 19" xfId="3500" xr:uid="{96115239-776A-4A9F-8481-4D2BDD028C92}"/>
    <cellStyle name="Percentagem 8 3 2 2" xfId="1122" xr:uid="{807F7C0A-1122-4828-BE66-84746FCD3EF2}"/>
    <cellStyle name="Percentagem 8 3 2 2 10" xfId="2422" xr:uid="{87937066-6C27-44C6-BB2D-4E076F71268F}"/>
    <cellStyle name="Percentagem 8 3 2 2 11" xfId="2565" xr:uid="{366996AC-E415-45D3-9EEF-9BAFA3D1B93E}"/>
    <cellStyle name="Percentagem 8 3 2 2 12" xfId="2708" xr:uid="{24E476CD-20E1-4652-8B31-D84144AA9C61}"/>
    <cellStyle name="Percentagem 8 3 2 2 13" xfId="2852" xr:uid="{97626343-FF77-48CE-85A1-EBFF4DD20677}"/>
    <cellStyle name="Percentagem 8 3 2 2 14" xfId="2996" xr:uid="{2131E72A-51C6-4F17-92A3-9AA46A667FE0}"/>
    <cellStyle name="Percentagem 8 3 2 2 15" xfId="3140" xr:uid="{C2AA81E1-B9E3-478A-8390-34DF43386DF9}"/>
    <cellStyle name="Percentagem 8 3 2 2 16" xfId="3284" xr:uid="{3E9E1710-EAB7-47CB-A972-71D3058C5FDA}"/>
    <cellStyle name="Percentagem 8 3 2 2 17" xfId="3388" xr:uid="{0D6D8FB0-2148-4BB5-A700-426EC05F2E55}"/>
    <cellStyle name="Percentagem 8 3 2 2 18" xfId="3572" xr:uid="{CB58FE6D-2B5F-4D09-9F00-4A283E798964}"/>
    <cellStyle name="Percentagem 8 3 2 2 19" xfId="3715" xr:uid="{A172A76B-01E2-4976-8A01-73210B843216}"/>
    <cellStyle name="Percentagem 8 3 2 2 2" xfId="1265" xr:uid="{97F06AA9-D27D-4735-83D0-9772D2BD8315}"/>
    <cellStyle name="Percentagem 8 3 2 2 20" xfId="3858" xr:uid="{C301AF1C-040C-4199-AF33-E00D263A6221}"/>
    <cellStyle name="Percentagem 8 3 2 2 21" xfId="4002" xr:uid="{C4C2E728-5CF0-4198-9359-AC51F1DFA286}"/>
    <cellStyle name="Percentagem 8 3 2 2 22" xfId="4145" xr:uid="{C82D353E-A1D5-4DE3-BD1E-9D000D11F302}"/>
    <cellStyle name="Percentagem 8 3 2 2 23" xfId="4288" xr:uid="{4F3F1E1B-7E62-48C2-A207-891798B67950}"/>
    <cellStyle name="Percentagem 8 3 2 2 24" xfId="4431" xr:uid="{F9E5F4CA-7604-45F9-991D-FC864C51D6A7}"/>
    <cellStyle name="Percentagem 8 3 2 2 25" xfId="4574" xr:uid="{9DAF4E5D-F995-4FEE-9C1A-D82D6154333E}"/>
    <cellStyle name="Percentagem 8 3 2 2 26" xfId="4717" xr:uid="{DBA552B3-2877-43A9-99BF-CF76B124D5E1}"/>
    <cellStyle name="Percentagem 8 3 2 2 27" xfId="4861" xr:uid="{4E83FCE7-4E92-47DD-AFEA-915B2AE572EF}"/>
    <cellStyle name="Percentagem 8 3 2 2 28" xfId="5005" xr:uid="{BE01F9B5-6E96-44E3-A38A-9BCA751BFE1B}"/>
    <cellStyle name="Percentagem 8 3 2 2 29" xfId="5149" xr:uid="{4A365E30-A1BA-4CA4-9FF1-227D113EB0EB}"/>
    <cellStyle name="Percentagem 8 3 2 2 3" xfId="1410" xr:uid="{6587653B-B845-4C5B-A24E-10A34EBDD368}"/>
    <cellStyle name="Percentagem 8 3 2 2 30" xfId="5293" xr:uid="{018122ED-A977-4AC1-A1A0-9060AB8C2C84}"/>
    <cellStyle name="Percentagem 8 3 2 2 4" xfId="1555" xr:uid="{0198F00B-1995-4941-B12C-52BF584809C1}"/>
    <cellStyle name="Percentagem 8 3 2 2 5" xfId="1700" xr:uid="{A2128B2E-C908-490D-B82B-96F45F7A36AD}"/>
    <cellStyle name="Percentagem 8 3 2 2 6" xfId="1844" xr:uid="{F0D7D7A9-C600-4032-846C-F2CCFFAB537F}"/>
    <cellStyle name="Percentagem 8 3 2 2 7" xfId="1989" xr:uid="{5B7EA886-DD1B-4DFE-959C-3EF3D39327C5}"/>
    <cellStyle name="Percentagem 8 3 2 2 8" xfId="2133" xr:uid="{990B1309-E8D9-4FC2-AEDF-0F14580A91EE}"/>
    <cellStyle name="Percentagem 8 3 2 2 9" xfId="2278" xr:uid="{A979DC1A-1DC7-46A9-9A67-23A42D4086DE}"/>
    <cellStyle name="Percentagem 8 3 2 20" xfId="3643" xr:uid="{6F8D3E8B-72DE-4B2D-B11B-23433666ADBC}"/>
    <cellStyle name="Percentagem 8 3 2 21" xfId="3786" xr:uid="{DABC3FB2-B0CD-46BF-A32F-83F7E68D9F33}"/>
    <cellStyle name="Percentagem 8 3 2 22" xfId="3930" xr:uid="{DE48B2E8-864D-429C-830B-215A5D37C4CD}"/>
    <cellStyle name="Percentagem 8 3 2 23" xfId="4073" xr:uid="{A88B0702-A00E-48D9-A599-C0C2EE4F517D}"/>
    <cellStyle name="Percentagem 8 3 2 24" xfId="4216" xr:uid="{BC0BCC6A-9D52-4F58-BA52-01421B9EC33C}"/>
    <cellStyle name="Percentagem 8 3 2 25" xfId="4359" xr:uid="{6CEE4DEB-D4C9-4AE1-91E3-9C3398003834}"/>
    <cellStyle name="Percentagem 8 3 2 26" xfId="4502" xr:uid="{2234D792-09E6-455E-A695-9894B4E7823A}"/>
    <cellStyle name="Percentagem 8 3 2 27" xfId="4645" xr:uid="{72564D6E-2501-4AA2-B835-4E9A80DF65A1}"/>
    <cellStyle name="Percentagem 8 3 2 28" xfId="4789" xr:uid="{F2D94B40-1298-4032-808B-3603332D69DA}"/>
    <cellStyle name="Percentagem 8 3 2 29" xfId="4933" xr:uid="{9323EDE8-2C70-4EAD-A20C-E1C80CD5195C}"/>
    <cellStyle name="Percentagem 8 3 2 3" xfId="1194" xr:uid="{D12EEB66-3FE0-4FD6-BA7E-9BD575C3FEDA}"/>
    <cellStyle name="Percentagem 8 3 2 30" xfId="5077" xr:uid="{4199FB94-C1EC-44FC-A068-211DA3F1112B}"/>
    <cellStyle name="Percentagem 8 3 2 31" xfId="5220" xr:uid="{E5746484-4476-4891-89AC-538FAE7B9CA4}"/>
    <cellStyle name="Percentagem 8 3 2 4" xfId="1338" xr:uid="{5E8F2AA9-C17C-4769-AD76-2DB1A6DC8DE6}"/>
    <cellStyle name="Percentagem 8 3 2 5" xfId="1483" xr:uid="{C9E709B9-12E5-4018-9FBD-CD3530CF0DB8}"/>
    <cellStyle name="Percentagem 8 3 2 6" xfId="1628" xr:uid="{FA19C72B-56A4-48E7-BA19-2A9B19179A7A}"/>
    <cellStyle name="Percentagem 8 3 2 7" xfId="1772" xr:uid="{16F6D7DB-0F68-4173-83B2-ADFD71C03D9E}"/>
    <cellStyle name="Percentagem 8 3 2 8" xfId="1917" xr:uid="{2AFE07B0-8A35-48D7-9871-81C731065BC1}"/>
    <cellStyle name="Percentagem 8 3 2 9" xfId="2061" xr:uid="{3D790F9D-1C08-46F7-8AE8-11594CE35915}"/>
    <cellStyle name="Percentagem 8 3 20" xfId="3464" xr:uid="{7D8BC7E4-0368-4474-9463-1500B8C0AC25}"/>
    <cellStyle name="Percentagem 8 3 21" xfId="3607" xr:uid="{E2F8E700-39B9-47A7-AB8F-E2E393C7F4BE}"/>
    <cellStyle name="Percentagem 8 3 22" xfId="3750" xr:uid="{448977C6-A59F-49CB-8252-55F908C36FD9}"/>
    <cellStyle name="Percentagem 8 3 23" xfId="3894" xr:uid="{F5FAFF3F-A2B0-4E1E-8E29-C9E7508D080F}"/>
    <cellStyle name="Percentagem 8 3 24" xfId="4037" xr:uid="{18DBC62D-C923-49B9-A7D1-5156F2A4B0EA}"/>
    <cellStyle name="Percentagem 8 3 25" xfId="4180" xr:uid="{F03F07EC-EC11-4263-9459-E585D626DC2C}"/>
    <cellStyle name="Percentagem 8 3 26" xfId="4323" xr:uid="{7AF9E285-A4EA-41EC-B69F-690F304F3C59}"/>
    <cellStyle name="Percentagem 8 3 27" xfId="4466" xr:uid="{49BAF0EC-92CD-48EC-AF85-53EE45443A73}"/>
    <cellStyle name="Percentagem 8 3 28" xfId="4609" xr:uid="{94CA3780-592B-4D75-BC34-989CEDECB791}"/>
    <cellStyle name="Percentagem 8 3 29" xfId="4753" xr:uid="{D386825E-B341-437A-B369-CBCA3928C47A}"/>
    <cellStyle name="Percentagem 8 3 3" xfId="1086" xr:uid="{9BF49FDC-9072-4F25-80FC-DC51313BE3BB}"/>
    <cellStyle name="Percentagem 8 3 3 10" xfId="2386" xr:uid="{856DCCB8-9AAA-4540-8417-E1536A0696C5}"/>
    <cellStyle name="Percentagem 8 3 3 11" xfId="2529" xr:uid="{312D15A6-A2FE-4E9D-B938-5DF082DA7AFE}"/>
    <cellStyle name="Percentagem 8 3 3 12" xfId="2672" xr:uid="{B8CB09F9-9325-4B37-99B6-91FA2ABE2DB5}"/>
    <cellStyle name="Percentagem 8 3 3 13" xfId="2816" xr:uid="{C0407456-E1A5-4F2E-850D-7877C08B624B}"/>
    <cellStyle name="Percentagem 8 3 3 14" xfId="2960" xr:uid="{8D90FC26-5969-4766-B27E-FB59C3FA1CF5}"/>
    <cellStyle name="Percentagem 8 3 3 15" xfId="3104" xr:uid="{314C034F-FF71-40E3-97B1-A4DE6F2BBB78}"/>
    <cellStyle name="Percentagem 8 3 3 16" xfId="3248" xr:uid="{548E07E0-456D-4609-8CE7-B29150AE4F29}"/>
    <cellStyle name="Percentagem 8 3 3 17" xfId="3389" xr:uid="{0DA145FB-27B4-4BFE-8499-88E360DF6FDB}"/>
    <cellStyle name="Percentagem 8 3 3 18" xfId="3536" xr:uid="{620DB1DC-0850-4146-973E-5339B81CDA91}"/>
    <cellStyle name="Percentagem 8 3 3 19" xfId="3679" xr:uid="{6CE650B3-80CE-4DF1-AF4E-B78406B724BE}"/>
    <cellStyle name="Percentagem 8 3 3 2" xfId="1229" xr:uid="{29C293A1-1D93-4CA1-AB2C-AA94646CF2DE}"/>
    <cellStyle name="Percentagem 8 3 3 20" xfId="3822" xr:uid="{0841BBFB-DE9B-4713-BB22-7D4090078A84}"/>
    <cellStyle name="Percentagem 8 3 3 21" xfId="3966" xr:uid="{7202CA25-56A3-49BE-BCC0-374F9A125EB7}"/>
    <cellStyle name="Percentagem 8 3 3 22" xfId="4109" xr:uid="{74E2442D-F3A2-49B8-8FF9-EA3CF56D6F1E}"/>
    <cellStyle name="Percentagem 8 3 3 23" xfId="4252" xr:uid="{BB1894CF-AF61-46C1-B18C-CA67939A03D3}"/>
    <cellStyle name="Percentagem 8 3 3 24" xfId="4395" xr:uid="{8B7183C8-06A8-4239-8F15-D4D0E4310F07}"/>
    <cellStyle name="Percentagem 8 3 3 25" xfId="4538" xr:uid="{811226D3-A44A-49C5-9D95-DF7A1943E428}"/>
    <cellStyle name="Percentagem 8 3 3 26" xfId="4681" xr:uid="{CDE95904-E399-44C4-AF47-5B0FC4540C3D}"/>
    <cellStyle name="Percentagem 8 3 3 27" xfId="4825" xr:uid="{AEB2FE2F-3D2F-4BA1-A508-AC5B3176EB2F}"/>
    <cellStyle name="Percentagem 8 3 3 28" xfId="4969" xr:uid="{2E58519E-11C4-4A8A-9475-C834B1F510CC}"/>
    <cellStyle name="Percentagem 8 3 3 29" xfId="5113" xr:uid="{17EE912C-2D7B-40F6-B687-B9A8D0727954}"/>
    <cellStyle name="Percentagem 8 3 3 3" xfId="1374" xr:uid="{7BD0ABCB-7009-4D1B-9515-48BF8F95B2C7}"/>
    <cellStyle name="Percentagem 8 3 3 30" xfId="5257" xr:uid="{1A36F27F-FE07-42DD-A043-DCE99D5D86D6}"/>
    <cellStyle name="Percentagem 8 3 3 4" xfId="1519" xr:uid="{72F8425D-CC7F-40F9-B75D-30EECD98148B}"/>
    <cellStyle name="Percentagem 8 3 3 5" xfId="1664" xr:uid="{C0FC89DE-C6C8-4E9A-9362-C74B9B8DA379}"/>
    <cellStyle name="Percentagem 8 3 3 6" xfId="1808" xr:uid="{85A6A842-EEE0-4AD6-B87D-E644E4D0B751}"/>
    <cellStyle name="Percentagem 8 3 3 7" xfId="1953" xr:uid="{2AE42616-B8EA-4D60-AEBE-22D752DEC1DC}"/>
    <cellStyle name="Percentagem 8 3 3 8" xfId="2097" xr:uid="{F21801E6-BFC4-455A-A4BD-4DFE35A2023B}"/>
    <cellStyle name="Percentagem 8 3 3 9" xfId="2242" xr:uid="{B398586F-6CC3-4E48-893A-36745CDC645A}"/>
    <cellStyle name="Percentagem 8 3 30" xfId="4897" xr:uid="{081A2423-F4AF-4DBD-98E5-89ED356E21AC}"/>
    <cellStyle name="Percentagem 8 3 31" xfId="5041" xr:uid="{4E5A1FC0-EF7E-44C6-A660-9DB4032FB6CB}"/>
    <cellStyle name="Percentagem 8 3 32" xfId="5184" xr:uid="{29F51AFB-B5AC-417C-BF01-FAFA6C3DB0F5}"/>
    <cellStyle name="Percentagem 8 3 4" xfId="1158" xr:uid="{AFE5CB74-C568-49F4-89C0-E320E455CDF4}"/>
    <cellStyle name="Percentagem 8 3 5" xfId="1302" xr:uid="{241807AD-4BA8-4086-AE24-2BDD86A0F5D6}"/>
    <cellStyle name="Percentagem 8 3 6" xfId="1447" xr:uid="{86C7E17B-7658-44CC-A0A7-02ED8140DB88}"/>
    <cellStyle name="Percentagem 8 3 7" xfId="1592" xr:uid="{051046A1-861C-441B-A865-3471E8FEC6D5}"/>
    <cellStyle name="Percentagem 8 3 8" xfId="1736" xr:uid="{BA2C94E0-7DAD-478B-B107-7F82C4233F96}"/>
    <cellStyle name="Percentagem 8 3 9" xfId="1881" xr:uid="{1F9A165F-C13F-4B79-BB11-EB01594CF4D0}"/>
    <cellStyle name="Percentagem 8 30" xfId="4591" xr:uid="{521128C9-9401-4844-9EFC-35931A3CDBF3}"/>
    <cellStyle name="Percentagem 8 31" xfId="4735" xr:uid="{B38A15D4-90E8-4E0B-9F85-6C4190485A81}"/>
    <cellStyle name="Percentagem 8 32" xfId="4879" xr:uid="{328A548F-520B-41EF-B4FD-F56A34FC4C34}"/>
    <cellStyle name="Percentagem 8 33" xfId="5023" xr:uid="{4FF1F8F5-0475-45C2-9EB6-225569D2EDFD}"/>
    <cellStyle name="Percentagem 8 34" xfId="5166" xr:uid="{6044CADD-79B1-4502-9D7B-7B18B044EF3E}"/>
    <cellStyle name="Percentagem 8 4" xfId="1027" xr:uid="{D85DAD5B-B41F-4033-94DC-842255E30B46}"/>
    <cellStyle name="Percentagem 8 4 10" xfId="2188" xr:uid="{15F30CED-B8E1-45A8-A896-5B511A93040D}"/>
    <cellStyle name="Percentagem 8 4 11" xfId="2332" xr:uid="{7C1869EF-96BC-4991-8BC6-79C3D18CDD12}"/>
    <cellStyle name="Percentagem 8 4 12" xfId="2475" xr:uid="{7F35C0A7-1C51-44C3-A714-1444D0D3767A}"/>
    <cellStyle name="Percentagem 8 4 13" xfId="2618" xr:uid="{812DDE80-2525-46B6-8E81-C8EE007F509B}"/>
    <cellStyle name="Percentagem 8 4 14" xfId="2762" xr:uid="{4C4082D9-69FF-43F6-80F0-0B124BDE0A1A}"/>
    <cellStyle name="Percentagem 8 4 15" xfId="2906" xr:uid="{CA8AF144-E38E-460A-9FC7-D0529C5F26A7}"/>
    <cellStyle name="Percentagem 8 4 16" xfId="3050" xr:uid="{442F9230-0514-48F0-956F-04AC124A5FE9}"/>
    <cellStyle name="Percentagem 8 4 17" xfId="3194" xr:uid="{0A540E69-A202-43E3-A43A-62AB870CEF83}"/>
    <cellStyle name="Percentagem 8 4 18" xfId="3390" xr:uid="{57183CD4-B4E1-4007-AFE6-2BB4FAAD1930}"/>
    <cellStyle name="Percentagem 8 4 19" xfId="3482" xr:uid="{7A599B49-F9FE-4781-AF53-EFA2F909FEA7}"/>
    <cellStyle name="Percentagem 8 4 2" xfId="1104" xr:uid="{61AF7F52-39C3-4ED6-8F7B-CD7E8E3F2E8B}"/>
    <cellStyle name="Percentagem 8 4 2 10" xfId="2404" xr:uid="{B56F579D-EDB3-4058-A922-98840A18444C}"/>
    <cellStyle name="Percentagem 8 4 2 11" xfId="2547" xr:uid="{AA9DDEB0-2965-437B-87F2-D8B149AE1B87}"/>
    <cellStyle name="Percentagem 8 4 2 12" xfId="2690" xr:uid="{A1FA4BF3-7DF5-4D82-BBF0-D35B763A269A}"/>
    <cellStyle name="Percentagem 8 4 2 13" xfId="2834" xr:uid="{A7BA53A2-A69B-4396-ACFD-FA3368C47970}"/>
    <cellStyle name="Percentagem 8 4 2 14" xfId="2978" xr:uid="{1AA07D39-D73C-4972-B1D1-2A0DF632E51A}"/>
    <cellStyle name="Percentagem 8 4 2 15" xfId="3122" xr:uid="{2BE0F0FB-186A-45E1-B117-E0A4569F5C27}"/>
    <cellStyle name="Percentagem 8 4 2 16" xfId="3266" xr:uid="{B367B783-607C-4CEA-A47A-5ED8223E259B}"/>
    <cellStyle name="Percentagem 8 4 2 17" xfId="3391" xr:uid="{908573C4-85D4-4CF6-9E25-EDF97728EF9C}"/>
    <cellStyle name="Percentagem 8 4 2 18" xfId="3554" xr:uid="{B78E052E-D867-4EB8-AAC8-06621DB37EA9}"/>
    <cellStyle name="Percentagem 8 4 2 19" xfId="3697" xr:uid="{7E3BBC75-98B9-4A7E-94A1-789C720921F8}"/>
    <cellStyle name="Percentagem 8 4 2 2" xfId="1247" xr:uid="{5373F09B-C076-4B55-A5E6-F7B49A273842}"/>
    <cellStyle name="Percentagem 8 4 2 20" xfId="3840" xr:uid="{A7F57934-2507-4696-A20F-C3D9E1CB610A}"/>
    <cellStyle name="Percentagem 8 4 2 21" xfId="3984" xr:uid="{62701DA1-8E22-4192-9054-541D91A61109}"/>
    <cellStyle name="Percentagem 8 4 2 22" xfId="4127" xr:uid="{BA039E02-952F-496A-B652-6B09C33B9311}"/>
    <cellStyle name="Percentagem 8 4 2 23" xfId="4270" xr:uid="{A5B2ACFB-19B1-44A8-ADE0-6803431CD261}"/>
    <cellStyle name="Percentagem 8 4 2 24" xfId="4413" xr:uid="{CB23896E-E8F4-4CA1-B3B1-F0072DC1EA4E}"/>
    <cellStyle name="Percentagem 8 4 2 25" xfId="4556" xr:uid="{442B71CC-3BAA-4933-AB2E-07D5AF5BF748}"/>
    <cellStyle name="Percentagem 8 4 2 26" xfId="4699" xr:uid="{92042CC9-74AD-4BB7-A734-3246A7E8D516}"/>
    <cellStyle name="Percentagem 8 4 2 27" xfId="4843" xr:uid="{216FC7EC-C9DD-4AB3-BA31-985F6EE6ADDB}"/>
    <cellStyle name="Percentagem 8 4 2 28" xfId="4987" xr:uid="{7B430247-8640-4015-B31C-14AE5FBC954B}"/>
    <cellStyle name="Percentagem 8 4 2 29" xfId="5131" xr:uid="{394619D6-A98D-48A1-BE3A-0FEC2DD73E9E}"/>
    <cellStyle name="Percentagem 8 4 2 3" xfId="1392" xr:uid="{121907BE-0D8F-4D66-8B0B-BE59598365FC}"/>
    <cellStyle name="Percentagem 8 4 2 30" xfId="5275" xr:uid="{37AC126A-35D4-49FB-971B-B3E4F749F71B}"/>
    <cellStyle name="Percentagem 8 4 2 4" xfId="1537" xr:uid="{F17AE5A3-50A1-429F-B4BF-27F1C09DFFD7}"/>
    <cellStyle name="Percentagem 8 4 2 5" xfId="1682" xr:uid="{832AAD4E-FB37-4B4D-9A9C-0200C6DA4A12}"/>
    <cellStyle name="Percentagem 8 4 2 6" xfId="1826" xr:uid="{9E8C6EC3-E17B-474C-AF45-73D0E978B848}"/>
    <cellStyle name="Percentagem 8 4 2 7" xfId="1971" xr:uid="{A5DD18EA-A1C7-4EC4-ACCE-F422F4208B3E}"/>
    <cellStyle name="Percentagem 8 4 2 8" xfId="2115" xr:uid="{0BE3EBA5-34C3-445D-A570-01947F24E938}"/>
    <cellStyle name="Percentagem 8 4 2 9" xfId="2260" xr:uid="{C1D028A5-00B5-4948-BA4E-31BAE87502FA}"/>
    <cellStyle name="Percentagem 8 4 20" xfId="3625" xr:uid="{AF49AEFB-6E03-4468-8B28-D8C63DEBF91B}"/>
    <cellStyle name="Percentagem 8 4 21" xfId="3768" xr:uid="{DBF9FB0B-96FA-4BA7-9479-6FA81078EB96}"/>
    <cellStyle name="Percentagem 8 4 22" xfId="3912" xr:uid="{EDCEAE0C-51C3-486E-A066-E622C10A8AA4}"/>
    <cellStyle name="Percentagem 8 4 23" xfId="4055" xr:uid="{F99DA84B-4A02-49EB-A2DC-F3F6E3651D02}"/>
    <cellStyle name="Percentagem 8 4 24" xfId="4198" xr:uid="{EDB95B99-FB90-4C02-88A3-430D059A9D29}"/>
    <cellStyle name="Percentagem 8 4 25" xfId="4341" xr:uid="{0C3D4438-EB49-4537-B8ED-22986F77F799}"/>
    <cellStyle name="Percentagem 8 4 26" xfId="4484" xr:uid="{053946D2-D024-4B31-ABCA-CC7C6B0C9D9C}"/>
    <cellStyle name="Percentagem 8 4 27" xfId="4627" xr:uid="{AF8816CE-3206-41CA-8AC8-F5A6C7E7D967}"/>
    <cellStyle name="Percentagem 8 4 28" xfId="4771" xr:uid="{D40DC1A3-E2DB-40E9-8B8D-1C1C39F21706}"/>
    <cellStyle name="Percentagem 8 4 29" xfId="4915" xr:uid="{53F3CA4E-582A-42D5-9FA3-D4A2322B36CF}"/>
    <cellStyle name="Percentagem 8 4 3" xfId="1176" xr:uid="{3590A513-3479-4ACF-B905-615E5CDFF3E3}"/>
    <cellStyle name="Percentagem 8 4 30" xfId="5059" xr:uid="{EAFBDEE0-75FB-4300-8292-5B05BA3096F6}"/>
    <cellStyle name="Percentagem 8 4 31" xfId="5202" xr:uid="{B8E08338-0187-4A20-897B-E668D6B35790}"/>
    <cellStyle name="Percentagem 8 4 4" xfId="1320" xr:uid="{657BA560-5B07-40C5-AF4C-52D30508F33E}"/>
    <cellStyle name="Percentagem 8 4 5" xfId="1465" xr:uid="{39392F2C-9A2F-44FF-BDE5-4E80584EB374}"/>
    <cellStyle name="Percentagem 8 4 6" xfId="1610" xr:uid="{5493D405-7FA8-44D5-984B-1ABA1F47F563}"/>
    <cellStyle name="Percentagem 8 4 7" xfId="1754" xr:uid="{0A47C1C5-B8C3-47AC-B44B-652F4F7BDAF5}"/>
    <cellStyle name="Percentagem 8 4 8" xfId="1899" xr:uid="{DB474ABB-04F1-442E-BE31-99C440B5F7BA}"/>
    <cellStyle name="Percentagem 8 4 9" xfId="2043" xr:uid="{AA11B197-A6D3-4AD2-B2FF-A078CE898756}"/>
    <cellStyle name="Percentagem 8 5" xfId="1067" xr:uid="{64657D49-8A74-4FD4-8BFD-7A3E4D3F9E2B}"/>
    <cellStyle name="Percentagem 8 5 10" xfId="2368" xr:uid="{3D5A5425-8036-41A5-BB1A-79E06D2DF3AC}"/>
    <cellStyle name="Percentagem 8 5 11" xfId="2511" xr:uid="{1ED12608-D084-4912-B466-527D1AFB96DB}"/>
    <cellStyle name="Percentagem 8 5 12" xfId="2654" xr:uid="{E940821C-8E63-4A12-AD4E-3B7885F964F3}"/>
    <cellStyle name="Percentagem 8 5 13" xfId="2798" xr:uid="{DB79BB17-A455-4768-A6BE-D31762BE546F}"/>
    <cellStyle name="Percentagem 8 5 14" xfId="2942" xr:uid="{64C6A68E-58A8-441F-8B65-CC221CAC4FC8}"/>
    <cellStyle name="Percentagem 8 5 15" xfId="3086" xr:uid="{90199738-6D5B-4F87-8736-D01A858E5E06}"/>
    <cellStyle name="Percentagem 8 5 16" xfId="3230" xr:uid="{7D6D2195-EBA6-4FF9-AD7D-686FEF4AD0D5}"/>
    <cellStyle name="Percentagem 8 5 17" xfId="3392" xr:uid="{F6536CD0-8212-4F19-83D2-8015E32605E4}"/>
    <cellStyle name="Percentagem 8 5 18" xfId="3518" xr:uid="{0020DC7F-6B14-48D2-A479-A9187CB0684E}"/>
    <cellStyle name="Percentagem 8 5 19" xfId="3661" xr:uid="{007F1D13-AF86-4B89-94F1-FCC37692EBB3}"/>
    <cellStyle name="Percentagem 8 5 2" xfId="1211" xr:uid="{6992983D-6E5F-42B2-9C6C-619FC612EA30}"/>
    <cellStyle name="Percentagem 8 5 20" xfId="3804" xr:uid="{4C715D10-4B73-4DF0-8868-18B8B97EF951}"/>
    <cellStyle name="Percentagem 8 5 21" xfId="3948" xr:uid="{E13BBEE5-DBB5-4DC0-9932-9E37E86FF91C}"/>
    <cellStyle name="Percentagem 8 5 22" xfId="4091" xr:uid="{99AEF49B-FE7D-4E91-9C96-D6DFF58CF8E3}"/>
    <cellStyle name="Percentagem 8 5 23" xfId="4234" xr:uid="{A29B22FD-FCBF-42AA-8EF0-A7F63F1C684C}"/>
    <cellStyle name="Percentagem 8 5 24" xfId="4377" xr:uid="{9CE48C4F-1798-45E9-8B42-8B3785EC88C2}"/>
    <cellStyle name="Percentagem 8 5 25" xfId="4520" xr:uid="{2B733BDD-06F7-43BB-9074-EB52741C2184}"/>
    <cellStyle name="Percentagem 8 5 26" xfId="4663" xr:uid="{7CA9435F-0BA8-47DB-A40F-459D4DF3E6C1}"/>
    <cellStyle name="Percentagem 8 5 27" xfId="4807" xr:uid="{4AE39FFD-8087-4260-9701-D36D3FC10184}"/>
    <cellStyle name="Percentagem 8 5 28" xfId="4951" xr:uid="{AB0712B3-D89F-419E-9800-AB6B36C6BB00}"/>
    <cellStyle name="Percentagem 8 5 29" xfId="5095" xr:uid="{523B84F8-8C5E-4569-B3F4-8BFC2D6E37EF}"/>
    <cellStyle name="Percentagem 8 5 3" xfId="1356" xr:uid="{81925792-4DEC-4A12-AD00-30B4BAB9D95E}"/>
    <cellStyle name="Percentagem 8 5 30" xfId="5239" xr:uid="{726FBA1A-7A36-456A-8892-0B95B2A0307B}"/>
    <cellStyle name="Percentagem 8 5 4" xfId="1501" xr:uid="{162A66E3-D39A-4D70-9937-F539E9494A41}"/>
    <cellStyle name="Percentagem 8 5 5" xfId="1646" xr:uid="{ACD1118A-7D75-4D0F-A75B-856B85A4B85E}"/>
    <cellStyle name="Percentagem 8 5 6" xfId="1790" xr:uid="{79FFB071-98D0-4CD4-9523-4FB082FD086C}"/>
    <cellStyle name="Percentagem 8 5 7" xfId="1935" xr:uid="{8BC8FD8C-B83C-46DA-B617-1C3587FFA265}"/>
    <cellStyle name="Percentagem 8 5 8" xfId="2079" xr:uid="{0439F312-D1C4-4760-94F2-0DCAC94AA5D7}"/>
    <cellStyle name="Percentagem 8 5 9" xfId="2224" xr:uid="{4BA6C8A7-FAA3-42CE-BEA3-66201C101037}"/>
    <cellStyle name="Percentagem 8 6" xfId="1140" xr:uid="{6A853B8C-ADA3-4182-97A5-6E0031AF2ECF}"/>
    <cellStyle name="Percentagem 8 7" xfId="1284" xr:uid="{02172138-903A-4E12-A95E-0C908B7F4287}"/>
    <cellStyle name="Percentagem 8 8" xfId="1429" xr:uid="{E9D985DA-A033-4CCD-BDE0-49CAC1012135}"/>
    <cellStyle name="Percentagem 8 9" xfId="1574" xr:uid="{9F2ADEED-E7C9-4ECF-A6AC-CF9C0BA7F454}"/>
    <cellStyle name="Percentagem 9" xfId="972" xr:uid="{9699DC49-1B3A-4DD2-B20F-A509BA855C29}"/>
    <cellStyle name="Title 2" xfId="883" xr:uid="{EF710E41-A28A-4B54-95AF-93D84EA53355}"/>
    <cellStyle name="Title 3" xfId="884" xr:uid="{E15C6ADF-D442-425A-8575-E10081D6D444}"/>
    <cellStyle name="Total 2" xfId="885" xr:uid="{100940B1-E4DE-4F5D-B1AC-94D2FE88BCEC}"/>
    <cellStyle name="Total 2 2" xfId="886" xr:uid="{BBD81F23-4C9B-48DA-86C1-BC84E7413337}"/>
    <cellStyle name="Total 3" xfId="887" xr:uid="{C1067C00-B738-4020-9248-E1CA56D61EB4}"/>
    <cellStyle name="Vírgula 10" xfId="974" xr:uid="{8D4FFD30-5CCE-42E2-930B-DEDBAFA7720A}"/>
    <cellStyle name="Vírgula 10 2" xfId="5311" xr:uid="{A3538709-72B0-4F3E-9D79-74413C0A3DB7}"/>
    <cellStyle name="Vírgula 10 3" xfId="5332" xr:uid="{A186350A-CEF6-425D-9DED-45BFB632CF40}"/>
    <cellStyle name="Vírgula 11" xfId="996" xr:uid="{F7A3EC97-3091-44B5-9B74-EEEE07C4264C}"/>
    <cellStyle name="Vírgula 11 2" xfId="5321" xr:uid="{4C0F9D16-916A-4417-B54D-4C5D90A60A3E}"/>
    <cellStyle name="Vírgula 11 3" xfId="5342" xr:uid="{13DA9A77-45C2-4605-AD3F-F2600F60536B}"/>
    <cellStyle name="Vírgula 12" xfId="1008" xr:uid="{F754837F-4D6A-43F9-8CF7-59A2FE770865}"/>
    <cellStyle name="Vírgula 12 2" xfId="5322" xr:uid="{E4CFB3B8-D0FA-4930-A997-935AFABAB157}"/>
    <cellStyle name="Vírgula 12 3" xfId="5343" xr:uid="{94ADE8F6-84CA-4715-83A0-C5CC6CFE1549}"/>
    <cellStyle name="Vírgula 13" xfId="1028" xr:uid="{C7839F47-312F-4CF9-AE34-C74AE5C47869}"/>
    <cellStyle name="Vírgula 13 2" xfId="5323" xr:uid="{17E2C90B-D398-48D4-AFC3-02AE4D4B218B}"/>
    <cellStyle name="Vírgula 13 3" xfId="5344" xr:uid="{C737C76D-CB8E-43F3-AC91-E92B1B998ED0}"/>
    <cellStyle name="Vírgula 14" xfId="1060" xr:uid="{DA244A52-1058-4C87-8878-62DC7C4548D4}"/>
    <cellStyle name="Vírgula 14 2" xfId="5233" xr:uid="{D56A8790-DC1A-4954-B626-2AA2778E9B6E}"/>
    <cellStyle name="Vírgula 15" xfId="1068" xr:uid="{A6A6F8EF-0FC1-4D85-9275-E125BAC00123}"/>
    <cellStyle name="Vírgula 15 2" xfId="5324" xr:uid="{FFE194E5-5D9E-4883-93CB-A6BBCADC24AC}"/>
    <cellStyle name="Vírgula 15 3" xfId="5345" xr:uid="{8F2D4499-6891-4F08-9389-AF4564F8DE32}"/>
    <cellStyle name="Vírgula 16" xfId="973" xr:uid="{97F72EF3-9974-4EA3-848B-1E253B1D165B}"/>
    <cellStyle name="Vírgula 16 2" xfId="5310" xr:uid="{688CCB37-711E-4E52-9C84-8381079CE9B9}"/>
    <cellStyle name="Vírgula 16 3" xfId="5331" xr:uid="{E679AF35-9887-4EE8-9F2E-1C46363DD142}"/>
    <cellStyle name="Vírgula 2" xfId="975" xr:uid="{C06E6095-C6FB-4DE9-B36B-D5A48DEA4D52}"/>
    <cellStyle name="Vírgula 2 2" xfId="976" xr:uid="{2508251D-9F5C-4755-A049-120896AE63B4}"/>
    <cellStyle name="Vírgula 2 2 2" xfId="5313" xr:uid="{7B745C7E-6946-4B0B-B94F-686E8EC5151F}"/>
    <cellStyle name="Vírgula 2 2 3" xfId="5334" xr:uid="{94DD519E-3D93-4075-84A1-EF84CAFB4F1E}"/>
    <cellStyle name="Vírgula 2 3" xfId="977" xr:uid="{04F53016-3A03-4308-BDA7-A0224F26EC5E}"/>
    <cellStyle name="Vírgula 2 3 10" xfId="1719" xr:uid="{BDB4A1E7-1AD2-4AF5-B59D-310979B938FF}"/>
    <cellStyle name="Vírgula 2 3 11" xfId="1864" xr:uid="{2D6B86FD-9AB1-4C67-8811-C172CEF7EED9}"/>
    <cellStyle name="Vírgula 2 3 12" xfId="2008" xr:uid="{A073D57E-CA16-42E8-BBD3-46C31C732A4B}"/>
    <cellStyle name="Vírgula 2 3 13" xfId="2153" xr:uid="{9FADD60F-F914-4FCB-8A06-88B8A9EE728D}"/>
    <cellStyle name="Vírgula 2 3 14" xfId="2297" xr:uid="{ECAAE599-F316-4E2C-8375-0871B29FD949}"/>
    <cellStyle name="Vírgula 2 3 15" xfId="2440" xr:uid="{F3E670F8-586A-45E5-ADE7-17D4602AA7AD}"/>
    <cellStyle name="Vírgula 2 3 16" xfId="2583" xr:uid="{0C2D06C4-0FC1-4ED8-924B-F0A3CBA68686}"/>
    <cellStyle name="Vírgula 2 3 17" xfId="2727" xr:uid="{DEBAA13B-3538-408C-9881-FC5BFF677A79}"/>
    <cellStyle name="Vírgula 2 3 18" xfId="2871" xr:uid="{F045821C-C246-40FF-93E0-F2AEF77C2ACC}"/>
    <cellStyle name="Vírgula 2 3 19" xfId="3015" xr:uid="{DF884D99-60B6-4A6E-B154-4EA834AF81B8}"/>
    <cellStyle name="Vírgula 2 3 2" xfId="997" xr:uid="{24E3DFAD-E88F-4F9A-ADC8-4CF33B40E840}"/>
    <cellStyle name="Vírgula 2 3 2 10" xfId="1873" xr:uid="{D753B8D6-7139-4EB6-BE2B-0A64F2DC5B53}"/>
    <cellStyle name="Vírgula 2 3 2 11" xfId="2017" xr:uid="{AA33A5A4-777A-4610-81CF-6FA7A499D87A}"/>
    <cellStyle name="Vírgula 2 3 2 12" xfId="2162" xr:uid="{3DF11FC2-A10B-4896-A7A2-E14F8FB85D8D}"/>
    <cellStyle name="Vírgula 2 3 2 13" xfId="2306" xr:uid="{30F3FF49-236E-4013-B7BF-655F1F63DC89}"/>
    <cellStyle name="Vírgula 2 3 2 14" xfId="2449" xr:uid="{8506EDAC-B9E2-4322-ABD9-BEDD610BD922}"/>
    <cellStyle name="Vírgula 2 3 2 15" xfId="2592" xr:uid="{5C757D79-7CFE-431C-817B-0B79D43E7E25}"/>
    <cellStyle name="Vírgula 2 3 2 16" xfId="2736" xr:uid="{1164AD07-387E-4CDD-B6F5-9A85262FC780}"/>
    <cellStyle name="Vírgula 2 3 2 17" xfId="2880" xr:uid="{FB0CF1AE-D0B1-4A20-9272-4DDED93038BA}"/>
    <cellStyle name="Vírgula 2 3 2 18" xfId="3024" xr:uid="{80091874-2655-46A7-985A-942D4C04CBB7}"/>
    <cellStyle name="Vírgula 2 3 2 19" xfId="3168" xr:uid="{F13FA989-789F-4FEA-982F-B8E48D60290C}"/>
    <cellStyle name="Vírgula 2 3 2 2" xfId="1018" xr:uid="{68381698-F5E8-433F-AACC-31AD792391DB}"/>
    <cellStyle name="Vírgula 2 3 2 2 10" xfId="2035" xr:uid="{1970159D-E41A-4748-B774-867DBF348AE8}"/>
    <cellStyle name="Vírgula 2 3 2 2 11" xfId="2180" xr:uid="{541BEE21-2E2D-4351-8DF3-82F8EB603E10}"/>
    <cellStyle name="Vírgula 2 3 2 2 12" xfId="2324" xr:uid="{1521D58F-860C-4D87-A5BA-F772E6BFE671}"/>
    <cellStyle name="Vírgula 2 3 2 2 13" xfId="2467" xr:uid="{82C7ED08-E939-43AC-A944-BFE68EE98A0F}"/>
    <cellStyle name="Vírgula 2 3 2 2 14" xfId="2610" xr:uid="{D13FEAFB-789C-40A6-B6BA-83B417BFCCA5}"/>
    <cellStyle name="Vírgula 2 3 2 2 15" xfId="2754" xr:uid="{8A5E18D0-300F-450F-8EBD-6DC1EAC7D95E}"/>
    <cellStyle name="Vírgula 2 3 2 2 16" xfId="2898" xr:uid="{087197AE-18A5-47EB-86F2-06B81DAB84CB}"/>
    <cellStyle name="Vírgula 2 3 2 2 17" xfId="3042" xr:uid="{47D678F8-4D70-4BAA-8C84-2D549273664F}"/>
    <cellStyle name="Vírgula 2 3 2 2 18" xfId="3186" xr:uid="{A7DE67CA-C593-4F86-8C24-306563C6DD06}"/>
    <cellStyle name="Vírgula 2 3 2 2 19" xfId="3395" xr:uid="{88DBB6AE-F59C-4505-B874-9A24F81EB4DC}"/>
    <cellStyle name="Vírgula 2 3 2 2 2" xfId="1057" xr:uid="{383F9A99-7071-494E-897C-06029DD4FC26}"/>
    <cellStyle name="Vírgula 2 3 2 2 2 10" xfId="2216" xr:uid="{41898C09-6EE6-4DFF-A3D2-7070FB0F50DC}"/>
    <cellStyle name="Vírgula 2 3 2 2 2 11" xfId="2360" xr:uid="{449222E1-1532-4C77-A9E5-2645D71E3451}"/>
    <cellStyle name="Vírgula 2 3 2 2 2 12" xfId="2503" xr:uid="{AA511165-851F-4BE5-B5D8-A34E0508E9B0}"/>
    <cellStyle name="Vírgula 2 3 2 2 2 13" xfId="2646" xr:uid="{46C1014E-221E-4B8B-A060-3D250033BC20}"/>
    <cellStyle name="Vírgula 2 3 2 2 2 14" xfId="2790" xr:uid="{B3C7ED2E-E7A9-4912-ADFE-98EE68D47747}"/>
    <cellStyle name="Vírgula 2 3 2 2 2 15" xfId="2934" xr:uid="{865B70E5-7B7B-41FF-A54A-F804F71C85D9}"/>
    <cellStyle name="Vírgula 2 3 2 2 2 16" xfId="3078" xr:uid="{B2F045E9-62C0-407F-989D-CD794882B4AA}"/>
    <cellStyle name="Vírgula 2 3 2 2 2 17" xfId="3222" xr:uid="{E5DD9E34-8616-46E4-A59B-A7E14C32BA37}"/>
    <cellStyle name="Vírgula 2 3 2 2 2 18" xfId="3396" xr:uid="{046207EB-91BC-4305-8F7B-4D7E78DF2653}"/>
    <cellStyle name="Vírgula 2 3 2 2 2 19" xfId="3510" xr:uid="{68CF5970-EE2C-4EC1-AF4E-4D6C90D8748B}"/>
    <cellStyle name="Vírgula 2 3 2 2 2 2" xfId="1132" xr:uid="{52B2A67A-59D7-4439-B326-80B3FB308E7E}"/>
    <cellStyle name="Vírgula 2 3 2 2 2 2 10" xfId="2432" xr:uid="{057BA79A-E0F6-4D3E-AD70-A117D7B5BB93}"/>
    <cellStyle name="Vírgula 2 3 2 2 2 2 11" xfId="2575" xr:uid="{A47AECE7-19AA-4F1D-A604-0EC4B5F3B96B}"/>
    <cellStyle name="Vírgula 2 3 2 2 2 2 12" xfId="2718" xr:uid="{2690ACC5-0EA3-4D02-8291-9ED3E4B89887}"/>
    <cellStyle name="Vírgula 2 3 2 2 2 2 13" xfId="2862" xr:uid="{EDB00284-149B-4C7A-B3D7-D9580E35CE87}"/>
    <cellStyle name="Vírgula 2 3 2 2 2 2 14" xfId="3006" xr:uid="{90A2FC8E-DA30-4216-91A6-209D461093D2}"/>
    <cellStyle name="Vírgula 2 3 2 2 2 2 15" xfId="3150" xr:uid="{1C281DC0-9231-4F17-A87D-5CEC061C5BC4}"/>
    <cellStyle name="Vírgula 2 3 2 2 2 2 16" xfId="3294" xr:uid="{D89073B2-468A-4BD6-9ACB-BA60E8DE2032}"/>
    <cellStyle name="Vírgula 2 3 2 2 2 2 17" xfId="3397" xr:uid="{33658503-C3C9-4A26-AABD-F673BBA47F44}"/>
    <cellStyle name="Vírgula 2 3 2 2 2 2 18" xfId="3582" xr:uid="{C6DA94BC-AF4E-4DA3-AF25-A43ED55E3C36}"/>
    <cellStyle name="Vírgula 2 3 2 2 2 2 19" xfId="3725" xr:uid="{E41B552C-9973-4504-833B-2E9A7711C79F}"/>
    <cellStyle name="Vírgula 2 3 2 2 2 2 2" xfId="1275" xr:uid="{0AB7EECC-046A-4DBE-8CFB-B31823AEFFFB}"/>
    <cellStyle name="Vírgula 2 3 2 2 2 2 20" xfId="3868" xr:uid="{1CC6314B-CA46-45BD-BCA1-D3B91AA59B64}"/>
    <cellStyle name="Vírgula 2 3 2 2 2 2 21" xfId="4012" xr:uid="{D11E44E4-CCEC-4AB1-B5AA-7BC5CB31A7E9}"/>
    <cellStyle name="Vírgula 2 3 2 2 2 2 22" xfId="4155" xr:uid="{264A9515-34F3-4525-8E39-0AD300A9FF19}"/>
    <cellStyle name="Vírgula 2 3 2 2 2 2 23" xfId="4298" xr:uid="{B8C796A0-7EB0-4521-84A4-5BB1AB977698}"/>
    <cellStyle name="Vírgula 2 3 2 2 2 2 24" xfId="4441" xr:uid="{B6F6129A-309B-43F2-9EBD-46CB25BA6BFC}"/>
    <cellStyle name="Vírgula 2 3 2 2 2 2 25" xfId="4584" xr:uid="{79950A05-B470-4C36-A8D6-1AC1BAEB487E}"/>
    <cellStyle name="Vírgula 2 3 2 2 2 2 26" xfId="4727" xr:uid="{CEA2C53A-4B95-4811-80C7-1A606C4D2BC8}"/>
    <cellStyle name="Vírgula 2 3 2 2 2 2 27" xfId="4871" xr:uid="{71FAEC64-0851-48BE-81D5-EC6F7DC2F41C}"/>
    <cellStyle name="Vírgula 2 3 2 2 2 2 28" xfId="5015" xr:uid="{221ABAFA-FB8A-4DDE-BB0A-35A4117163EA}"/>
    <cellStyle name="Vírgula 2 3 2 2 2 2 29" xfId="5159" xr:uid="{445FCCC7-4C96-47E2-A720-CE0E6B3848DA}"/>
    <cellStyle name="Vírgula 2 3 2 2 2 2 3" xfId="1420" xr:uid="{5110F214-E8E9-48F2-923F-04DAE539F4FF}"/>
    <cellStyle name="Vírgula 2 3 2 2 2 2 30" xfId="5303" xr:uid="{0775A808-00E6-4EEF-BAD6-7907E2EFE114}"/>
    <cellStyle name="Vírgula 2 3 2 2 2 2 4" xfId="1565" xr:uid="{4A6965FF-B3B1-471B-9EEB-F8320694CBEF}"/>
    <cellStyle name="Vírgula 2 3 2 2 2 2 5" xfId="1710" xr:uid="{84EABF0A-38B2-455D-A7BF-EE7BD11C63C7}"/>
    <cellStyle name="Vírgula 2 3 2 2 2 2 6" xfId="1854" xr:uid="{D29E6A5F-67C7-4DB1-A17F-4564CD820887}"/>
    <cellStyle name="Vírgula 2 3 2 2 2 2 7" xfId="1999" xr:uid="{63407443-CCA8-47B6-A693-C2CC5A3FF6AF}"/>
    <cellStyle name="Vírgula 2 3 2 2 2 2 8" xfId="2143" xr:uid="{876B0231-ABE0-4A31-8F94-6A51D98A56F5}"/>
    <cellStyle name="Vírgula 2 3 2 2 2 2 9" xfId="2288" xr:uid="{9B62DD26-5644-4A87-B3AC-02D39ED79615}"/>
    <cellStyle name="Vírgula 2 3 2 2 2 20" xfId="3653" xr:uid="{9F758E6B-7B09-4CB4-A04C-43C187D16B70}"/>
    <cellStyle name="Vírgula 2 3 2 2 2 21" xfId="3796" xr:uid="{5702CEB0-CB15-4D05-BADB-327DEA9579D3}"/>
    <cellStyle name="Vírgula 2 3 2 2 2 22" xfId="3940" xr:uid="{30E23076-2176-4E62-8021-FB173500E277}"/>
    <cellStyle name="Vírgula 2 3 2 2 2 23" xfId="4083" xr:uid="{21DCD2A1-B0AC-402A-BEBE-D42FF38CD47E}"/>
    <cellStyle name="Vírgula 2 3 2 2 2 24" xfId="4226" xr:uid="{3F74F7BF-2298-4543-97CC-05F61BBD830F}"/>
    <cellStyle name="Vírgula 2 3 2 2 2 25" xfId="4369" xr:uid="{DFE0577D-BD95-49B2-B9D3-07EC1845C378}"/>
    <cellStyle name="Vírgula 2 3 2 2 2 26" xfId="4512" xr:uid="{07843705-E994-49FD-8433-A8178312E4A6}"/>
    <cellStyle name="Vírgula 2 3 2 2 2 27" xfId="4655" xr:uid="{B57C06E5-8DFF-4213-AC25-CED0A6A958A2}"/>
    <cellStyle name="Vírgula 2 3 2 2 2 28" xfId="4799" xr:uid="{9F7E2041-C8B3-4748-B1C6-183132F56F69}"/>
    <cellStyle name="Vírgula 2 3 2 2 2 29" xfId="4943" xr:uid="{21CD8801-6CC8-4CBD-A35F-BA44CE40C378}"/>
    <cellStyle name="Vírgula 2 3 2 2 2 3" xfId="1204" xr:uid="{FB82691E-DF0D-47A5-96DB-5C7092D06210}"/>
    <cellStyle name="Vírgula 2 3 2 2 2 30" xfId="5087" xr:uid="{4C2BA2AA-64CB-4ED9-A9D2-968B0A71C1CB}"/>
    <cellStyle name="Vírgula 2 3 2 2 2 31" xfId="5230" xr:uid="{D5F1D93D-E0CA-42B6-BB78-DF1726E02B55}"/>
    <cellStyle name="Vírgula 2 3 2 2 2 4" xfId="1348" xr:uid="{EB15029E-BD56-4141-B9C1-E5443846BE69}"/>
    <cellStyle name="Vírgula 2 3 2 2 2 5" xfId="1493" xr:uid="{E9C3CF9D-8B0E-42E5-8C23-C9E52CFD8737}"/>
    <cellStyle name="Vírgula 2 3 2 2 2 6" xfId="1638" xr:uid="{42B81B45-80EB-45D3-A300-1B93A4CCB440}"/>
    <cellStyle name="Vírgula 2 3 2 2 2 7" xfId="1782" xr:uid="{489573A3-0E73-4484-AD1B-4BCF7A23E2E2}"/>
    <cellStyle name="Vírgula 2 3 2 2 2 8" xfId="1927" xr:uid="{B59BCD84-494E-452D-AE8E-077B3E748553}"/>
    <cellStyle name="Vírgula 2 3 2 2 2 9" xfId="2071" xr:uid="{30C906FD-E253-4EFD-A9F9-D52776871543}"/>
    <cellStyle name="Vírgula 2 3 2 2 20" xfId="3474" xr:uid="{84554F83-0780-478F-97DA-6016417F0201}"/>
    <cellStyle name="Vírgula 2 3 2 2 21" xfId="3617" xr:uid="{AD9C41DE-D211-4045-BCAB-3F5827FE566C}"/>
    <cellStyle name="Vírgula 2 3 2 2 22" xfId="3760" xr:uid="{51C54415-1865-4A71-A2FF-1136588F491D}"/>
    <cellStyle name="Vírgula 2 3 2 2 23" xfId="3904" xr:uid="{90BE4898-9E98-4FED-AF1D-A8CB6F6AA008}"/>
    <cellStyle name="Vírgula 2 3 2 2 24" xfId="4047" xr:uid="{F9FC71F7-E300-4529-94F2-730D1EF1455C}"/>
    <cellStyle name="Vírgula 2 3 2 2 25" xfId="4190" xr:uid="{A14F9502-36A9-49A3-9D67-8D8BA90F6661}"/>
    <cellStyle name="Vírgula 2 3 2 2 26" xfId="4333" xr:uid="{5F9B236F-0F93-4C24-89E9-2DCA37DB0D95}"/>
    <cellStyle name="Vírgula 2 3 2 2 27" xfId="4476" xr:uid="{A9E45FED-32AE-4307-AEB7-549096EF288C}"/>
    <cellStyle name="Vírgula 2 3 2 2 28" xfId="4619" xr:uid="{8D40FEFE-63E9-4321-A96A-76219B30D878}"/>
    <cellStyle name="Vírgula 2 3 2 2 29" xfId="4763" xr:uid="{AFD435CF-A814-4F9A-9E23-2A0D52ACF173}"/>
    <cellStyle name="Vírgula 2 3 2 2 3" xfId="1096" xr:uid="{D20F1DE9-1E03-4DB3-A9B3-6B9D16B5BB6C}"/>
    <cellStyle name="Vírgula 2 3 2 2 3 10" xfId="2396" xr:uid="{11ADE253-1353-4C32-8A73-80AA56B659E7}"/>
    <cellStyle name="Vírgula 2 3 2 2 3 11" xfId="2539" xr:uid="{51C0BC32-41CB-4188-B58E-1804948F8F5F}"/>
    <cellStyle name="Vírgula 2 3 2 2 3 12" xfId="2682" xr:uid="{EDE157A0-DC82-402C-A687-2E397F910C98}"/>
    <cellStyle name="Vírgula 2 3 2 2 3 13" xfId="2826" xr:uid="{989DEE07-324F-453B-BD0F-8C31E993291F}"/>
    <cellStyle name="Vírgula 2 3 2 2 3 14" xfId="2970" xr:uid="{A5ABE558-A0BF-4F70-8D36-32876FCE890B}"/>
    <cellStyle name="Vírgula 2 3 2 2 3 15" xfId="3114" xr:uid="{76F51C4F-7CB5-4115-A514-8ACD535D5AB8}"/>
    <cellStyle name="Vírgula 2 3 2 2 3 16" xfId="3258" xr:uid="{E89FBF8A-5846-4FE6-BCBD-26D8FECFDD57}"/>
    <cellStyle name="Vírgula 2 3 2 2 3 17" xfId="3398" xr:uid="{1B218E70-33AD-44BF-A336-54CC54CA6DFF}"/>
    <cellStyle name="Vírgula 2 3 2 2 3 18" xfId="3546" xr:uid="{28CEFA2F-D2C3-4F45-BB91-14C821CD075C}"/>
    <cellStyle name="Vírgula 2 3 2 2 3 19" xfId="3689" xr:uid="{0D5FBA8C-C806-4D6D-BF63-EF51CB189607}"/>
    <cellStyle name="Vírgula 2 3 2 2 3 2" xfId="1239" xr:uid="{BEEE7817-93BC-4866-AAF8-58CC5449384D}"/>
    <cellStyle name="Vírgula 2 3 2 2 3 20" xfId="3832" xr:uid="{BC47ACA8-1E4E-4B71-B72E-96AB755FD4A4}"/>
    <cellStyle name="Vírgula 2 3 2 2 3 21" xfId="3976" xr:uid="{DD1823C9-3364-41B8-A89B-3975FCA9BF50}"/>
    <cellStyle name="Vírgula 2 3 2 2 3 22" xfId="4119" xr:uid="{1C51238E-A664-42FC-A608-7BA262A28BA0}"/>
    <cellStyle name="Vírgula 2 3 2 2 3 23" xfId="4262" xr:uid="{C98F88FA-584B-4083-8F1C-531885DCD4E7}"/>
    <cellStyle name="Vírgula 2 3 2 2 3 24" xfId="4405" xr:uid="{4DAE03CD-23EC-4881-91A0-22F54BB11484}"/>
    <cellStyle name="Vírgula 2 3 2 2 3 25" xfId="4548" xr:uid="{8C553B8F-A9EF-4B76-9CBA-ED1D18A0161A}"/>
    <cellStyle name="Vírgula 2 3 2 2 3 26" xfId="4691" xr:uid="{DF5ECBD3-6CBC-493B-8800-1BC7DED198A7}"/>
    <cellStyle name="Vírgula 2 3 2 2 3 27" xfId="4835" xr:uid="{6E4F004B-C76A-441B-A6A7-481A28F751CD}"/>
    <cellStyle name="Vírgula 2 3 2 2 3 28" xfId="4979" xr:uid="{4C37B3A1-1A6A-4623-8AD4-236BAF704917}"/>
    <cellStyle name="Vírgula 2 3 2 2 3 29" xfId="5123" xr:uid="{C61511CD-E46B-45A7-A73F-991EED4A12D8}"/>
    <cellStyle name="Vírgula 2 3 2 2 3 3" xfId="1384" xr:uid="{D2902404-6868-45C8-95EF-3C7EBB9D490E}"/>
    <cellStyle name="Vírgula 2 3 2 2 3 30" xfId="5267" xr:uid="{9B46A331-CB4F-498E-98D3-6F72A0898678}"/>
    <cellStyle name="Vírgula 2 3 2 2 3 4" xfId="1529" xr:uid="{8EAA3220-6920-4960-A63B-C2ED0DE8E06A}"/>
    <cellStyle name="Vírgula 2 3 2 2 3 5" xfId="1674" xr:uid="{29C15823-2198-4CC3-9140-8BDF9DB541CF}"/>
    <cellStyle name="Vírgula 2 3 2 2 3 6" xfId="1818" xr:uid="{D6395C7F-09AC-46C7-A63F-3C4936685745}"/>
    <cellStyle name="Vírgula 2 3 2 2 3 7" xfId="1963" xr:uid="{B2646918-A7E0-41A6-B30C-74CA5E1B7C55}"/>
    <cellStyle name="Vírgula 2 3 2 2 3 8" xfId="2107" xr:uid="{A4C5053A-1CF2-4AA1-862B-59230CC87F25}"/>
    <cellStyle name="Vírgula 2 3 2 2 3 9" xfId="2252" xr:uid="{38EBA7D3-1F6E-4F00-B1F7-99B020ECA0AF}"/>
    <cellStyle name="Vírgula 2 3 2 2 30" xfId="4907" xr:uid="{9168591C-A8A3-4B43-B4B8-A0AC207A68B6}"/>
    <cellStyle name="Vírgula 2 3 2 2 31" xfId="5051" xr:uid="{45B412A5-23C1-4047-83B3-9067FE8013D2}"/>
    <cellStyle name="Vírgula 2 3 2 2 32" xfId="5194" xr:uid="{0DD1187C-EDDE-4CC3-A41B-E13CAA83BEEE}"/>
    <cellStyle name="Vírgula 2 3 2 2 4" xfId="1168" xr:uid="{E10D4CCF-C3E7-4296-8B9D-56E8BA5AB285}"/>
    <cellStyle name="Vírgula 2 3 2 2 5" xfId="1312" xr:uid="{D9C14D2A-57F3-4D82-9B06-95B78422DD55}"/>
    <cellStyle name="Vírgula 2 3 2 2 6" xfId="1457" xr:uid="{D7B8D786-829B-475E-8D04-72AC7698ED79}"/>
    <cellStyle name="Vírgula 2 3 2 2 7" xfId="1602" xr:uid="{39963ED6-7ADB-4ED8-8799-DF4AD03E808F}"/>
    <cellStyle name="Vírgula 2 3 2 2 8" xfId="1746" xr:uid="{2575D42A-4EA9-4BDA-9DB0-127850B66ADD}"/>
    <cellStyle name="Vírgula 2 3 2 2 9" xfId="1891" xr:uid="{2523CF5F-45DC-4014-8BB1-040673438E7C}"/>
    <cellStyle name="Vírgula 2 3 2 20" xfId="3394" xr:uid="{4A750D15-8D4D-4075-904F-06E1D12A45EC}"/>
    <cellStyle name="Vírgula 2 3 2 21" xfId="3456" xr:uid="{629E2EC7-DF77-4E80-A327-FC06B5A6E291}"/>
    <cellStyle name="Vírgula 2 3 2 22" xfId="3599" xr:uid="{78BCF977-6145-4E93-AE73-4B0722D97DC1}"/>
    <cellStyle name="Vírgula 2 3 2 23" xfId="3742" xr:uid="{C2072E1C-1102-4E3C-AC82-07AED6C40CC5}"/>
    <cellStyle name="Vírgula 2 3 2 24" xfId="3886" xr:uid="{DAA7FA5F-8EC2-4E77-BAE8-AD5FEB3CD746}"/>
    <cellStyle name="Vírgula 2 3 2 25" xfId="4029" xr:uid="{6A76E606-CACA-476F-8E32-BDABF213FF6C}"/>
    <cellStyle name="Vírgula 2 3 2 26" xfId="4172" xr:uid="{D00C22CE-B2C3-4E99-B2E9-195F34D8C1BD}"/>
    <cellStyle name="Vírgula 2 3 2 27" xfId="4315" xr:uid="{5FF378F5-4052-42FB-BF35-9DE2A0D73F9B}"/>
    <cellStyle name="Vírgula 2 3 2 28" xfId="4458" xr:uid="{DDD01C82-2C00-444D-A0AC-1E6AF7FA6430}"/>
    <cellStyle name="Vírgula 2 3 2 29" xfId="4601" xr:uid="{EB68B44A-5416-4E7D-9AB2-374549953A25}"/>
    <cellStyle name="Vírgula 2 3 2 3" xfId="1038" xr:uid="{EC622D0B-8B79-4638-BEF2-7E42AC20E070}"/>
    <cellStyle name="Vírgula 2 3 2 3 10" xfId="2198" xr:uid="{6563E2B3-C22F-4894-90A5-2809590F0D29}"/>
    <cellStyle name="Vírgula 2 3 2 3 11" xfId="2342" xr:uid="{0C4D5C99-E558-4931-99F5-677683ACC7EF}"/>
    <cellStyle name="Vírgula 2 3 2 3 12" xfId="2485" xr:uid="{6B242AFB-F026-416F-B9A0-E81D67A8D82B}"/>
    <cellStyle name="Vírgula 2 3 2 3 13" xfId="2628" xr:uid="{32CEA310-89C7-45FA-BD61-06FAD2BDD5B5}"/>
    <cellStyle name="Vírgula 2 3 2 3 14" xfId="2772" xr:uid="{5335E69D-0DD2-4107-BAFE-64904B912959}"/>
    <cellStyle name="Vírgula 2 3 2 3 15" xfId="2916" xr:uid="{FB29B85C-8A2B-485A-9EDB-F99D2D3D9125}"/>
    <cellStyle name="Vírgula 2 3 2 3 16" xfId="3060" xr:uid="{B80E4540-60AB-4B69-9FB6-C37F02DD7DB2}"/>
    <cellStyle name="Vírgula 2 3 2 3 17" xfId="3204" xr:uid="{7F488664-6D73-4328-B68B-5D4515AD81A8}"/>
    <cellStyle name="Vírgula 2 3 2 3 18" xfId="3399" xr:uid="{D3C4F66A-C1D4-4BC2-9359-6B2D84F50DB6}"/>
    <cellStyle name="Vírgula 2 3 2 3 19" xfId="3492" xr:uid="{037F52FF-6A75-4004-91A4-DDF62DD4A087}"/>
    <cellStyle name="Vírgula 2 3 2 3 2" xfId="1114" xr:uid="{39CA3D0D-AD20-4A95-813E-EEA3A1006E77}"/>
    <cellStyle name="Vírgula 2 3 2 3 2 10" xfId="2414" xr:uid="{B61311FC-EBCD-42F6-B5AF-BD1513332897}"/>
    <cellStyle name="Vírgula 2 3 2 3 2 11" xfId="2557" xr:uid="{4E7F57FF-A7D5-429A-BE34-CF5121BC2221}"/>
    <cellStyle name="Vírgula 2 3 2 3 2 12" xfId="2700" xr:uid="{C6EEF7DC-6065-4032-AAF3-9557518B1873}"/>
    <cellStyle name="Vírgula 2 3 2 3 2 13" xfId="2844" xr:uid="{2B5332E4-B332-49A1-96C5-ABFED707919C}"/>
    <cellStyle name="Vírgula 2 3 2 3 2 14" xfId="2988" xr:uid="{44EDAC34-A6B6-43EF-B5B4-99DCB89C052D}"/>
    <cellStyle name="Vírgula 2 3 2 3 2 15" xfId="3132" xr:uid="{512FC558-444E-4797-9112-B1C657BB84DE}"/>
    <cellStyle name="Vírgula 2 3 2 3 2 16" xfId="3276" xr:uid="{2C8674E4-4EC8-40DF-9A97-D681CC17E6E9}"/>
    <cellStyle name="Vírgula 2 3 2 3 2 17" xfId="3400" xr:uid="{29ABA926-1833-4934-A677-DD4CA413DA46}"/>
    <cellStyle name="Vírgula 2 3 2 3 2 18" xfId="3564" xr:uid="{A1515707-7F61-4F12-BBA8-3036FE354C8E}"/>
    <cellStyle name="Vírgula 2 3 2 3 2 19" xfId="3707" xr:uid="{94BF8917-B70A-4957-AC81-27E1D7166F3E}"/>
    <cellStyle name="Vírgula 2 3 2 3 2 2" xfId="1257" xr:uid="{07735269-0198-4CED-B26B-C3782991F980}"/>
    <cellStyle name="Vírgula 2 3 2 3 2 20" xfId="3850" xr:uid="{4A2D0E24-BAEE-49DA-AA86-F1884F10FB13}"/>
    <cellStyle name="Vírgula 2 3 2 3 2 21" xfId="3994" xr:uid="{8434C19C-AD27-4F4E-9FFB-874B4C26C61A}"/>
    <cellStyle name="Vírgula 2 3 2 3 2 22" xfId="4137" xr:uid="{9FF53602-F4FE-4C30-B00D-010DC8466375}"/>
    <cellStyle name="Vírgula 2 3 2 3 2 23" xfId="4280" xr:uid="{C931587B-FD40-4A96-8D75-4098099F4128}"/>
    <cellStyle name="Vírgula 2 3 2 3 2 24" xfId="4423" xr:uid="{98D8794F-7A7C-4C0A-A1D6-E15A55A11EF1}"/>
    <cellStyle name="Vírgula 2 3 2 3 2 25" xfId="4566" xr:uid="{A085B6E1-2D83-48AC-B527-CDEEE52090C4}"/>
    <cellStyle name="Vírgula 2 3 2 3 2 26" xfId="4709" xr:uid="{E4597A8F-E626-415D-A67A-A4EB14398AB6}"/>
    <cellStyle name="Vírgula 2 3 2 3 2 27" xfId="4853" xr:uid="{1E4D5102-EDF9-460C-BF7A-2CCDDD2ECEFE}"/>
    <cellStyle name="Vírgula 2 3 2 3 2 28" xfId="4997" xr:uid="{10D5F355-7429-48BB-A0CF-BFAD207A5CFE}"/>
    <cellStyle name="Vírgula 2 3 2 3 2 29" xfId="5141" xr:uid="{6B9F0CBD-DBF0-4B9A-AF8D-C1305906A177}"/>
    <cellStyle name="Vírgula 2 3 2 3 2 3" xfId="1402" xr:uid="{C11EAD9F-A332-4F79-A59E-F8F4D95479F3}"/>
    <cellStyle name="Vírgula 2 3 2 3 2 30" xfId="5285" xr:uid="{F7948028-FAEC-4A50-91DA-6967E4829981}"/>
    <cellStyle name="Vírgula 2 3 2 3 2 4" xfId="1547" xr:uid="{B3DF8A02-5AEE-42EA-A66D-E33CB69CB22A}"/>
    <cellStyle name="Vírgula 2 3 2 3 2 5" xfId="1692" xr:uid="{87F2FE6F-460A-4DCF-B27A-1A074B08E4F3}"/>
    <cellStyle name="Vírgula 2 3 2 3 2 6" xfId="1836" xr:uid="{7249E7AA-BDCC-41C0-AD2A-2B0EA46B4EA5}"/>
    <cellStyle name="Vírgula 2 3 2 3 2 7" xfId="1981" xr:uid="{785F3D61-E41F-4C45-97F8-68FF970438E6}"/>
    <cellStyle name="Vírgula 2 3 2 3 2 8" xfId="2125" xr:uid="{30D1D437-FB44-4266-9928-DCCBDB1BCB1D}"/>
    <cellStyle name="Vírgula 2 3 2 3 2 9" xfId="2270" xr:uid="{FB2715F4-02FB-4DEC-BCD8-71225E63DE2E}"/>
    <cellStyle name="Vírgula 2 3 2 3 20" xfId="3635" xr:uid="{A1578D41-21BF-421B-8085-314A763DD42A}"/>
    <cellStyle name="Vírgula 2 3 2 3 21" xfId="3778" xr:uid="{88E77E5D-2B58-49BD-B6E3-1F32508D8111}"/>
    <cellStyle name="Vírgula 2 3 2 3 22" xfId="3922" xr:uid="{7CA7D797-E079-457E-A949-1F71F865790E}"/>
    <cellStyle name="Vírgula 2 3 2 3 23" xfId="4065" xr:uid="{2AF84014-42CF-4E33-ADA0-2B09FB7394D0}"/>
    <cellStyle name="Vírgula 2 3 2 3 24" xfId="4208" xr:uid="{4F9CBE2D-D55E-4461-81E7-0FAAE6E547D3}"/>
    <cellStyle name="Vírgula 2 3 2 3 25" xfId="4351" xr:uid="{EA8A3C91-805B-44B4-AE33-8F31CB0B590D}"/>
    <cellStyle name="Vírgula 2 3 2 3 26" xfId="4494" xr:uid="{1ED0801D-F561-47E8-9D3B-31AF413D7D0D}"/>
    <cellStyle name="Vírgula 2 3 2 3 27" xfId="4637" xr:uid="{E378AF88-D911-4795-8EA5-5D05AF95E50D}"/>
    <cellStyle name="Vírgula 2 3 2 3 28" xfId="4781" xr:uid="{6BE34447-7AB1-4799-9456-00DDDC14FF19}"/>
    <cellStyle name="Vírgula 2 3 2 3 29" xfId="4925" xr:uid="{A2D110B5-3544-4F5A-8C66-AB40F2C72D60}"/>
    <cellStyle name="Vírgula 2 3 2 3 3" xfId="1186" xr:uid="{0CC93BAB-2C5B-44C7-B38F-3CFC55CE09BC}"/>
    <cellStyle name="Vírgula 2 3 2 3 30" xfId="5069" xr:uid="{67CA137B-EED5-4393-8882-BF9C0AD31801}"/>
    <cellStyle name="Vírgula 2 3 2 3 31" xfId="5212" xr:uid="{9F333239-547E-459D-98BD-4BF30BA0EBD8}"/>
    <cellStyle name="Vírgula 2 3 2 3 4" xfId="1330" xr:uid="{BE266DFF-1E57-48B1-B473-B46192E944EC}"/>
    <cellStyle name="Vírgula 2 3 2 3 5" xfId="1475" xr:uid="{F47BF340-8457-436D-93CA-92A6E7B02510}"/>
    <cellStyle name="Vírgula 2 3 2 3 6" xfId="1620" xr:uid="{EE2F9CCE-23AC-4C93-B231-DB6E80D9FCD8}"/>
    <cellStyle name="Vírgula 2 3 2 3 7" xfId="1764" xr:uid="{5156B4F3-2ACD-400A-8BA2-C3A6967E445C}"/>
    <cellStyle name="Vírgula 2 3 2 3 8" xfId="1909" xr:uid="{32E42745-9530-4AD2-B4FE-B24835E15AD0}"/>
    <cellStyle name="Vírgula 2 3 2 3 9" xfId="2053" xr:uid="{9398B269-847F-47E4-A2DF-9B0B79B06C4F}"/>
    <cellStyle name="Vírgula 2 3 2 30" xfId="4745" xr:uid="{89299DA3-17BC-422B-B9A2-1F169FA8F5E1}"/>
    <cellStyle name="Vírgula 2 3 2 31" xfId="4889" xr:uid="{9AF33CCC-8FF5-419B-BF31-12B58DDC5CEE}"/>
    <cellStyle name="Vírgula 2 3 2 32" xfId="5033" xr:uid="{CF2026F8-D525-45BC-B26B-C74912B5DEB0}"/>
    <cellStyle name="Vírgula 2 3 2 33" xfId="5176" xr:uid="{5273313C-9C6E-4472-8917-2D9EFC7839DF}"/>
    <cellStyle name="Vírgula 2 3 2 4" xfId="1078" xr:uid="{17CF1784-5C63-4CC6-BFEB-44183460960E}"/>
    <cellStyle name="Vírgula 2 3 2 4 10" xfId="2378" xr:uid="{1B9A47C6-F337-4174-84FE-0C9C6BD011F9}"/>
    <cellStyle name="Vírgula 2 3 2 4 11" xfId="2521" xr:uid="{3AE38654-FBE9-44B0-B36C-1D29D7B59A16}"/>
    <cellStyle name="Vírgula 2 3 2 4 12" xfId="2664" xr:uid="{977ED6FD-2AC4-40CA-8F45-3DFCE2D74E75}"/>
    <cellStyle name="Vírgula 2 3 2 4 13" xfId="2808" xr:uid="{F61E43DA-D2A4-400A-BBBF-50FDC84B9A0F}"/>
    <cellStyle name="Vírgula 2 3 2 4 14" xfId="2952" xr:uid="{E253CC86-55E3-48FC-B7F6-4F765B75AB0D}"/>
    <cellStyle name="Vírgula 2 3 2 4 15" xfId="3096" xr:uid="{265FAED3-F699-4BFF-9B04-ADD89BDFA293}"/>
    <cellStyle name="Vírgula 2 3 2 4 16" xfId="3240" xr:uid="{18CAB72B-A1B2-4B0A-965B-95C9375FA18D}"/>
    <cellStyle name="Vírgula 2 3 2 4 17" xfId="3401" xr:uid="{02C9F486-D1B7-450E-94F3-0C1D7B3D1637}"/>
    <cellStyle name="Vírgula 2 3 2 4 18" xfId="3528" xr:uid="{1E14EE9F-30B0-482D-953F-8CF125918812}"/>
    <cellStyle name="Vírgula 2 3 2 4 19" xfId="3671" xr:uid="{B80B20C8-4ABB-4789-8F46-FE5FBABBF577}"/>
    <cellStyle name="Vírgula 2 3 2 4 2" xfId="1221" xr:uid="{E528A94A-1F9D-4955-8E41-3D28CADDFD92}"/>
    <cellStyle name="Vírgula 2 3 2 4 20" xfId="3814" xr:uid="{665CA18C-CBA3-4724-8063-C917DD10ED78}"/>
    <cellStyle name="Vírgula 2 3 2 4 21" xfId="3958" xr:uid="{84D396B7-0F6F-48F7-9526-E90F6FE4C20C}"/>
    <cellStyle name="Vírgula 2 3 2 4 22" xfId="4101" xr:uid="{7FBEAE29-71FC-4A0A-A3B1-85427B140531}"/>
    <cellStyle name="Vírgula 2 3 2 4 23" xfId="4244" xr:uid="{CBBE6EFB-9EEC-4341-8C31-F21F8115CAE3}"/>
    <cellStyle name="Vírgula 2 3 2 4 24" xfId="4387" xr:uid="{39E5EB0C-39E1-436A-BAB1-72D1E7F0F9F5}"/>
    <cellStyle name="Vírgula 2 3 2 4 25" xfId="4530" xr:uid="{38A3930C-93BB-4136-87F1-6B85BE572176}"/>
    <cellStyle name="Vírgula 2 3 2 4 26" xfId="4673" xr:uid="{41B91334-3827-48FD-A198-2E94548F8BA1}"/>
    <cellStyle name="Vírgula 2 3 2 4 27" xfId="4817" xr:uid="{B53814CA-AB64-404B-85EF-A42785E5AE66}"/>
    <cellStyle name="Vírgula 2 3 2 4 28" xfId="4961" xr:uid="{157B56CE-489B-4A8F-94A7-DE274D40EEBE}"/>
    <cellStyle name="Vírgula 2 3 2 4 29" xfId="5105" xr:uid="{2A0643D9-BAB5-458E-B36D-71C03D95F25E}"/>
    <cellStyle name="Vírgula 2 3 2 4 3" xfId="1366" xr:uid="{288FC55D-B1DE-4EF3-AD93-099D63AF5780}"/>
    <cellStyle name="Vírgula 2 3 2 4 30" xfId="5249" xr:uid="{307E1FCB-411C-434C-A9CB-8DFC383777E2}"/>
    <cellStyle name="Vírgula 2 3 2 4 4" xfId="1511" xr:uid="{9CE7ED42-CC97-4C43-B7DD-87D2E302371D}"/>
    <cellStyle name="Vírgula 2 3 2 4 5" xfId="1656" xr:uid="{194E5337-BE37-4461-9D7E-A103BBB818A6}"/>
    <cellStyle name="Vírgula 2 3 2 4 6" xfId="1800" xr:uid="{F60843AF-7B7F-4B4F-B1B3-1ACFF48B8E5B}"/>
    <cellStyle name="Vírgula 2 3 2 4 7" xfId="1945" xr:uid="{3D01A74A-0A56-45B3-986C-050A781CBD5C}"/>
    <cellStyle name="Vírgula 2 3 2 4 8" xfId="2089" xr:uid="{E6DD017A-CF78-48DB-A8D6-60B96FC754AF}"/>
    <cellStyle name="Vírgula 2 3 2 4 9" xfId="2234" xr:uid="{D33B6107-8553-4074-9C03-91D903EA118B}"/>
    <cellStyle name="Vírgula 2 3 2 5" xfId="1150" xr:uid="{BAEB9B3F-F070-4B96-B50D-3E47E379E394}"/>
    <cellStyle name="Vírgula 2 3 2 6" xfId="1294" xr:uid="{832901DB-7EBB-4877-A5D1-F84164C6AA01}"/>
    <cellStyle name="Vírgula 2 3 2 7" xfId="1439" xr:uid="{D2A952AE-410D-428E-9ADA-1D5294994CC7}"/>
    <cellStyle name="Vírgula 2 3 2 8" xfId="1584" xr:uid="{D10BFD44-E89B-4E40-B519-82CA7A4F382D}"/>
    <cellStyle name="Vírgula 2 3 2 9" xfId="1728" xr:uid="{54C64C66-1A4F-4FD3-8C80-0D1EE99D9423}"/>
    <cellStyle name="Vírgula 2 3 20" xfId="3159" xr:uid="{C73853A3-0D14-4493-B6CD-DE16B5BC310C}"/>
    <cellStyle name="Vírgula 2 3 21" xfId="3393" xr:uid="{3CD54FB8-CDFA-4A97-9018-6732F0331946}"/>
    <cellStyle name="Vírgula 2 3 22" xfId="3447" xr:uid="{9C51BC83-EE01-4158-A1B9-1C1363C77BC9}"/>
    <cellStyle name="Vírgula 2 3 23" xfId="3590" xr:uid="{C44490C6-2791-4E60-A1CF-6306BB66D1E4}"/>
    <cellStyle name="Vírgula 2 3 24" xfId="3733" xr:uid="{F3B47E13-3BA4-4076-9B48-423B572A5D6A}"/>
    <cellStyle name="Vírgula 2 3 25" xfId="3877" xr:uid="{01A896A4-CEDC-4C82-B4D8-41F6152BE194}"/>
    <cellStyle name="Vírgula 2 3 26" xfId="4020" xr:uid="{8B749391-3FB2-4BE9-875B-B13F664DCECD}"/>
    <cellStyle name="Vírgula 2 3 27" xfId="4163" xr:uid="{E3312A13-9D2F-45E0-9583-90F5D0A807C7}"/>
    <cellStyle name="Vírgula 2 3 28" xfId="4306" xr:uid="{BFC78F83-111E-4752-9A43-66B4A8800CCC}"/>
    <cellStyle name="Vírgula 2 3 29" xfId="4449" xr:uid="{53CA82A8-63D6-47DE-9A81-FEE7F566D16D}"/>
    <cellStyle name="Vírgula 2 3 3" xfId="1009" xr:uid="{EBBD63EA-8948-4D4D-AE3F-83C1404A07D7}"/>
    <cellStyle name="Vírgula 2 3 3 10" xfId="2026" xr:uid="{73F2C0FD-F4FB-42A6-891E-F0CB3C12E377}"/>
    <cellStyle name="Vírgula 2 3 3 11" xfId="2171" xr:uid="{B6AE39EC-1491-4FA4-99B2-1C77C4ADFE19}"/>
    <cellStyle name="Vírgula 2 3 3 12" xfId="2315" xr:uid="{48E54E9F-3D69-453E-9A7D-8D999BF22A2B}"/>
    <cellStyle name="Vírgula 2 3 3 13" xfId="2458" xr:uid="{1203B839-30C3-4550-A216-3EF3E25CD89D}"/>
    <cellStyle name="Vírgula 2 3 3 14" xfId="2601" xr:uid="{D1D190ED-C84C-4D50-9BB2-6BB8C34838EC}"/>
    <cellStyle name="Vírgula 2 3 3 15" xfId="2745" xr:uid="{A8BF080F-D35C-41BD-88FC-7F9B2149002A}"/>
    <cellStyle name="Vírgula 2 3 3 16" xfId="2889" xr:uid="{30D0D21E-9EB1-45AB-ACCA-38741079A1AF}"/>
    <cellStyle name="Vírgula 2 3 3 17" xfId="3033" xr:uid="{430A4226-9436-4A9E-B48E-0004DB88C271}"/>
    <cellStyle name="Vírgula 2 3 3 18" xfId="3177" xr:uid="{3B72D169-563A-4747-9803-261B934D3949}"/>
    <cellStyle name="Vírgula 2 3 3 19" xfId="3402" xr:uid="{F8DB1616-08F0-4005-AD1F-FA2CE60039FD}"/>
    <cellStyle name="Vírgula 2 3 3 2" xfId="1048" xr:uid="{C7209C20-B6F3-46FD-B6DD-EA73DB412596}"/>
    <cellStyle name="Vírgula 2 3 3 2 10" xfId="2207" xr:uid="{D8242539-E0AB-4B8F-A6A1-5F5F42DEC967}"/>
    <cellStyle name="Vírgula 2 3 3 2 11" xfId="2351" xr:uid="{308A1108-DB05-4CC1-AC83-153B57B40670}"/>
    <cellStyle name="Vírgula 2 3 3 2 12" xfId="2494" xr:uid="{9274BE47-32EC-4172-92AE-DBF41D5861E0}"/>
    <cellStyle name="Vírgula 2 3 3 2 13" xfId="2637" xr:uid="{F76C440A-C4A8-4915-A90B-C845505CEC79}"/>
    <cellStyle name="Vírgula 2 3 3 2 14" xfId="2781" xr:uid="{38221E1D-AC1D-4C77-A7F9-0E00BDDB6F3C}"/>
    <cellStyle name="Vírgula 2 3 3 2 15" xfId="2925" xr:uid="{1F28A6A3-E5F3-435A-89BE-D149E2469DAE}"/>
    <cellStyle name="Vírgula 2 3 3 2 16" xfId="3069" xr:uid="{A56F3781-AE5B-4097-B734-9EAED8679E59}"/>
    <cellStyle name="Vírgula 2 3 3 2 17" xfId="3213" xr:uid="{84F1817F-870D-4E0F-8FE2-5A2680E6AB4C}"/>
    <cellStyle name="Vírgula 2 3 3 2 18" xfId="3403" xr:uid="{0E28167C-8ECE-4CFC-8521-F28949A9FB3B}"/>
    <cellStyle name="Vírgula 2 3 3 2 19" xfId="3501" xr:uid="{7DEA2DC8-6F54-4CE5-895E-286460CFD6E1}"/>
    <cellStyle name="Vírgula 2 3 3 2 2" xfId="1123" xr:uid="{A4EBC634-6C7F-4FC6-9879-5F07CF872216}"/>
    <cellStyle name="Vírgula 2 3 3 2 2 10" xfId="2423" xr:uid="{1D90C3AB-02F7-4A55-80E3-9618DAB0BEEE}"/>
    <cellStyle name="Vírgula 2 3 3 2 2 11" xfId="2566" xr:uid="{6CA51981-A903-440A-A0D4-3638B78CB0D5}"/>
    <cellStyle name="Vírgula 2 3 3 2 2 12" xfId="2709" xr:uid="{2FF45E9E-C45B-4A1C-9172-A81642D0A4C6}"/>
    <cellStyle name="Vírgula 2 3 3 2 2 13" xfId="2853" xr:uid="{B2037816-1940-4678-BCFD-5FE47F49F85A}"/>
    <cellStyle name="Vírgula 2 3 3 2 2 14" xfId="2997" xr:uid="{2CFAE55B-8B25-468F-8749-F1615A1556EF}"/>
    <cellStyle name="Vírgula 2 3 3 2 2 15" xfId="3141" xr:uid="{2110C31C-944D-4F7A-A73C-1C41C16E6A2D}"/>
    <cellStyle name="Vírgula 2 3 3 2 2 16" xfId="3285" xr:uid="{52B49E1E-CFC6-4F6B-9FC5-80BDE20E1474}"/>
    <cellStyle name="Vírgula 2 3 3 2 2 17" xfId="3404" xr:uid="{57DB905F-EBC1-4D6B-AA82-D01D78A3F7BE}"/>
    <cellStyle name="Vírgula 2 3 3 2 2 18" xfId="3573" xr:uid="{BF5202CA-A5EA-48BE-A5B0-DB8892DCC7F7}"/>
    <cellStyle name="Vírgula 2 3 3 2 2 19" xfId="3716" xr:uid="{D28F4E15-C4A3-4E85-91D3-FB13571B8A02}"/>
    <cellStyle name="Vírgula 2 3 3 2 2 2" xfId="1266" xr:uid="{05634551-F6E6-4131-A839-7628A1CC4F75}"/>
    <cellStyle name="Vírgula 2 3 3 2 2 20" xfId="3859" xr:uid="{BAAFDA27-F931-4333-A96E-17BF6A9153F7}"/>
    <cellStyle name="Vírgula 2 3 3 2 2 21" xfId="4003" xr:uid="{607F120F-B262-488B-B12C-4A0FAEFD786A}"/>
    <cellStyle name="Vírgula 2 3 3 2 2 22" xfId="4146" xr:uid="{6DF67D8B-EA00-4E94-9FEC-30FCB46D8017}"/>
    <cellStyle name="Vírgula 2 3 3 2 2 23" xfId="4289" xr:uid="{A2682414-E0F9-4B8B-892D-1869A13F895D}"/>
    <cellStyle name="Vírgula 2 3 3 2 2 24" xfId="4432" xr:uid="{7466CC78-75E9-4FDC-B954-2704E9E01258}"/>
    <cellStyle name="Vírgula 2 3 3 2 2 25" xfId="4575" xr:uid="{0C6CC96B-68EC-4586-AC4B-DA8530B57E0E}"/>
    <cellStyle name="Vírgula 2 3 3 2 2 26" xfId="4718" xr:uid="{F06D630C-03DF-4F37-A3BF-D9BB5048D64B}"/>
    <cellStyle name="Vírgula 2 3 3 2 2 27" xfId="4862" xr:uid="{D0538628-FE84-4C00-B220-C35378316282}"/>
    <cellStyle name="Vírgula 2 3 3 2 2 28" xfId="5006" xr:uid="{EA0B4FB3-5DD6-48A5-B8D7-C58719E53463}"/>
    <cellStyle name="Vírgula 2 3 3 2 2 29" xfId="5150" xr:uid="{60DF6615-8170-4204-A0A7-03A830E9C188}"/>
    <cellStyle name="Vírgula 2 3 3 2 2 3" xfId="1411" xr:uid="{735ACDC1-11C2-41E1-BC5B-173F620E3149}"/>
    <cellStyle name="Vírgula 2 3 3 2 2 30" xfId="5294" xr:uid="{44B60B1D-7842-4A5C-ABCC-A07A28868AA7}"/>
    <cellStyle name="Vírgula 2 3 3 2 2 4" xfId="1556" xr:uid="{62140D35-1AB8-47DE-8647-2F9B41BC9037}"/>
    <cellStyle name="Vírgula 2 3 3 2 2 5" xfId="1701" xr:uid="{581F7614-11AB-4A26-A47C-FC686E9520C8}"/>
    <cellStyle name="Vírgula 2 3 3 2 2 6" xfId="1845" xr:uid="{D35CD6D9-1964-46B9-B818-39712520F333}"/>
    <cellStyle name="Vírgula 2 3 3 2 2 7" xfId="1990" xr:uid="{D2D26F0A-551B-480E-9067-800234BAF475}"/>
    <cellStyle name="Vírgula 2 3 3 2 2 8" xfId="2134" xr:uid="{1DAB35D9-2BFB-436E-A682-F31113EFC4B5}"/>
    <cellStyle name="Vírgula 2 3 3 2 2 9" xfId="2279" xr:uid="{597F40FA-BC46-46F5-A45E-A64102605456}"/>
    <cellStyle name="Vírgula 2 3 3 2 20" xfId="3644" xr:uid="{FDA0BF14-134B-40A4-8471-D5D51499DDC9}"/>
    <cellStyle name="Vírgula 2 3 3 2 21" xfId="3787" xr:uid="{671EB694-1F9F-47E0-9BCB-6861C094A196}"/>
    <cellStyle name="Vírgula 2 3 3 2 22" xfId="3931" xr:uid="{908B0D24-9213-49BC-9417-6F57B1531281}"/>
    <cellStyle name="Vírgula 2 3 3 2 23" xfId="4074" xr:uid="{B6214973-39CE-4EF4-9BA3-0489A5FAD768}"/>
    <cellStyle name="Vírgula 2 3 3 2 24" xfId="4217" xr:uid="{A5F32105-1652-4753-BBB4-7E18E2892ED8}"/>
    <cellStyle name="Vírgula 2 3 3 2 25" xfId="4360" xr:uid="{B9DC93B5-6AEE-4DB3-BFF7-759B18AA04D2}"/>
    <cellStyle name="Vírgula 2 3 3 2 26" xfId="4503" xr:uid="{B6DFC41E-DFF8-4446-8B91-4B7912DBFA1C}"/>
    <cellStyle name="Vírgula 2 3 3 2 27" xfId="4646" xr:uid="{CB568052-7B84-4C61-890F-7BF61CA2EE75}"/>
    <cellStyle name="Vírgula 2 3 3 2 28" xfId="4790" xr:uid="{522E2F15-ADB5-42DD-B126-045AEA74F59B}"/>
    <cellStyle name="Vírgula 2 3 3 2 29" xfId="4934" xr:uid="{28FC10F7-C53B-4C2B-B553-D77AADCFA54F}"/>
    <cellStyle name="Vírgula 2 3 3 2 3" xfId="1195" xr:uid="{970326B6-E8E1-4116-ABD9-ADF9F6C0B583}"/>
    <cellStyle name="Vírgula 2 3 3 2 30" xfId="5078" xr:uid="{F2A07D94-013D-4381-BDC2-38FE4ACBDD24}"/>
    <cellStyle name="Vírgula 2 3 3 2 31" xfId="5221" xr:uid="{697CFFF3-EEE2-4CA7-954E-243F958AAA6C}"/>
    <cellStyle name="Vírgula 2 3 3 2 4" xfId="1339" xr:uid="{54AD5E97-5C9B-4358-981D-FA681D78F625}"/>
    <cellStyle name="Vírgula 2 3 3 2 5" xfId="1484" xr:uid="{101738BF-62C4-4B66-BBAC-ADA85EDABDD2}"/>
    <cellStyle name="Vírgula 2 3 3 2 6" xfId="1629" xr:uid="{13BFA5EB-EED4-4B0D-8F6B-1A9A692C48CA}"/>
    <cellStyle name="Vírgula 2 3 3 2 7" xfId="1773" xr:uid="{1D156017-801D-4310-8966-B69A29E65FA0}"/>
    <cellStyle name="Vírgula 2 3 3 2 8" xfId="1918" xr:uid="{AF16F25F-8FC1-47D9-AF2C-F8936BFC38C1}"/>
    <cellStyle name="Vírgula 2 3 3 2 9" xfId="2062" xr:uid="{AA9E9661-1EC3-4ABE-A5E0-F87BBDC0438E}"/>
    <cellStyle name="Vírgula 2 3 3 20" xfId="3465" xr:uid="{8AB8A8C6-4639-4131-93C5-16F6E2739B71}"/>
    <cellStyle name="Vírgula 2 3 3 21" xfId="3608" xr:uid="{5BCA8AD1-E17D-4E84-8966-30779214F3BB}"/>
    <cellStyle name="Vírgula 2 3 3 22" xfId="3751" xr:uid="{0E8C8D43-B1F7-4F8A-8A1B-C496C129B3DC}"/>
    <cellStyle name="Vírgula 2 3 3 23" xfId="3895" xr:uid="{70D0318A-9996-4C2A-8780-C0131C024795}"/>
    <cellStyle name="Vírgula 2 3 3 24" xfId="4038" xr:uid="{C59CFB5B-DF8E-4771-A0AD-6FF7CC30850B}"/>
    <cellStyle name="Vírgula 2 3 3 25" xfId="4181" xr:uid="{74BC8A93-AEE9-4AC9-979D-6A70F84E04D2}"/>
    <cellStyle name="Vírgula 2 3 3 26" xfId="4324" xr:uid="{E06E22E3-9969-4E3D-BEAB-E3751D30B160}"/>
    <cellStyle name="Vírgula 2 3 3 27" xfId="4467" xr:uid="{782325AB-3DCD-4A41-BAB4-6C6A9122A25C}"/>
    <cellStyle name="Vírgula 2 3 3 28" xfId="4610" xr:uid="{30F38856-D5C5-4072-89E3-CEC421FDC5D8}"/>
    <cellStyle name="Vírgula 2 3 3 29" xfId="4754" xr:uid="{648C12BD-9393-49F7-B9D7-AE205BAF3BED}"/>
    <cellStyle name="Vírgula 2 3 3 3" xfId="1087" xr:uid="{6E98ABB1-E6EA-45D0-8139-131A60E22104}"/>
    <cellStyle name="Vírgula 2 3 3 3 10" xfId="2387" xr:uid="{47FE180F-012A-4C83-A9E5-448E5FF17F12}"/>
    <cellStyle name="Vírgula 2 3 3 3 11" xfId="2530" xr:uid="{44F430CD-2F4E-4FDF-9E16-DABAC6DC6695}"/>
    <cellStyle name="Vírgula 2 3 3 3 12" xfId="2673" xr:uid="{D8FDA741-446E-4B9E-B14A-98A8868CF650}"/>
    <cellStyle name="Vírgula 2 3 3 3 13" xfId="2817" xr:uid="{B34F7E28-7F87-44FF-946B-5B5A85889AED}"/>
    <cellStyle name="Vírgula 2 3 3 3 14" xfId="2961" xr:uid="{C698030F-74ED-40C6-90AD-66603923C49B}"/>
    <cellStyle name="Vírgula 2 3 3 3 15" xfId="3105" xr:uid="{32E68A9F-1510-4D68-99CB-1E56CD999A2C}"/>
    <cellStyle name="Vírgula 2 3 3 3 16" xfId="3249" xr:uid="{78C21623-4515-452D-8447-CCE62EED8E9D}"/>
    <cellStyle name="Vírgula 2 3 3 3 17" xfId="3405" xr:uid="{FA6683C0-1645-4883-8D8D-1B507C9F9937}"/>
    <cellStyle name="Vírgula 2 3 3 3 18" xfId="3537" xr:uid="{E561E0DA-761A-4D0F-903C-59418A84174E}"/>
    <cellStyle name="Vírgula 2 3 3 3 19" xfId="3680" xr:uid="{4C7B82CC-0ED8-42BB-9F02-454F2AFDB214}"/>
    <cellStyle name="Vírgula 2 3 3 3 2" xfId="1230" xr:uid="{6CF16E51-6414-444E-BABF-E1E46EC1E4B2}"/>
    <cellStyle name="Vírgula 2 3 3 3 20" xfId="3823" xr:uid="{A673B04C-F4E6-49BA-A945-00B5974D662A}"/>
    <cellStyle name="Vírgula 2 3 3 3 21" xfId="3967" xr:uid="{EE0D47CB-C0B4-45BA-B649-878BFAB0A69D}"/>
    <cellStyle name="Vírgula 2 3 3 3 22" xfId="4110" xr:uid="{CA65CF8D-D46D-490A-B0B1-0FE207618931}"/>
    <cellStyle name="Vírgula 2 3 3 3 23" xfId="4253" xr:uid="{A0FF1997-B2AA-48EC-AA82-B7B693E9BF47}"/>
    <cellStyle name="Vírgula 2 3 3 3 24" xfId="4396" xr:uid="{54A2BBCC-7AEC-4F0A-B7A4-2CE82D622603}"/>
    <cellStyle name="Vírgula 2 3 3 3 25" xfId="4539" xr:uid="{636842D5-1B39-4277-8FF9-F8C8D560C17E}"/>
    <cellStyle name="Vírgula 2 3 3 3 26" xfId="4682" xr:uid="{3503ED1E-0B26-47DA-B624-AB96E5CE4C27}"/>
    <cellStyle name="Vírgula 2 3 3 3 27" xfId="4826" xr:uid="{DE95A692-703A-4B2E-BF6C-3A46286B097D}"/>
    <cellStyle name="Vírgula 2 3 3 3 28" xfId="4970" xr:uid="{F9036193-9C3D-4782-A01B-4C7D32FC4768}"/>
    <cellStyle name="Vírgula 2 3 3 3 29" xfId="5114" xr:uid="{2CAFACB5-86E8-49C3-8B3B-2522B33D4FC1}"/>
    <cellStyle name="Vírgula 2 3 3 3 3" xfId="1375" xr:uid="{079ED6E0-B856-4252-9F3B-F478CF79E60C}"/>
    <cellStyle name="Vírgula 2 3 3 3 30" xfId="5258" xr:uid="{799FAC3B-7876-49C2-9FA5-1CFE10E1A3AE}"/>
    <cellStyle name="Vírgula 2 3 3 3 4" xfId="1520" xr:uid="{DF49760B-2C57-4298-B845-D08549E8391C}"/>
    <cellStyle name="Vírgula 2 3 3 3 5" xfId="1665" xr:uid="{CD1E5551-1095-41B4-9F98-1C9FE056B630}"/>
    <cellStyle name="Vírgula 2 3 3 3 6" xfId="1809" xr:uid="{B8395F68-7B5D-4A1E-B32F-E7A2067DDF4C}"/>
    <cellStyle name="Vírgula 2 3 3 3 7" xfId="1954" xr:uid="{E4650F63-FD21-4010-85C3-01F54BFF0782}"/>
    <cellStyle name="Vírgula 2 3 3 3 8" xfId="2098" xr:uid="{13FB0047-151E-4F6F-BB19-3DDBFD2123CE}"/>
    <cellStyle name="Vírgula 2 3 3 3 9" xfId="2243" xr:uid="{9F86F3D8-A554-460A-A6FC-ED1F8E701DEC}"/>
    <cellStyle name="Vírgula 2 3 3 30" xfId="4898" xr:uid="{6BF7CA64-FBC5-4063-A108-54DB4EA68784}"/>
    <cellStyle name="Vírgula 2 3 3 31" xfId="5042" xr:uid="{B5FF7FDF-960E-4DE0-91E9-EFE9670F184D}"/>
    <cellStyle name="Vírgula 2 3 3 32" xfId="5185" xr:uid="{2C47C4BD-9684-4BFA-A028-6869A047A8D1}"/>
    <cellStyle name="Vírgula 2 3 3 4" xfId="1159" xr:uid="{AFF1289F-3E71-49BB-B17B-7BB766DF47B0}"/>
    <cellStyle name="Vírgula 2 3 3 5" xfId="1303" xr:uid="{AEB8B228-DEE2-4B6D-BCD4-F44B164DB9C9}"/>
    <cellStyle name="Vírgula 2 3 3 6" xfId="1448" xr:uid="{EE1B319C-0132-4A27-96F9-CA493EB468DD}"/>
    <cellStyle name="Vírgula 2 3 3 7" xfId="1593" xr:uid="{F5473696-8820-42EB-9264-A96E8A151FB4}"/>
    <cellStyle name="Vírgula 2 3 3 8" xfId="1737" xr:uid="{AE6B74E4-95BD-4C28-AF12-B98F99D5E5B3}"/>
    <cellStyle name="Vírgula 2 3 3 9" xfId="1882" xr:uid="{8707DE37-F7CA-45E8-A59C-A881FA670E6E}"/>
    <cellStyle name="Vírgula 2 3 30" xfId="4592" xr:uid="{C35663B5-3AD1-4635-B754-BDA5B220F508}"/>
    <cellStyle name="Vírgula 2 3 31" xfId="4736" xr:uid="{28A10622-185C-4109-A5D7-BF85811CAD50}"/>
    <cellStyle name="Vírgula 2 3 32" xfId="4880" xr:uid="{80810F74-2CF5-4743-9378-278970115265}"/>
    <cellStyle name="Vírgula 2 3 33" xfId="5024" xr:uid="{126A6889-0B32-428E-8FB1-C71AB15A1D80}"/>
    <cellStyle name="Vírgula 2 3 34" xfId="5167" xr:uid="{CD26AECF-25F3-4DD7-8D9D-5BC5756ECEDC}"/>
    <cellStyle name="Vírgula 2 3 4" xfId="1029" xr:uid="{98FBE354-90C3-4EAC-A7D1-8CFE60909AD5}"/>
    <cellStyle name="Vírgula 2 3 4 10" xfId="2189" xr:uid="{534D81BC-7139-45CA-B607-D96911AF61C9}"/>
    <cellStyle name="Vírgula 2 3 4 11" xfId="2333" xr:uid="{81DA9D5D-E149-4B85-A5B0-CCE6A0C47820}"/>
    <cellStyle name="Vírgula 2 3 4 12" xfId="2476" xr:uid="{D661FCC1-5533-4C57-B95C-7ECD0E9E1B8C}"/>
    <cellStyle name="Vírgula 2 3 4 13" xfId="2619" xr:uid="{069FAA83-89A8-40EB-A76E-809E74660EBB}"/>
    <cellStyle name="Vírgula 2 3 4 14" xfId="2763" xr:uid="{53402DBB-2C03-46FE-8785-656BB42FEE74}"/>
    <cellStyle name="Vírgula 2 3 4 15" xfId="2907" xr:uid="{05F48D5C-02A9-449E-A170-BEDCF33B27F1}"/>
    <cellStyle name="Vírgula 2 3 4 16" xfId="3051" xr:uid="{9E443285-0EDA-48F2-976D-4702ABA83AE5}"/>
    <cellStyle name="Vírgula 2 3 4 17" xfId="3195" xr:uid="{C02170B0-7BE2-4CA4-88F6-0A62F5E8CA1F}"/>
    <cellStyle name="Vírgula 2 3 4 18" xfId="3406" xr:uid="{E72EDFCC-FE78-4751-9073-5078A3981C11}"/>
    <cellStyle name="Vírgula 2 3 4 19" xfId="3483" xr:uid="{A04A39EA-354F-47BF-AED1-ADC4F904C6E1}"/>
    <cellStyle name="Vírgula 2 3 4 2" xfId="1105" xr:uid="{829E12F0-32DA-4B38-A7A1-88BAADBADEF4}"/>
    <cellStyle name="Vírgula 2 3 4 2 10" xfId="2405" xr:uid="{E1E096E0-812A-44FA-9C57-57494D68EC20}"/>
    <cellStyle name="Vírgula 2 3 4 2 11" xfId="2548" xr:uid="{83B45DF5-C918-4A65-9DCE-F1E17F26CD15}"/>
    <cellStyle name="Vírgula 2 3 4 2 12" xfId="2691" xr:uid="{994221A8-E6C1-4586-9F5B-71E4657431A5}"/>
    <cellStyle name="Vírgula 2 3 4 2 13" xfId="2835" xr:uid="{FC407CE9-E42D-46CD-8AA0-10AE69C9A44D}"/>
    <cellStyle name="Vírgula 2 3 4 2 14" xfId="2979" xr:uid="{4EEE90D8-F68D-4B69-A1DA-32D252767E2F}"/>
    <cellStyle name="Vírgula 2 3 4 2 15" xfId="3123" xr:uid="{72840C57-2F5C-42B6-B737-1AF82AE1396F}"/>
    <cellStyle name="Vírgula 2 3 4 2 16" xfId="3267" xr:uid="{4FB3E223-EFCA-4D1E-B44C-77A35B509DA3}"/>
    <cellStyle name="Vírgula 2 3 4 2 17" xfId="3407" xr:uid="{551B1955-B6AE-4146-B5E8-C8C77CCDD2F4}"/>
    <cellStyle name="Vírgula 2 3 4 2 18" xfId="3555" xr:uid="{2F3EEC67-A360-429E-A981-173B18802151}"/>
    <cellStyle name="Vírgula 2 3 4 2 19" xfId="3698" xr:uid="{0C066FFC-3A4A-41A8-A1FB-83B7CA65AC7C}"/>
    <cellStyle name="Vírgula 2 3 4 2 2" xfId="1248" xr:uid="{0EAF165E-D578-425D-9749-614AEE255A50}"/>
    <cellStyle name="Vírgula 2 3 4 2 20" xfId="3841" xr:uid="{8BB4B03C-2162-470A-AC8D-4F8521EB52E2}"/>
    <cellStyle name="Vírgula 2 3 4 2 21" xfId="3985" xr:uid="{10BC81A7-B84D-44DC-B61C-EE22FF25AD5A}"/>
    <cellStyle name="Vírgula 2 3 4 2 22" xfId="4128" xr:uid="{1AF0A98A-4BA4-424C-893E-28A2CD07CAFC}"/>
    <cellStyle name="Vírgula 2 3 4 2 23" xfId="4271" xr:uid="{A5F72AA2-9C12-4CEC-B62E-86B924DB92B4}"/>
    <cellStyle name="Vírgula 2 3 4 2 24" xfId="4414" xr:uid="{CDA63F99-CC9F-48B6-B894-14C58EF7F349}"/>
    <cellStyle name="Vírgula 2 3 4 2 25" xfId="4557" xr:uid="{FD576B36-40F3-4A97-B96A-CB6CB61AC3D5}"/>
    <cellStyle name="Vírgula 2 3 4 2 26" xfId="4700" xr:uid="{306FAA9B-18C6-4543-8EBE-44DC25D69F23}"/>
    <cellStyle name="Vírgula 2 3 4 2 27" xfId="4844" xr:uid="{B2E9FF7B-A0D5-4562-9C7A-B849A0350505}"/>
    <cellStyle name="Vírgula 2 3 4 2 28" xfId="4988" xr:uid="{D436D755-5CF6-496F-9908-3B101990005D}"/>
    <cellStyle name="Vírgula 2 3 4 2 29" xfId="5132" xr:uid="{30359974-7A2B-45F4-92E9-ED4E1D440460}"/>
    <cellStyle name="Vírgula 2 3 4 2 3" xfId="1393" xr:uid="{7AF8E77F-9A43-452A-AC7E-4F36B42104C4}"/>
    <cellStyle name="Vírgula 2 3 4 2 30" xfId="5276" xr:uid="{8E2E3B97-9DCF-4FC1-A38D-DA21D94CA720}"/>
    <cellStyle name="Vírgula 2 3 4 2 4" xfId="1538" xr:uid="{D2CD80D0-7DE0-4683-B67D-71E177309539}"/>
    <cellStyle name="Vírgula 2 3 4 2 5" xfId="1683" xr:uid="{CCF9ABE4-CF84-4732-B1B4-C37A9D528AA8}"/>
    <cellStyle name="Vírgula 2 3 4 2 6" xfId="1827" xr:uid="{97882A73-67C1-4095-AAB2-66E6B731296C}"/>
    <cellStyle name="Vírgula 2 3 4 2 7" xfId="1972" xr:uid="{D521E573-5BDE-4C7C-96AB-4C1EF65C3388}"/>
    <cellStyle name="Vírgula 2 3 4 2 8" xfId="2116" xr:uid="{3CA76E0F-D699-4439-8484-58F53DFED04B}"/>
    <cellStyle name="Vírgula 2 3 4 2 9" xfId="2261" xr:uid="{981CA350-2A3A-47DA-BD53-3D5A7CD6ABEA}"/>
    <cellStyle name="Vírgula 2 3 4 20" xfId="3626" xr:uid="{384FD7BB-854C-4994-B783-A577145F2AF7}"/>
    <cellStyle name="Vírgula 2 3 4 21" xfId="3769" xr:uid="{7BE3AFD8-2AF3-439D-B354-A451DF189CF1}"/>
    <cellStyle name="Vírgula 2 3 4 22" xfId="3913" xr:uid="{33573338-5CA9-4439-AF3C-54392EE0F70F}"/>
    <cellStyle name="Vírgula 2 3 4 23" xfId="4056" xr:uid="{6856FF0A-744B-4C4D-B10B-C8BF5CCD00B8}"/>
    <cellStyle name="Vírgula 2 3 4 24" xfId="4199" xr:uid="{128D75C9-F86B-4932-BD2B-ED62CC3776D2}"/>
    <cellStyle name="Vírgula 2 3 4 25" xfId="4342" xr:uid="{E5436E24-AEBF-4013-ABB3-A63677B00BE2}"/>
    <cellStyle name="Vírgula 2 3 4 26" xfId="4485" xr:uid="{22ECA571-3681-4014-A3D3-EF115AC5CF07}"/>
    <cellStyle name="Vírgula 2 3 4 27" xfId="4628" xr:uid="{0E8D21FD-E1CA-4799-BA71-35F5464CF837}"/>
    <cellStyle name="Vírgula 2 3 4 28" xfId="4772" xr:uid="{62605C55-F7B6-49EC-9B62-76AD56A4FCB8}"/>
    <cellStyle name="Vírgula 2 3 4 29" xfId="4916" xr:uid="{FD9C9797-E6F9-41D2-AB4D-06375694120D}"/>
    <cellStyle name="Vírgula 2 3 4 3" xfId="1177" xr:uid="{A1E311B0-B017-41B7-BF16-E2F6C6871503}"/>
    <cellStyle name="Vírgula 2 3 4 30" xfId="5060" xr:uid="{B519563C-3367-4D7B-A1C0-6C1A48337409}"/>
    <cellStyle name="Vírgula 2 3 4 31" xfId="5203" xr:uid="{D50A6151-7D08-4622-A35D-1E571C1062B6}"/>
    <cellStyle name="Vírgula 2 3 4 4" xfId="1321" xr:uid="{DCA11ABD-DA9A-43FD-A65B-5A1FB1B243D3}"/>
    <cellStyle name="Vírgula 2 3 4 5" xfId="1466" xr:uid="{5F912926-EFE9-4BA5-BF45-91A48FEC37A2}"/>
    <cellStyle name="Vírgula 2 3 4 6" xfId="1611" xr:uid="{594823CC-6E90-4176-BF63-FE89633ACC10}"/>
    <cellStyle name="Vírgula 2 3 4 7" xfId="1755" xr:uid="{2C6299EE-6120-41F5-95F4-22B41D8747BE}"/>
    <cellStyle name="Vírgula 2 3 4 8" xfId="1900" xr:uid="{44194012-37BB-460C-B52E-D3A27A3EE361}"/>
    <cellStyle name="Vírgula 2 3 4 9" xfId="2044" xr:uid="{B80EC136-8CA2-4952-98F6-6A4069B29F6F}"/>
    <cellStyle name="Vírgula 2 3 5" xfId="1069" xr:uid="{3C65F1C4-B720-4780-A8DC-84AC79FB3403}"/>
    <cellStyle name="Vírgula 2 3 5 10" xfId="2369" xr:uid="{1C06CE8A-58F0-4E42-BA91-3AB6281CA717}"/>
    <cellStyle name="Vírgula 2 3 5 11" xfId="2512" xr:uid="{E5103694-DA6B-4604-B98D-911B294276DD}"/>
    <cellStyle name="Vírgula 2 3 5 12" xfId="2655" xr:uid="{84E21D1B-BC46-4A35-859D-8E00171833D8}"/>
    <cellStyle name="Vírgula 2 3 5 13" xfId="2799" xr:uid="{C60EF6BB-F0E8-4FF5-A0C3-B5AE3B0DB23F}"/>
    <cellStyle name="Vírgula 2 3 5 14" xfId="2943" xr:uid="{85462DE7-B10E-48F5-8697-F08A46BBB0A5}"/>
    <cellStyle name="Vírgula 2 3 5 15" xfId="3087" xr:uid="{8116AABF-BBDD-4A05-93EC-016C316BB973}"/>
    <cellStyle name="Vírgula 2 3 5 16" xfId="3231" xr:uid="{8627401E-9659-4085-9F99-BA35871E2222}"/>
    <cellStyle name="Vírgula 2 3 5 17" xfId="3408" xr:uid="{117CB77E-17DC-4CD3-9634-4E989FA25D25}"/>
    <cellStyle name="Vírgula 2 3 5 18" xfId="3519" xr:uid="{E1A94141-4A5E-4419-BA79-71FF9EB321C9}"/>
    <cellStyle name="Vírgula 2 3 5 19" xfId="3662" xr:uid="{C4A2388C-B1D4-4AD2-9377-93FE0B76CD0F}"/>
    <cellStyle name="Vírgula 2 3 5 2" xfId="1212" xr:uid="{852E0BF3-34F5-41A4-8F13-BFA2627C9E1F}"/>
    <cellStyle name="Vírgula 2 3 5 20" xfId="3805" xr:uid="{2417FEEC-5AB0-4BC7-9CF0-118625FAA24A}"/>
    <cellStyle name="Vírgula 2 3 5 21" xfId="3949" xr:uid="{7C74BF30-A658-4A7D-9085-630A46F8D484}"/>
    <cellStyle name="Vírgula 2 3 5 22" xfId="4092" xr:uid="{D2C6F632-A565-404A-8B8D-1B2C349CF785}"/>
    <cellStyle name="Vírgula 2 3 5 23" xfId="4235" xr:uid="{A7646248-FDAC-4C28-8339-B0A7ABE7FA0E}"/>
    <cellStyle name="Vírgula 2 3 5 24" xfId="4378" xr:uid="{9AAB8AB9-585C-4F6A-AC74-736C0952596F}"/>
    <cellStyle name="Vírgula 2 3 5 25" xfId="4521" xr:uid="{5E210FDC-F669-4F20-8A2A-725C7C545316}"/>
    <cellStyle name="Vírgula 2 3 5 26" xfId="4664" xr:uid="{8345C7C0-E04F-4043-8257-551CA05F5844}"/>
    <cellStyle name="Vírgula 2 3 5 27" xfId="4808" xr:uid="{A1215862-ED6C-40E7-895D-0AE06A13CDD9}"/>
    <cellStyle name="Vírgula 2 3 5 28" xfId="4952" xr:uid="{D85C23B5-7D42-45D9-8075-46415ACF0991}"/>
    <cellStyle name="Vírgula 2 3 5 29" xfId="5096" xr:uid="{556F4AD7-ED74-4789-94B0-5A137455659D}"/>
    <cellStyle name="Vírgula 2 3 5 3" xfId="1357" xr:uid="{491E9B9E-0310-4E25-86D7-8AC3ECACB712}"/>
    <cellStyle name="Vírgula 2 3 5 30" xfId="5240" xr:uid="{481688A1-96D9-4978-871A-E63A4C6EF3F7}"/>
    <cellStyle name="Vírgula 2 3 5 4" xfId="1502" xr:uid="{4A428C74-0D11-4708-AB19-DF2BD20203E2}"/>
    <cellStyle name="Vírgula 2 3 5 5" xfId="1647" xr:uid="{E83D0598-1879-4EB1-8149-98CD546AFA28}"/>
    <cellStyle name="Vírgula 2 3 5 6" xfId="1791" xr:uid="{373EB32D-BA29-4D3F-8453-CCBF17D98996}"/>
    <cellStyle name="Vírgula 2 3 5 7" xfId="1936" xr:uid="{331521F3-2A29-46C2-B2F0-1C2B22A3E06F}"/>
    <cellStyle name="Vírgula 2 3 5 8" xfId="2080" xr:uid="{4CDD8FB3-EDCF-418F-91BF-0DB33CF2E5DD}"/>
    <cellStyle name="Vírgula 2 3 5 9" xfId="2225" xr:uid="{DA1B4BF6-88D0-4B23-A624-2542F7BB5C04}"/>
    <cellStyle name="Vírgula 2 3 6" xfId="1141" xr:uid="{3EA2CB11-4799-4F0A-A76C-D085FCF3D6D6}"/>
    <cellStyle name="Vírgula 2 3 7" xfId="1285" xr:uid="{2D3EEC36-B9F4-4EB5-A03D-BB3C86C68A5C}"/>
    <cellStyle name="Vírgula 2 3 8" xfId="1430" xr:uid="{F79FCADA-DF7A-4DA8-BD6B-02AF820CB4D6}"/>
    <cellStyle name="Vírgula 2 3 9" xfId="1575" xr:uid="{80BE7444-C390-43B7-9A24-CE559341692D}"/>
    <cellStyle name="Vírgula 2 4" xfId="5312" xr:uid="{B2C50072-4397-4392-97B1-CC143E58D60D}"/>
    <cellStyle name="Vírgula 2 5" xfId="5333" xr:uid="{D20D80A2-6D0C-4C9E-B805-0EDF1633B415}"/>
    <cellStyle name="Vírgula 3" xfId="978" xr:uid="{2B8E3D30-1610-4697-9D2F-C9CF3CEBD0A2}"/>
    <cellStyle name="Vírgula 3 2" xfId="979" xr:uid="{314ECDF3-0CBB-43C8-BC8B-7164812864F9}"/>
    <cellStyle name="Vírgula 3 2 2" xfId="5315" xr:uid="{97749A1A-8F11-423A-82A2-D06C467E24B9}"/>
    <cellStyle name="Vírgula 3 2 3" xfId="5336" xr:uid="{1E2545B3-C5C8-4429-B5FD-3ECAA78D94C6}"/>
    <cellStyle name="Vírgula 3 3" xfId="980" xr:uid="{3FADA830-1D24-4450-8E2F-2C4806A5FBE3}"/>
    <cellStyle name="Vírgula 3 3 10" xfId="1720" xr:uid="{0675FD33-18C1-4597-8B58-0AD92839D1C9}"/>
    <cellStyle name="Vírgula 3 3 11" xfId="1865" xr:uid="{64CE3B7B-964F-44F8-8FFB-F06BCF85962E}"/>
    <cellStyle name="Vírgula 3 3 12" xfId="2009" xr:uid="{9C8592F9-45FC-477E-A268-54DD33BF9685}"/>
    <cellStyle name="Vírgula 3 3 13" xfId="2154" xr:uid="{F3C36DB8-E6EA-4F98-836D-03FB0F951D7C}"/>
    <cellStyle name="Vírgula 3 3 14" xfId="2298" xr:uid="{5B50763D-0123-4515-B719-293AE141BAFE}"/>
    <cellStyle name="Vírgula 3 3 15" xfId="2441" xr:uid="{B6961A50-656E-4184-BB9E-1CF7EB52380D}"/>
    <cellStyle name="Vírgula 3 3 16" xfId="2584" xr:uid="{263B26E0-5F3B-43D9-B949-328E2DF4D070}"/>
    <cellStyle name="Vírgula 3 3 17" xfId="2728" xr:uid="{7D1C83C7-49C2-4FE9-8EA7-2B40D96ABE08}"/>
    <cellStyle name="Vírgula 3 3 18" xfId="2872" xr:uid="{42B2C6C5-52C0-4305-90D5-D649C8ECC0DC}"/>
    <cellStyle name="Vírgula 3 3 19" xfId="3016" xr:uid="{F8A1EEA4-EDE3-4937-A7B6-46ADEE5D8432}"/>
    <cellStyle name="Vírgula 3 3 2" xfId="998" xr:uid="{039C99C2-BAB0-4C9A-82EF-A7E60D3F11EE}"/>
    <cellStyle name="Vírgula 3 3 2 10" xfId="1874" xr:uid="{1A41C7B6-9C72-4E7A-9B52-0644C7282FCA}"/>
    <cellStyle name="Vírgula 3 3 2 11" xfId="2018" xr:uid="{3A6518F3-EC80-4CD8-92DF-235BC594D571}"/>
    <cellStyle name="Vírgula 3 3 2 12" xfId="2163" xr:uid="{0C94FF0F-1D42-4860-AFF1-F7BA85F58EAE}"/>
    <cellStyle name="Vírgula 3 3 2 13" xfId="2307" xr:uid="{05CA65FD-B150-446D-B833-A6E9717DBD52}"/>
    <cellStyle name="Vírgula 3 3 2 14" xfId="2450" xr:uid="{19FB08DF-D385-42B8-BADC-37219603E6AD}"/>
    <cellStyle name="Vírgula 3 3 2 15" xfId="2593" xr:uid="{F133932E-11BD-4E3A-8DF4-864EBADB41DF}"/>
    <cellStyle name="Vírgula 3 3 2 16" xfId="2737" xr:uid="{6A2FE275-1E2B-469F-859E-C2E69422D2A2}"/>
    <cellStyle name="Vírgula 3 3 2 17" xfId="2881" xr:uid="{5CAE8CA8-F375-40EB-916A-B4A5793DBEC1}"/>
    <cellStyle name="Vírgula 3 3 2 18" xfId="3025" xr:uid="{85D4799E-3376-40EE-8AF9-67CBC5544C7C}"/>
    <cellStyle name="Vírgula 3 3 2 19" xfId="3169" xr:uid="{00F17C3F-0E61-42B4-AFB3-D91E37FE7C4C}"/>
    <cellStyle name="Vírgula 3 3 2 2" xfId="1019" xr:uid="{9FF68671-EDCA-4096-B7D4-4C1A63C4F933}"/>
    <cellStyle name="Vírgula 3 3 2 2 10" xfId="2036" xr:uid="{65F59705-2521-43EA-8670-F87C45770B68}"/>
    <cellStyle name="Vírgula 3 3 2 2 11" xfId="2181" xr:uid="{7979B46D-2A7A-41D6-A744-4DF58B637D01}"/>
    <cellStyle name="Vírgula 3 3 2 2 12" xfId="2325" xr:uid="{7F87C927-FCB4-4373-B3B3-0649935CF140}"/>
    <cellStyle name="Vírgula 3 3 2 2 13" xfId="2468" xr:uid="{0FFB7B6A-7D71-4B05-8861-B1E8664B974F}"/>
    <cellStyle name="Vírgula 3 3 2 2 14" xfId="2611" xr:uid="{BF1CE6E1-75E5-4DDE-9642-E29FA87F95EE}"/>
    <cellStyle name="Vírgula 3 3 2 2 15" xfId="2755" xr:uid="{D2E2CAE4-2606-485D-AC25-CBA19CFB6E72}"/>
    <cellStyle name="Vírgula 3 3 2 2 16" xfId="2899" xr:uid="{7A05CF6D-10CD-4DA0-B180-CDCDABDC3BB3}"/>
    <cellStyle name="Vírgula 3 3 2 2 17" xfId="3043" xr:uid="{0DBF9885-22C8-4D8D-BB6B-3C6249DDBDA6}"/>
    <cellStyle name="Vírgula 3 3 2 2 18" xfId="3187" xr:uid="{2655F6A7-B18D-4296-9F05-54EA135E9061}"/>
    <cellStyle name="Vírgula 3 3 2 2 19" xfId="3411" xr:uid="{739AD530-BF72-4C73-980E-8BE8CEA004A7}"/>
    <cellStyle name="Vírgula 3 3 2 2 2" xfId="1058" xr:uid="{740C55BD-9000-4779-8341-867B526DBEE5}"/>
    <cellStyle name="Vírgula 3 3 2 2 2 10" xfId="2217" xr:uid="{EFBCFD64-C291-4463-B1E7-A389490B5AF9}"/>
    <cellStyle name="Vírgula 3 3 2 2 2 11" xfId="2361" xr:uid="{6123B41F-902C-4FA3-B733-99D3DC9A473C}"/>
    <cellStyle name="Vírgula 3 3 2 2 2 12" xfId="2504" xr:uid="{F92BAECC-3288-4B60-9123-FFC4DEFCBF70}"/>
    <cellStyle name="Vírgula 3 3 2 2 2 13" xfId="2647" xr:uid="{33670DDA-B915-4A0C-913B-091463F0FA08}"/>
    <cellStyle name="Vírgula 3 3 2 2 2 14" xfId="2791" xr:uid="{B8CB0178-8E93-439F-B5BB-749F57E82E5D}"/>
    <cellStyle name="Vírgula 3 3 2 2 2 15" xfId="2935" xr:uid="{F8F60543-32EE-4981-8131-7502E516B6E0}"/>
    <cellStyle name="Vírgula 3 3 2 2 2 16" xfId="3079" xr:uid="{5A79A459-F21C-4B4F-A9DB-761FFC0D6A9B}"/>
    <cellStyle name="Vírgula 3 3 2 2 2 17" xfId="3223" xr:uid="{B3BA347A-9055-4178-9583-309C7A867A9E}"/>
    <cellStyle name="Vírgula 3 3 2 2 2 18" xfId="3412" xr:uid="{3943BBC2-CC3C-4BE3-9CE1-0D635A6AF940}"/>
    <cellStyle name="Vírgula 3 3 2 2 2 19" xfId="3511" xr:uid="{46143F7E-AB9E-4635-B634-17B7834D0DCF}"/>
    <cellStyle name="Vírgula 3 3 2 2 2 2" xfId="1133" xr:uid="{4E288C4C-A8CD-4C61-B1FD-299534BF3C41}"/>
    <cellStyle name="Vírgula 3 3 2 2 2 2 10" xfId="2433" xr:uid="{0B992089-83BE-4839-AC47-F976435AA245}"/>
    <cellStyle name="Vírgula 3 3 2 2 2 2 11" xfId="2576" xr:uid="{B95EA567-E155-49A8-ADD1-02F9E8DBE01C}"/>
    <cellStyle name="Vírgula 3 3 2 2 2 2 12" xfId="2719" xr:uid="{D0B339FC-85BE-412F-970A-FC6CD761A647}"/>
    <cellStyle name="Vírgula 3 3 2 2 2 2 13" xfId="2863" xr:uid="{0A7044E4-AA5D-42CA-950A-A9B4AF59D33E}"/>
    <cellStyle name="Vírgula 3 3 2 2 2 2 14" xfId="3007" xr:uid="{1FA3BBE1-5849-45DD-906E-27A42CEE4222}"/>
    <cellStyle name="Vírgula 3 3 2 2 2 2 15" xfId="3151" xr:uid="{7718BE62-96A7-4362-818E-7883F0EB7A8A}"/>
    <cellStyle name="Vírgula 3 3 2 2 2 2 16" xfId="3295" xr:uid="{536AF6FE-4AEB-4298-862F-B7D224348D66}"/>
    <cellStyle name="Vírgula 3 3 2 2 2 2 17" xfId="3413" xr:uid="{7C3654B2-44CF-4DB9-86E6-06832B00D0AD}"/>
    <cellStyle name="Vírgula 3 3 2 2 2 2 18" xfId="3583" xr:uid="{0768D256-2EB7-4559-93BB-07F78CFCC258}"/>
    <cellStyle name="Vírgula 3 3 2 2 2 2 19" xfId="3726" xr:uid="{80DC443B-7C1E-4AA0-90E2-9F00B97A6823}"/>
    <cellStyle name="Vírgula 3 3 2 2 2 2 2" xfId="1276" xr:uid="{993BBBB5-92DC-498C-A793-9BABAD84181D}"/>
    <cellStyle name="Vírgula 3 3 2 2 2 2 20" xfId="3869" xr:uid="{9C510317-54CD-4BF8-B7BA-9FE2F99693D4}"/>
    <cellStyle name="Vírgula 3 3 2 2 2 2 21" xfId="4013" xr:uid="{6C5CF0D3-AB60-4CAB-A7CA-A775F50654C6}"/>
    <cellStyle name="Vírgula 3 3 2 2 2 2 22" xfId="4156" xr:uid="{3AB2A6DF-6B4F-4390-B4B5-C5B17912EEA2}"/>
    <cellStyle name="Vírgula 3 3 2 2 2 2 23" xfId="4299" xr:uid="{3CAE2837-AAC2-476C-820C-7940BF7F263B}"/>
    <cellStyle name="Vírgula 3 3 2 2 2 2 24" xfId="4442" xr:uid="{3B4199F2-DE7C-49E9-B521-F581D76C3060}"/>
    <cellStyle name="Vírgula 3 3 2 2 2 2 25" xfId="4585" xr:uid="{7488F69F-C3F2-4027-A180-E01E5F27258A}"/>
    <cellStyle name="Vírgula 3 3 2 2 2 2 26" xfId="4728" xr:uid="{0F28F6AC-ADC9-4CAF-BE9D-3077B828DF12}"/>
    <cellStyle name="Vírgula 3 3 2 2 2 2 27" xfId="4872" xr:uid="{9FC5F6CD-3A25-41C2-953B-C2CED67D0DD0}"/>
    <cellStyle name="Vírgula 3 3 2 2 2 2 28" xfId="5016" xr:uid="{B31CEC54-804C-445A-925B-F6E7DD8BD9BD}"/>
    <cellStyle name="Vírgula 3 3 2 2 2 2 29" xfId="5160" xr:uid="{31AD14BD-39D5-4EA4-A9FD-849938CA7408}"/>
    <cellStyle name="Vírgula 3 3 2 2 2 2 3" xfId="1421" xr:uid="{7B87D24B-9F36-4DB4-90A2-8DB39A7E18FE}"/>
    <cellStyle name="Vírgula 3 3 2 2 2 2 30" xfId="5304" xr:uid="{625F70E6-E7E6-4C7F-B443-993CFDBB8703}"/>
    <cellStyle name="Vírgula 3 3 2 2 2 2 4" xfId="1566" xr:uid="{79F5A8FA-D11A-4B5B-A4D9-2F8AC31BEB5F}"/>
    <cellStyle name="Vírgula 3 3 2 2 2 2 5" xfId="1711" xr:uid="{43E93F2B-39E6-4501-B08D-094EDFE4408A}"/>
    <cellStyle name="Vírgula 3 3 2 2 2 2 6" xfId="1855" xr:uid="{56F17174-7F30-4E31-AD12-C7571D524BDB}"/>
    <cellStyle name="Vírgula 3 3 2 2 2 2 7" xfId="2000" xr:uid="{6CC88CC7-69B0-45A9-B287-13E1CBF53B25}"/>
    <cellStyle name="Vírgula 3 3 2 2 2 2 8" xfId="2144" xr:uid="{24A9BE41-72A0-4433-A899-1283E23F195F}"/>
    <cellStyle name="Vírgula 3 3 2 2 2 2 9" xfId="2289" xr:uid="{DF6FF3A3-F6ED-4C46-AD6F-69A50874F678}"/>
    <cellStyle name="Vírgula 3 3 2 2 2 20" xfId="3654" xr:uid="{9DB18087-7259-4112-9BDF-FE21F749A157}"/>
    <cellStyle name="Vírgula 3 3 2 2 2 21" xfId="3797" xr:uid="{3894425C-38F1-469D-AA0F-EB87805D3C7F}"/>
    <cellStyle name="Vírgula 3 3 2 2 2 22" xfId="3941" xr:uid="{F7A01C8E-0391-46CA-9506-267A89B66705}"/>
    <cellStyle name="Vírgula 3 3 2 2 2 23" xfId="4084" xr:uid="{DD7D4CF1-D262-47E6-B738-B48DB4F4C54D}"/>
    <cellStyle name="Vírgula 3 3 2 2 2 24" xfId="4227" xr:uid="{B2841BDA-DFA7-4BB3-A380-7825C4CC0AFB}"/>
    <cellStyle name="Vírgula 3 3 2 2 2 25" xfId="4370" xr:uid="{DA3D006A-EA3F-4DA4-8086-1BF7CCCB5CB4}"/>
    <cellStyle name="Vírgula 3 3 2 2 2 26" xfId="4513" xr:uid="{8B906D4B-88DF-4B28-96AA-DFB1BCFDFA63}"/>
    <cellStyle name="Vírgula 3 3 2 2 2 27" xfId="4656" xr:uid="{2C3C6927-223D-45EA-9DA3-2C437CE29FD9}"/>
    <cellStyle name="Vírgula 3 3 2 2 2 28" xfId="4800" xr:uid="{30538EBA-12EC-44E0-8A7D-E3E38F6546C0}"/>
    <cellStyle name="Vírgula 3 3 2 2 2 29" xfId="4944" xr:uid="{8A6EB858-D9C1-4B69-A00F-36428489D248}"/>
    <cellStyle name="Vírgula 3 3 2 2 2 3" xfId="1205" xr:uid="{4C6F64BB-520A-4E2D-B6D0-ECFE02F57F8B}"/>
    <cellStyle name="Vírgula 3 3 2 2 2 30" xfId="5088" xr:uid="{C26CDEDD-6FEE-43F1-8360-15216A716723}"/>
    <cellStyle name="Vírgula 3 3 2 2 2 31" xfId="5231" xr:uid="{BAFF70D8-7E6D-4C31-8B42-6E5604175E5A}"/>
    <cellStyle name="Vírgula 3 3 2 2 2 4" xfId="1349" xr:uid="{C3ADE1FB-B81A-46A0-8959-FD1F8CE6A85E}"/>
    <cellStyle name="Vírgula 3 3 2 2 2 5" xfId="1494" xr:uid="{02E891AF-FE7E-43C6-AE73-5B077F47433D}"/>
    <cellStyle name="Vírgula 3 3 2 2 2 6" xfId="1639" xr:uid="{2F8F77D0-56F8-447B-961E-A661526E8BA6}"/>
    <cellStyle name="Vírgula 3 3 2 2 2 7" xfId="1783" xr:uid="{505A95C4-F25D-477F-9E97-50ABFC85A962}"/>
    <cellStyle name="Vírgula 3 3 2 2 2 8" xfId="1928" xr:uid="{BDD17179-505A-4B9E-A5C4-AD5F3C9CE326}"/>
    <cellStyle name="Vírgula 3 3 2 2 2 9" xfId="2072" xr:uid="{1E285665-4432-4E02-A8A7-9751BD344FCD}"/>
    <cellStyle name="Vírgula 3 3 2 2 20" xfId="3475" xr:uid="{CDB2B0B7-D50E-4F11-B249-D6F53A5C099D}"/>
    <cellStyle name="Vírgula 3 3 2 2 21" xfId="3618" xr:uid="{60FC3F20-3AE4-4224-84B8-B80186230C86}"/>
    <cellStyle name="Vírgula 3 3 2 2 22" xfId="3761" xr:uid="{3322A1DC-7726-44B1-982E-8573E7715401}"/>
    <cellStyle name="Vírgula 3 3 2 2 23" xfId="3905" xr:uid="{7C81BDB9-7F95-492F-A296-4FAF463CA633}"/>
    <cellStyle name="Vírgula 3 3 2 2 24" xfId="4048" xr:uid="{1C5DFC61-02CA-410A-99E9-4C3B9B837386}"/>
    <cellStyle name="Vírgula 3 3 2 2 25" xfId="4191" xr:uid="{4D5DA7F1-A8FC-486D-8F05-7AD5F3A7CC9A}"/>
    <cellStyle name="Vírgula 3 3 2 2 26" xfId="4334" xr:uid="{4974DBDA-6018-4715-9E4F-9294ECA0CB4E}"/>
    <cellStyle name="Vírgula 3 3 2 2 27" xfId="4477" xr:uid="{4D38EFCB-454A-43AC-8764-367852101928}"/>
    <cellStyle name="Vírgula 3 3 2 2 28" xfId="4620" xr:uid="{8EF250E9-F88F-4FA6-B44D-1A9F7654264A}"/>
    <cellStyle name="Vírgula 3 3 2 2 29" xfId="4764" xr:uid="{5595E635-21D2-4AD5-AB41-38868FAB57CA}"/>
    <cellStyle name="Vírgula 3 3 2 2 3" xfId="1097" xr:uid="{A7D5BDEF-6931-450E-8EA3-7FEA65A81578}"/>
    <cellStyle name="Vírgula 3 3 2 2 3 10" xfId="2397" xr:uid="{93377C4E-D436-46F3-B433-91AD9CCBE21F}"/>
    <cellStyle name="Vírgula 3 3 2 2 3 11" xfId="2540" xr:uid="{63CAA999-9FD5-4503-9AF7-F4F4D49DFC81}"/>
    <cellStyle name="Vírgula 3 3 2 2 3 12" xfId="2683" xr:uid="{36EE35E2-45E5-4C86-987A-FF2F7F0C831A}"/>
    <cellStyle name="Vírgula 3 3 2 2 3 13" xfId="2827" xr:uid="{0F94CF27-BFA8-47C0-99FE-73F2B7ACE863}"/>
    <cellStyle name="Vírgula 3 3 2 2 3 14" xfId="2971" xr:uid="{59A60009-DCB7-4B2D-9048-EB63B0E34B5B}"/>
    <cellStyle name="Vírgula 3 3 2 2 3 15" xfId="3115" xr:uid="{5008B7F8-7E83-46AD-B5F3-639506DDF0E5}"/>
    <cellStyle name="Vírgula 3 3 2 2 3 16" xfId="3259" xr:uid="{B1B79A56-C868-4A1C-94E0-CD11C1F86E7C}"/>
    <cellStyle name="Vírgula 3 3 2 2 3 17" xfId="3414" xr:uid="{C274696E-9CB0-494D-86C5-B1859E596D1E}"/>
    <cellStyle name="Vírgula 3 3 2 2 3 18" xfId="3547" xr:uid="{49F38F0F-6FDF-467D-9480-ACA75FA5515F}"/>
    <cellStyle name="Vírgula 3 3 2 2 3 19" xfId="3690" xr:uid="{1E5E985D-81AB-45FF-8472-6FA54431FC6C}"/>
    <cellStyle name="Vírgula 3 3 2 2 3 2" xfId="1240" xr:uid="{2A0DBE58-27E8-4A4D-9126-A212C6F724FB}"/>
    <cellStyle name="Vírgula 3 3 2 2 3 20" xfId="3833" xr:uid="{9D7B8C82-BBCD-4FB3-A4AA-48FE30D99E46}"/>
    <cellStyle name="Vírgula 3 3 2 2 3 21" xfId="3977" xr:uid="{6162AF42-B1C7-4B06-8F23-50681F6CF915}"/>
    <cellStyle name="Vírgula 3 3 2 2 3 22" xfId="4120" xr:uid="{CB98201E-3320-4300-9EF7-E44436222612}"/>
    <cellStyle name="Vírgula 3 3 2 2 3 23" xfId="4263" xr:uid="{E164A0F6-8649-4CA5-842A-006811035F82}"/>
    <cellStyle name="Vírgula 3 3 2 2 3 24" xfId="4406" xr:uid="{E5CE8F17-5786-40E2-8E91-98ED8A1930CC}"/>
    <cellStyle name="Vírgula 3 3 2 2 3 25" xfId="4549" xr:uid="{FCF53398-D415-477E-9653-3F05153A0690}"/>
    <cellStyle name="Vírgula 3 3 2 2 3 26" xfId="4692" xr:uid="{A9432061-9A07-4EAE-A13B-8BD4EAB446C2}"/>
    <cellStyle name="Vírgula 3 3 2 2 3 27" xfId="4836" xr:uid="{7F07D14A-846E-47F1-9FB6-2DC7329C1591}"/>
    <cellStyle name="Vírgula 3 3 2 2 3 28" xfId="4980" xr:uid="{76D47290-FCF2-480C-96B4-250E48BEB623}"/>
    <cellStyle name="Vírgula 3 3 2 2 3 29" xfId="5124" xr:uid="{A7FF8ADD-96B0-4941-921C-609AB918E812}"/>
    <cellStyle name="Vírgula 3 3 2 2 3 3" xfId="1385" xr:uid="{9283752D-AC13-4AAA-B3E7-199D93CEA266}"/>
    <cellStyle name="Vírgula 3 3 2 2 3 30" xfId="5268" xr:uid="{45048F17-BCFE-4781-801F-D809C38F8651}"/>
    <cellStyle name="Vírgula 3 3 2 2 3 4" xfId="1530" xr:uid="{25E964B8-D127-448F-AD99-A8D45D701667}"/>
    <cellStyle name="Vírgula 3 3 2 2 3 5" xfId="1675" xr:uid="{C43CA50B-5013-4870-9CC9-BD7908A38E7F}"/>
    <cellStyle name="Vírgula 3 3 2 2 3 6" xfId="1819" xr:uid="{8AF23C28-D500-4092-A0BD-1F86D262AA21}"/>
    <cellStyle name="Vírgula 3 3 2 2 3 7" xfId="1964" xr:uid="{5B940FE4-F466-4888-BA67-2C407B6F6194}"/>
    <cellStyle name="Vírgula 3 3 2 2 3 8" xfId="2108" xr:uid="{E9EC43FB-52A6-47B4-97D5-1A6EB0C9062D}"/>
    <cellStyle name="Vírgula 3 3 2 2 3 9" xfId="2253" xr:uid="{CDAD38A3-8718-42BD-8C4D-E442DDAD6921}"/>
    <cellStyle name="Vírgula 3 3 2 2 30" xfId="4908" xr:uid="{9A62AD3B-2F63-4574-BF1F-651C59B6EB9B}"/>
    <cellStyle name="Vírgula 3 3 2 2 31" xfId="5052" xr:uid="{5B4A6698-899E-4462-9EF1-C903FDF240D2}"/>
    <cellStyle name="Vírgula 3 3 2 2 32" xfId="5195" xr:uid="{438EAF17-D9C3-45F9-A4DA-E3625DEC10B9}"/>
    <cellStyle name="Vírgula 3 3 2 2 4" xfId="1169" xr:uid="{94D717C7-1CDB-4005-8AAC-67AE5767988A}"/>
    <cellStyle name="Vírgula 3 3 2 2 5" xfId="1313" xr:uid="{1341C739-FD5F-45E6-B1F2-ABAE23C92E00}"/>
    <cellStyle name="Vírgula 3 3 2 2 6" xfId="1458" xr:uid="{448033D6-5C73-43D9-84CC-FD70FC4F0E60}"/>
    <cellStyle name="Vírgula 3 3 2 2 7" xfId="1603" xr:uid="{92B3B7EC-F9A1-414E-B206-F61034F12AD8}"/>
    <cellStyle name="Vírgula 3 3 2 2 8" xfId="1747" xr:uid="{FBD35CBB-07D0-4B50-99D5-F0492BC57230}"/>
    <cellStyle name="Vírgula 3 3 2 2 9" xfId="1892" xr:uid="{557AA9ED-97E1-44CB-9B49-49CFF1DA991E}"/>
    <cellStyle name="Vírgula 3 3 2 20" xfId="3410" xr:uid="{A18A3D40-60A5-4CAE-AC02-D5ECD4552653}"/>
    <cellStyle name="Vírgula 3 3 2 21" xfId="3457" xr:uid="{A4C364B7-0A5B-4B07-A196-AB63CA8C8EEF}"/>
    <cellStyle name="Vírgula 3 3 2 22" xfId="3600" xr:uid="{27646A8F-6F19-4575-8D53-DE6DE89713A3}"/>
    <cellStyle name="Vírgula 3 3 2 23" xfId="3743" xr:uid="{64FCE06E-3215-4CE0-8798-0015C3140C85}"/>
    <cellStyle name="Vírgula 3 3 2 24" xfId="3887" xr:uid="{FACCC037-A950-4BA4-8CDF-F766B6AC2DC5}"/>
    <cellStyle name="Vírgula 3 3 2 25" xfId="4030" xr:uid="{77594CD3-FB2B-4AE6-AF03-AC3F699E4233}"/>
    <cellStyle name="Vírgula 3 3 2 26" xfId="4173" xr:uid="{6F5CF7FF-3270-48E7-AEC4-F770BCD4910C}"/>
    <cellStyle name="Vírgula 3 3 2 27" xfId="4316" xr:uid="{1E281B3A-D816-4285-8C14-F77B59DF118D}"/>
    <cellStyle name="Vírgula 3 3 2 28" xfId="4459" xr:uid="{70E5CA13-786C-4905-AE7E-F9DF6EC7D928}"/>
    <cellStyle name="Vírgula 3 3 2 29" xfId="4602" xr:uid="{3AEF77DB-0146-4FC7-8E36-6337B65F202C}"/>
    <cellStyle name="Vírgula 3 3 2 3" xfId="1039" xr:uid="{D9D59F32-46FE-4476-9CCC-774647CD240E}"/>
    <cellStyle name="Vírgula 3 3 2 3 10" xfId="2199" xr:uid="{7129C2AF-58D2-426F-A3B4-47EC5B10C195}"/>
    <cellStyle name="Vírgula 3 3 2 3 11" xfId="2343" xr:uid="{9CC5CD78-82B1-456F-8032-6C21E942EFA3}"/>
    <cellStyle name="Vírgula 3 3 2 3 12" xfId="2486" xr:uid="{3BFCAA30-2440-4193-B06D-308DFD600D79}"/>
    <cellStyle name="Vírgula 3 3 2 3 13" xfId="2629" xr:uid="{322F2661-2F5A-48DB-AAED-F322922FD2A4}"/>
    <cellStyle name="Vírgula 3 3 2 3 14" xfId="2773" xr:uid="{8FBF3D6E-22D1-49D4-ABDD-25263979CF04}"/>
    <cellStyle name="Vírgula 3 3 2 3 15" xfId="2917" xr:uid="{E89566F6-9984-41A5-866A-30046742AD5E}"/>
    <cellStyle name="Vírgula 3 3 2 3 16" xfId="3061" xr:uid="{30AF388B-0E27-4A9B-8FFA-01BCEA38264B}"/>
    <cellStyle name="Vírgula 3 3 2 3 17" xfId="3205" xr:uid="{BDC6072A-A631-4096-889F-BF9EEC134EA9}"/>
    <cellStyle name="Vírgula 3 3 2 3 18" xfId="3415" xr:uid="{8CE8CF74-CFE2-43EE-AEB8-9B5B818166C9}"/>
    <cellStyle name="Vírgula 3 3 2 3 19" xfId="3493" xr:uid="{351BE026-FE08-4380-B349-CAEB476D56A5}"/>
    <cellStyle name="Vírgula 3 3 2 3 2" xfId="1115" xr:uid="{EF02BCC3-DA76-4395-86BD-8F7BDD232A3F}"/>
    <cellStyle name="Vírgula 3 3 2 3 2 10" xfId="2415" xr:uid="{5F919760-DE29-4FD9-AC79-B04372825561}"/>
    <cellStyle name="Vírgula 3 3 2 3 2 11" xfId="2558" xr:uid="{C907D566-2E78-467B-8C57-05F7D69E43E2}"/>
    <cellStyle name="Vírgula 3 3 2 3 2 12" xfId="2701" xr:uid="{70F88CC6-27C5-4372-8337-F2A775153444}"/>
    <cellStyle name="Vírgula 3 3 2 3 2 13" xfId="2845" xr:uid="{BCDF4D1A-7B8C-4A74-9064-31B4AAEBD11F}"/>
    <cellStyle name="Vírgula 3 3 2 3 2 14" xfId="2989" xr:uid="{17341770-C40F-48B4-B8A7-85923FBCF65A}"/>
    <cellStyle name="Vírgula 3 3 2 3 2 15" xfId="3133" xr:uid="{100BE3B4-B9BA-45A9-BB71-59AB56068708}"/>
    <cellStyle name="Vírgula 3 3 2 3 2 16" xfId="3277" xr:uid="{5668CB37-D0E4-476F-B174-1D07FEFD7249}"/>
    <cellStyle name="Vírgula 3 3 2 3 2 17" xfId="3416" xr:uid="{48DCC1B8-FEF1-4EB6-8AE6-A4BAB3189053}"/>
    <cellStyle name="Vírgula 3 3 2 3 2 18" xfId="3565" xr:uid="{945664DF-9B88-4D03-A975-4DB135A60BFF}"/>
    <cellStyle name="Vírgula 3 3 2 3 2 19" xfId="3708" xr:uid="{9EDD9913-2344-40EE-A63D-35699DE5AF4D}"/>
    <cellStyle name="Vírgula 3 3 2 3 2 2" xfId="1258" xr:uid="{F5CB4370-5946-4BD3-A1A8-E27258337B80}"/>
    <cellStyle name="Vírgula 3 3 2 3 2 20" xfId="3851" xr:uid="{7DBA40BE-C1A1-49F7-B50C-57E7B793816C}"/>
    <cellStyle name="Vírgula 3 3 2 3 2 21" xfId="3995" xr:uid="{F9B572A6-4D55-4C45-B6CE-009B5BC9E27E}"/>
    <cellStyle name="Vírgula 3 3 2 3 2 22" xfId="4138" xr:uid="{75F0D0DE-B88A-4715-A679-511C334B9330}"/>
    <cellStyle name="Vírgula 3 3 2 3 2 23" xfId="4281" xr:uid="{4164D372-FBEE-4020-9807-E0ADFE6A7587}"/>
    <cellStyle name="Vírgula 3 3 2 3 2 24" xfId="4424" xr:uid="{615F75E1-4511-4507-807E-6CC9C75BC6C8}"/>
    <cellStyle name="Vírgula 3 3 2 3 2 25" xfId="4567" xr:uid="{9880C56F-0063-4439-AD17-D475062FF47B}"/>
    <cellStyle name="Vírgula 3 3 2 3 2 26" xfId="4710" xr:uid="{D4F8C76D-1491-45B8-8C42-E52EA33D516F}"/>
    <cellStyle name="Vírgula 3 3 2 3 2 27" xfId="4854" xr:uid="{BF53BC96-6F5B-4DC8-A7FC-10427E4D4A7D}"/>
    <cellStyle name="Vírgula 3 3 2 3 2 28" xfId="4998" xr:uid="{690862EF-4AE3-4A7B-99A6-832D9584724A}"/>
    <cellStyle name="Vírgula 3 3 2 3 2 29" xfId="5142" xr:uid="{3F435424-3F81-4F46-B4F5-AAA9A95C9A8C}"/>
    <cellStyle name="Vírgula 3 3 2 3 2 3" xfId="1403" xr:uid="{69DE2D56-0B12-4A31-AC41-C08371FA1AC4}"/>
    <cellStyle name="Vírgula 3 3 2 3 2 30" xfId="5286" xr:uid="{CC18EB0D-E32B-4BDC-AE0E-2F9A2E5D8C76}"/>
    <cellStyle name="Vírgula 3 3 2 3 2 4" xfId="1548" xr:uid="{4701AE20-91A4-444F-892D-A0E7CE63D126}"/>
    <cellStyle name="Vírgula 3 3 2 3 2 5" xfId="1693" xr:uid="{F33FEF5C-3BC6-4748-A0FE-D81CD6778502}"/>
    <cellStyle name="Vírgula 3 3 2 3 2 6" xfId="1837" xr:uid="{71F6A89E-A779-4DFC-B0B5-D7627AE87EF0}"/>
    <cellStyle name="Vírgula 3 3 2 3 2 7" xfId="1982" xr:uid="{6AD472B5-3792-410F-AFF8-16C3EBD2A25F}"/>
    <cellStyle name="Vírgula 3 3 2 3 2 8" xfId="2126" xr:uid="{02AA602E-77EF-4DA7-8099-466FC91B020A}"/>
    <cellStyle name="Vírgula 3 3 2 3 2 9" xfId="2271" xr:uid="{260B8254-8EB2-4249-8536-3223F407175D}"/>
    <cellStyle name="Vírgula 3 3 2 3 20" xfId="3636" xr:uid="{B319DFB1-7337-4AD1-A014-6457C09D9EC5}"/>
    <cellStyle name="Vírgula 3 3 2 3 21" xfId="3779" xr:uid="{5B477837-0392-490B-81C3-6D40CCF9FE70}"/>
    <cellStyle name="Vírgula 3 3 2 3 22" xfId="3923" xr:uid="{B8BC106F-20FE-477B-A505-CBAEE57974D2}"/>
    <cellStyle name="Vírgula 3 3 2 3 23" xfId="4066" xr:uid="{587D7948-A569-48C9-ACD9-1A0C1FF09E44}"/>
    <cellStyle name="Vírgula 3 3 2 3 24" xfId="4209" xr:uid="{19EC3F67-A43D-4940-96EC-A8EBAFD0D9D4}"/>
    <cellStyle name="Vírgula 3 3 2 3 25" xfId="4352" xr:uid="{5645214B-848A-4914-B03B-488C1D04A28D}"/>
    <cellStyle name="Vírgula 3 3 2 3 26" xfId="4495" xr:uid="{5CE0DCAD-EC09-4304-BF13-623BB163B7F9}"/>
    <cellStyle name="Vírgula 3 3 2 3 27" xfId="4638" xr:uid="{8B383317-7D02-4153-9ABB-D04A6F4BB14A}"/>
    <cellStyle name="Vírgula 3 3 2 3 28" xfId="4782" xr:uid="{4CCA4749-1C47-4E45-8FE5-BC012C96439C}"/>
    <cellStyle name="Vírgula 3 3 2 3 29" xfId="4926" xr:uid="{FD3F46F4-46E4-4AA0-8B71-54565E8040C0}"/>
    <cellStyle name="Vírgula 3 3 2 3 3" xfId="1187" xr:uid="{5201F353-9114-4AE4-8695-0E39688167C3}"/>
    <cellStyle name="Vírgula 3 3 2 3 30" xfId="5070" xr:uid="{85460EA2-70D2-455E-91D3-2D3B255AD57D}"/>
    <cellStyle name="Vírgula 3 3 2 3 31" xfId="5213" xr:uid="{E4894532-D531-4D71-9822-8800C6AD8A28}"/>
    <cellStyle name="Vírgula 3 3 2 3 4" xfId="1331" xr:uid="{817284D5-2A46-411E-BAD2-E526F0EE8EE1}"/>
    <cellStyle name="Vírgula 3 3 2 3 5" xfId="1476" xr:uid="{89BFC0BE-4342-4191-AAB4-410CB65FF978}"/>
    <cellStyle name="Vírgula 3 3 2 3 6" xfId="1621" xr:uid="{F797141C-9FD4-4618-BAB5-1BDD508B56E6}"/>
    <cellStyle name="Vírgula 3 3 2 3 7" xfId="1765" xr:uid="{9DF7996C-8740-4BE8-B9D1-91B74D2B238A}"/>
    <cellStyle name="Vírgula 3 3 2 3 8" xfId="1910" xr:uid="{61878DF5-59EF-44F0-8D08-B0B11D557F3A}"/>
    <cellStyle name="Vírgula 3 3 2 3 9" xfId="2054" xr:uid="{1CF5B3BB-F4B4-4B96-9646-D0DF964531AD}"/>
    <cellStyle name="Vírgula 3 3 2 30" xfId="4746" xr:uid="{983294C3-2961-4330-8C6C-506DDFEB0DFC}"/>
    <cellStyle name="Vírgula 3 3 2 31" xfId="4890" xr:uid="{B058505C-8ABE-45EF-ADA3-EFD03851E7E6}"/>
    <cellStyle name="Vírgula 3 3 2 32" xfId="5034" xr:uid="{9D5120B8-0291-4761-BDEE-157A46669949}"/>
    <cellStyle name="Vírgula 3 3 2 33" xfId="5177" xr:uid="{AE01F440-6E48-4148-B8A2-E2B61E0EC6C6}"/>
    <cellStyle name="Vírgula 3 3 2 4" xfId="1079" xr:uid="{E3E1A1D0-6C9A-463D-A617-0D6EBF3CF314}"/>
    <cellStyle name="Vírgula 3 3 2 4 10" xfId="2379" xr:uid="{9D1F2BDC-800E-435F-914D-077B38F552AF}"/>
    <cellStyle name="Vírgula 3 3 2 4 11" xfId="2522" xr:uid="{CB740090-D808-43D2-A16A-B2BE49DE0E42}"/>
    <cellStyle name="Vírgula 3 3 2 4 12" xfId="2665" xr:uid="{9E73444E-BA93-4D50-AC63-E588B011A9E8}"/>
    <cellStyle name="Vírgula 3 3 2 4 13" xfId="2809" xr:uid="{A232FBD6-A58B-492C-8AAE-6A400332101C}"/>
    <cellStyle name="Vírgula 3 3 2 4 14" xfId="2953" xr:uid="{110C4B73-A519-42E6-ADFF-72D040753D1F}"/>
    <cellStyle name="Vírgula 3 3 2 4 15" xfId="3097" xr:uid="{A0BC9634-00DB-49F5-92E7-AECD481D2F2F}"/>
    <cellStyle name="Vírgula 3 3 2 4 16" xfId="3241" xr:uid="{00CA23EE-9520-4045-9F82-303A7F8D4553}"/>
    <cellStyle name="Vírgula 3 3 2 4 17" xfId="3417" xr:uid="{68F83061-69F1-4A38-AABE-61147E4A4428}"/>
    <cellStyle name="Vírgula 3 3 2 4 18" xfId="3529" xr:uid="{03516194-2817-46CC-A3F0-82D786F1E0FD}"/>
    <cellStyle name="Vírgula 3 3 2 4 19" xfId="3672" xr:uid="{469BF60B-0A18-4051-BD79-11B91FA2380A}"/>
    <cellStyle name="Vírgula 3 3 2 4 2" xfId="1222" xr:uid="{40E46F38-07F1-44EB-B2DB-2B06ED33138D}"/>
    <cellStyle name="Vírgula 3 3 2 4 20" xfId="3815" xr:uid="{C63C2858-E904-449F-B6AA-C00716831619}"/>
    <cellStyle name="Vírgula 3 3 2 4 21" xfId="3959" xr:uid="{65DFC8EB-1BDF-4EF4-A31C-39635177F793}"/>
    <cellStyle name="Vírgula 3 3 2 4 22" xfId="4102" xr:uid="{08A9B33E-63DC-4B60-BA24-126FF6629437}"/>
    <cellStyle name="Vírgula 3 3 2 4 23" xfId="4245" xr:uid="{3CC0DEC2-DD67-4625-944C-C521BB39DED2}"/>
    <cellStyle name="Vírgula 3 3 2 4 24" xfId="4388" xr:uid="{EAF8BDC3-AFA2-4DD2-9457-D0F4BAACD416}"/>
    <cellStyle name="Vírgula 3 3 2 4 25" xfId="4531" xr:uid="{C06531C2-439C-4CD0-BF25-950BB6DDF385}"/>
    <cellStyle name="Vírgula 3 3 2 4 26" xfId="4674" xr:uid="{C1161861-8286-495A-985D-C716E408C555}"/>
    <cellStyle name="Vírgula 3 3 2 4 27" xfId="4818" xr:uid="{2F94E044-727E-4458-8266-037BCD244571}"/>
    <cellStyle name="Vírgula 3 3 2 4 28" xfId="4962" xr:uid="{7A99D6F4-D329-4D2C-8666-BF804BA0A33E}"/>
    <cellStyle name="Vírgula 3 3 2 4 29" xfId="5106" xr:uid="{93BD1332-1185-4607-BD63-B2DF81329E5C}"/>
    <cellStyle name="Vírgula 3 3 2 4 3" xfId="1367" xr:uid="{D2EC28D3-C3BE-4284-905E-E8943620B224}"/>
    <cellStyle name="Vírgula 3 3 2 4 30" xfId="5250" xr:uid="{671CC156-319A-4AF2-89C9-91D07D794F06}"/>
    <cellStyle name="Vírgula 3 3 2 4 4" xfId="1512" xr:uid="{24ADD14E-9CBE-474C-91F3-8738B5FC87A1}"/>
    <cellStyle name="Vírgula 3 3 2 4 5" xfId="1657" xr:uid="{B2FF1A9A-9D67-48B4-8437-F27EBE4BC8A8}"/>
    <cellStyle name="Vírgula 3 3 2 4 6" xfId="1801" xr:uid="{E747DDA5-3EAA-4A1F-9411-EFB3195AA76B}"/>
    <cellStyle name="Vírgula 3 3 2 4 7" xfId="1946" xr:uid="{040BA009-E626-4C67-AAD4-C02321151680}"/>
    <cellStyle name="Vírgula 3 3 2 4 8" xfId="2090" xr:uid="{E523ECF5-EA7B-4886-8D60-6999D9688C58}"/>
    <cellStyle name="Vírgula 3 3 2 4 9" xfId="2235" xr:uid="{2DD897BC-378D-4416-8958-6AC9CF1638D8}"/>
    <cellStyle name="Vírgula 3 3 2 5" xfId="1151" xr:uid="{CDDAACA6-59B2-4507-B846-116C0FBCFC68}"/>
    <cellStyle name="Vírgula 3 3 2 6" xfId="1295" xr:uid="{EA0EB527-E0EB-4E62-8010-7275665447C8}"/>
    <cellStyle name="Vírgula 3 3 2 7" xfId="1440" xr:uid="{EB9767FD-E4AE-4873-BE44-FE94365F94C5}"/>
    <cellStyle name="Vírgula 3 3 2 8" xfId="1585" xr:uid="{F69B5ABC-C09A-4146-976B-2FEADF9AED92}"/>
    <cellStyle name="Vírgula 3 3 2 9" xfId="1729" xr:uid="{0A32657B-1E3E-43DD-B258-2AF2E7AF81F2}"/>
    <cellStyle name="Vírgula 3 3 20" xfId="3160" xr:uid="{7ECF8582-34D0-44EC-AFC0-566D7A33FB6E}"/>
    <cellStyle name="Vírgula 3 3 21" xfId="3409" xr:uid="{1F9400C1-2240-4500-9CB4-78FC6EF6DC94}"/>
    <cellStyle name="Vírgula 3 3 22" xfId="3448" xr:uid="{1CA6D169-9144-4680-B6CF-E4173F11DCAF}"/>
    <cellStyle name="Vírgula 3 3 23" xfId="3591" xr:uid="{881F3347-6BAC-43C6-B46A-766AE85ABF0C}"/>
    <cellStyle name="Vírgula 3 3 24" xfId="3734" xr:uid="{AF138DE3-89AB-43DF-9290-B45694958241}"/>
    <cellStyle name="Vírgula 3 3 25" xfId="3878" xr:uid="{BAC5A792-662E-44BC-B164-58EFAEAF5910}"/>
    <cellStyle name="Vírgula 3 3 26" xfId="4021" xr:uid="{47CBC770-A398-4456-B009-BD40B45AFB90}"/>
    <cellStyle name="Vírgula 3 3 27" xfId="4164" xr:uid="{1B69A38C-1A8C-45AE-A8B2-59BBC54E9479}"/>
    <cellStyle name="Vírgula 3 3 28" xfId="4307" xr:uid="{B55A786B-3F68-4E5B-B632-71F4904A2F19}"/>
    <cellStyle name="Vírgula 3 3 29" xfId="4450" xr:uid="{F73D912B-F33C-4012-BB67-3D79C2DA0F7A}"/>
    <cellStyle name="Vírgula 3 3 3" xfId="1010" xr:uid="{08B356FA-F7EC-457D-8D15-CAD002830365}"/>
    <cellStyle name="Vírgula 3 3 3 10" xfId="2027" xr:uid="{85641644-4410-4D14-A785-BA5508F3BE89}"/>
    <cellStyle name="Vírgula 3 3 3 11" xfId="2172" xr:uid="{CCEDCE8F-3A5F-4732-AB5D-91BB3DDF1117}"/>
    <cellStyle name="Vírgula 3 3 3 12" xfId="2316" xr:uid="{DF458656-92E2-4A2E-B6B8-89C9FD12AEC7}"/>
    <cellStyle name="Vírgula 3 3 3 13" xfId="2459" xr:uid="{BBC691D3-BA6E-4B09-8012-2EA3D7E9E2FD}"/>
    <cellStyle name="Vírgula 3 3 3 14" xfId="2602" xr:uid="{03F8AF34-7548-4CEA-A4B2-46F38BF266E0}"/>
    <cellStyle name="Vírgula 3 3 3 15" xfId="2746" xr:uid="{8A233316-4BFA-4C5D-8B50-D7B65F1FF6C9}"/>
    <cellStyle name="Vírgula 3 3 3 16" xfId="2890" xr:uid="{00B279D4-6602-4BBF-8893-E72ABF93F32B}"/>
    <cellStyle name="Vírgula 3 3 3 17" xfId="3034" xr:uid="{4EC043BA-B3BB-441D-B4EB-DBF4F67105FE}"/>
    <cellStyle name="Vírgula 3 3 3 18" xfId="3178" xr:uid="{21D4BD54-06D2-4A07-BF4F-BA1BF8565255}"/>
    <cellStyle name="Vírgula 3 3 3 19" xfId="3418" xr:uid="{2075EFE9-6ECD-4273-97C0-5C1C6C4086D4}"/>
    <cellStyle name="Vírgula 3 3 3 2" xfId="1049" xr:uid="{6EFAD5AC-BA5E-4FDB-B4AD-199126FEBC44}"/>
    <cellStyle name="Vírgula 3 3 3 2 10" xfId="2208" xr:uid="{9E6693E2-5698-47E7-B7F1-73C6185DF8AC}"/>
    <cellStyle name="Vírgula 3 3 3 2 11" xfId="2352" xr:uid="{28D9AAF7-E8BE-4601-B263-AD3349C2E1A2}"/>
    <cellStyle name="Vírgula 3 3 3 2 12" xfId="2495" xr:uid="{5285F5B5-9CE7-4029-A124-B5407555281A}"/>
    <cellStyle name="Vírgula 3 3 3 2 13" xfId="2638" xr:uid="{633297A8-CC56-40F9-92D5-31D8B23FB7B8}"/>
    <cellStyle name="Vírgula 3 3 3 2 14" xfId="2782" xr:uid="{AE50DEAE-2F75-414F-A504-E0EA78D3FF54}"/>
    <cellStyle name="Vírgula 3 3 3 2 15" xfId="2926" xr:uid="{8C3360FB-A0E4-4DCD-8225-96E3EB4CF1DC}"/>
    <cellStyle name="Vírgula 3 3 3 2 16" xfId="3070" xr:uid="{8879907B-A52B-41B1-B034-EE608FDB1ACA}"/>
    <cellStyle name="Vírgula 3 3 3 2 17" xfId="3214" xr:uid="{C232064D-0302-49C8-82CF-2886D003BC31}"/>
    <cellStyle name="Vírgula 3 3 3 2 18" xfId="3419" xr:uid="{45598E91-D762-4079-9EE2-3B204F0F312F}"/>
    <cellStyle name="Vírgula 3 3 3 2 19" xfId="3502" xr:uid="{D9A319F6-F3C1-4E41-8002-2BBA8E02B29C}"/>
    <cellStyle name="Vírgula 3 3 3 2 2" xfId="1124" xr:uid="{1BE085EE-E2C2-424C-A3D7-BA88E88F41DD}"/>
    <cellStyle name="Vírgula 3 3 3 2 2 10" xfId="2424" xr:uid="{D0939BEC-DC92-40EB-8138-9DE286375A88}"/>
    <cellStyle name="Vírgula 3 3 3 2 2 11" xfId="2567" xr:uid="{00EE2140-9C67-4780-A423-76E84200A61C}"/>
    <cellStyle name="Vírgula 3 3 3 2 2 12" xfId="2710" xr:uid="{25414F0D-3CD2-444B-A9AB-B2F24E82EC2E}"/>
    <cellStyle name="Vírgula 3 3 3 2 2 13" xfId="2854" xr:uid="{1786D394-C447-4CC3-953F-3B43C19A078E}"/>
    <cellStyle name="Vírgula 3 3 3 2 2 14" xfId="2998" xr:uid="{73E68CF6-7DD7-4B7E-A35C-E5AF8CD588B8}"/>
    <cellStyle name="Vírgula 3 3 3 2 2 15" xfId="3142" xr:uid="{B0FC31EB-5F19-42E6-89CC-4AB7912FEEA3}"/>
    <cellStyle name="Vírgula 3 3 3 2 2 16" xfId="3286" xr:uid="{69CAE8E0-5A70-4E43-AA73-49555BC07578}"/>
    <cellStyle name="Vírgula 3 3 3 2 2 17" xfId="3420" xr:uid="{40794F46-0B9F-4C4C-9207-C3AFE118A62E}"/>
    <cellStyle name="Vírgula 3 3 3 2 2 18" xfId="3574" xr:uid="{07A0CF11-4640-4B0F-8FEC-0617419515FF}"/>
    <cellStyle name="Vírgula 3 3 3 2 2 19" xfId="3717" xr:uid="{23C711B9-04AC-4492-8BA1-FCC8F35BCBD5}"/>
    <cellStyle name="Vírgula 3 3 3 2 2 2" xfId="1267" xr:uid="{284E908E-8EDA-4A56-90DD-92AFB623A7AB}"/>
    <cellStyle name="Vírgula 3 3 3 2 2 20" xfId="3860" xr:uid="{0D4EA5A0-278B-4BA8-814F-88530B44D25C}"/>
    <cellStyle name="Vírgula 3 3 3 2 2 21" xfId="4004" xr:uid="{A6C18CB2-0FD8-482C-BC1D-85584A3D685D}"/>
    <cellStyle name="Vírgula 3 3 3 2 2 22" xfId="4147" xr:uid="{824E0118-87CE-4F03-919E-58EA9131B208}"/>
    <cellStyle name="Vírgula 3 3 3 2 2 23" xfId="4290" xr:uid="{ABCDBF59-15AB-47D1-B9DA-ABE501CE0DF5}"/>
    <cellStyle name="Vírgula 3 3 3 2 2 24" xfId="4433" xr:uid="{69723FF2-2FC9-4FAD-9083-735CFB32B2A5}"/>
    <cellStyle name="Vírgula 3 3 3 2 2 25" xfId="4576" xr:uid="{DDC459B2-D88A-42AE-940D-1034B911C36B}"/>
    <cellStyle name="Vírgula 3 3 3 2 2 26" xfId="4719" xr:uid="{36B8C2E5-4779-4319-8331-22296D368CDD}"/>
    <cellStyle name="Vírgula 3 3 3 2 2 27" xfId="4863" xr:uid="{2EE39FAA-39D6-4707-A304-F6289E267F66}"/>
    <cellStyle name="Vírgula 3 3 3 2 2 28" xfId="5007" xr:uid="{5B320F67-99D1-45E2-AA2C-7EEA45CAFCA7}"/>
    <cellStyle name="Vírgula 3 3 3 2 2 29" xfId="5151" xr:uid="{4E77E8BE-3B72-4AB0-8376-B5C30DF4B92D}"/>
    <cellStyle name="Vírgula 3 3 3 2 2 3" xfId="1412" xr:uid="{0B0986A4-B454-4023-A3BD-3D3406F6016C}"/>
    <cellStyle name="Vírgula 3 3 3 2 2 30" xfId="5295" xr:uid="{C05F17B8-00CA-4BB4-B16F-F9E951506BEC}"/>
    <cellStyle name="Vírgula 3 3 3 2 2 4" xfId="1557" xr:uid="{E549259C-6CF6-4376-BE59-C22A77A0BEC1}"/>
    <cellStyle name="Vírgula 3 3 3 2 2 5" xfId="1702" xr:uid="{3601E565-39E3-472F-B3B9-3CF9F9BFABEA}"/>
    <cellStyle name="Vírgula 3 3 3 2 2 6" xfId="1846" xr:uid="{A2124E7A-BC22-4970-BA7C-E3461B6BD96D}"/>
    <cellStyle name="Vírgula 3 3 3 2 2 7" xfId="1991" xr:uid="{147D8D0C-1396-433B-A98D-CD5C454A82A9}"/>
    <cellStyle name="Vírgula 3 3 3 2 2 8" xfId="2135" xr:uid="{F25C3C52-4D7A-4FF1-924F-AFF25378ED52}"/>
    <cellStyle name="Vírgula 3 3 3 2 2 9" xfId="2280" xr:uid="{9C4B2FBA-9FE5-438E-BCCC-4FCFC2D9B36E}"/>
    <cellStyle name="Vírgula 3 3 3 2 20" xfId="3645" xr:uid="{7C8CFFF0-93C7-403F-B951-BB936ABD61FE}"/>
    <cellStyle name="Vírgula 3 3 3 2 21" xfId="3788" xr:uid="{F6163951-66DB-49CA-B415-51EB47DD6734}"/>
    <cellStyle name="Vírgula 3 3 3 2 22" xfId="3932" xr:uid="{85164547-9909-4477-975E-252C118181F3}"/>
    <cellStyle name="Vírgula 3 3 3 2 23" xfId="4075" xr:uid="{72C846CE-1006-4127-A959-4FF1B9E0E08D}"/>
    <cellStyle name="Vírgula 3 3 3 2 24" xfId="4218" xr:uid="{CA5D6C46-0451-4ADE-B5A3-CAA94893BD1C}"/>
    <cellStyle name="Vírgula 3 3 3 2 25" xfId="4361" xr:uid="{5B1A3766-8E96-4A96-AC18-2BE68E6D0E82}"/>
    <cellStyle name="Vírgula 3 3 3 2 26" xfId="4504" xr:uid="{7E90683F-8D32-4849-A11E-C60B52F836AE}"/>
    <cellStyle name="Vírgula 3 3 3 2 27" xfId="4647" xr:uid="{E65B177B-3F84-4532-B4BA-662D3951E678}"/>
    <cellStyle name="Vírgula 3 3 3 2 28" xfId="4791" xr:uid="{4E667125-120C-4ADE-B603-8AC50C10CE4B}"/>
    <cellStyle name="Vírgula 3 3 3 2 29" xfId="4935" xr:uid="{C7E72BD7-9820-4116-8FF1-3D252C3725A4}"/>
    <cellStyle name="Vírgula 3 3 3 2 3" xfId="1196" xr:uid="{4CC2EDE2-1761-4ECE-AA8C-BBD2A3ABD1B5}"/>
    <cellStyle name="Vírgula 3 3 3 2 30" xfId="5079" xr:uid="{D2397448-4BB0-4AF6-8509-AF4F73EE4104}"/>
    <cellStyle name="Vírgula 3 3 3 2 31" xfId="5222" xr:uid="{6A3F26D8-76FD-4774-9521-E9EECB913FFE}"/>
    <cellStyle name="Vírgula 3 3 3 2 4" xfId="1340" xr:uid="{1E6E24D9-6110-40EA-92F7-4954DAA8F425}"/>
    <cellStyle name="Vírgula 3 3 3 2 5" xfId="1485" xr:uid="{6CDD966D-2B58-469F-B8A3-07B646A5B98F}"/>
    <cellStyle name="Vírgula 3 3 3 2 6" xfId="1630" xr:uid="{FA5A54BA-92B7-4A22-9565-0DA14648BA13}"/>
    <cellStyle name="Vírgula 3 3 3 2 7" xfId="1774" xr:uid="{7340F01D-90D0-4AE6-A2B5-EAACEBFB8A9E}"/>
    <cellStyle name="Vírgula 3 3 3 2 8" xfId="1919" xr:uid="{07A92601-1C95-42C9-AF45-1530B2E7829D}"/>
    <cellStyle name="Vírgula 3 3 3 2 9" xfId="2063" xr:uid="{C61C8436-8335-48BF-AF3B-BDFD7B68DD4B}"/>
    <cellStyle name="Vírgula 3 3 3 20" xfId="3466" xr:uid="{06F04129-776E-4D4A-BE52-C2658794E2BF}"/>
    <cellStyle name="Vírgula 3 3 3 21" xfId="3609" xr:uid="{C76BD5B0-803B-454C-B48A-81589C30A246}"/>
    <cellStyle name="Vírgula 3 3 3 22" xfId="3752" xr:uid="{47520F22-18E3-4512-BBF8-27D1FD14B5AD}"/>
    <cellStyle name="Vírgula 3 3 3 23" xfId="3896" xr:uid="{D3125F8E-268C-429D-B046-D38CF92AD9B9}"/>
    <cellStyle name="Vírgula 3 3 3 24" xfId="4039" xr:uid="{121E70BC-8E0E-478B-AA3E-CD6B8959830B}"/>
    <cellStyle name="Vírgula 3 3 3 25" xfId="4182" xr:uid="{787D7336-2D8C-4A8B-B8F6-CFB7DD76FA3E}"/>
    <cellStyle name="Vírgula 3 3 3 26" xfId="4325" xr:uid="{D1D011F8-14E9-42C2-A2AA-5AFBA53B0FBC}"/>
    <cellStyle name="Vírgula 3 3 3 27" xfId="4468" xr:uid="{0359D553-0AB4-4C6F-8A86-B36D6DDFAD76}"/>
    <cellStyle name="Vírgula 3 3 3 28" xfId="4611" xr:uid="{290F3844-2140-44D2-8E26-3D87114B9241}"/>
    <cellStyle name="Vírgula 3 3 3 29" xfId="4755" xr:uid="{43C571D3-ACE8-4EB3-A82B-ED6D7A2DA4D2}"/>
    <cellStyle name="Vírgula 3 3 3 3" xfId="1088" xr:uid="{8A94DBC6-9967-474A-9D33-E53D3D066150}"/>
    <cellStyle name="Vírgula 3 3 3 3 10" xfId="2388" xr:uid="{C60802B3-039A-410F-9450-A2001629277A}"/>
    <cellStyle name="Vírgula 3 3 3 3 11" xfId="2531" xr:uid="{BF21D15B-071B-4274-BFA2-FD1C6258D6B2}"/>
    <cellStyle name="Vírgula 3 3 3 3 12" xfId="2674" xr:uid="{2B9828F3-0CCF-4B1F-8DA9-4977F4B2AEE3}"/>
    <cellStyle name="Vírgula 3 3 3 3 13" xfId="2818" xr:uid="{0E6B80A1-A84B-4670-960B-C297E481AD1E}"/>
    <cellStyle name="Vírgula 3 3 3 3 14" xfId="2962" xr:uid="{B5D559DB-5FF4-4FA9-B154-D7317D835DB9}"/>
    <cellStyle name="Vírgula 3 3 3 3 15" xfId="3106" xr:uid="{F10C282A-A14F-4A52-9880-50F53F04003B}"/>
    <cellStyle name="Vírgula 3 3 3 3 16" xfId="3250" xr:uid="{B4A74A94-1B62-435E-A0C5-23AFFDCA7BDE}"/>
    <cellStyle name="Vírgula 3 3 3 3 17" xfId="3421" xr:uid="{0A50201D-5704-443C-833A-31FBA8DEB6FF}"/>
    <cellStyle name="Vírgula 3 3 3 3 18" xfId="3538" xr:uid="{4CFA0DD6-D020-4E28-A503-E317986C83C3}"/>
    <cellStyle name="Vírgula 3 3 3 3 19" xfId="3681" xr:uid="{0599B415-F3D1-42F8-91B9-040A14B36C70}"/>
    <cellStyle name="Vírgula 3 3 3 3 2" xfId="1231" xr:uid="{9B9570F6-2ED0-4BB6-BFB2-E9A07AA33243}"/>
    <cellStyle name="Vírgula 3 3 3 3 20" xfId="3824" xr:uid="{172E586F-35B3-4E89-B12C-2828A0B26651}"/>
    <cellStyle name="Vírgula 3 3 3 3 21" xfId="3968" xr:uid="{102365D9-0ACD-441B-A206-B915FE4F0081}"/>
    <cellStyle name="Vírgula 3 3 3 3 22" xfId="4111" xr:uid="{578F4745-AB2E-42A6-9287-B8CF4CD1EEF9}"/>
    <cellStyle name="Vírgula 3 3 3 3 23" xfId="4254" xr:uid="{1A1FCE28-1A1E-45A2-854E-5D8C3CCB4119}"/>
    <cellStyle name="Vírgula 3 3 3 3 24" xfId="4397" xr:uid="{9B50259A-F18E-4A49-8F20-D747C611DB60}"/>
    <cellStyle name="Vírgula 3 3 3 3 25" xfId="4540" xr:uid="{594311E9-7BA3-48C5-AC40-AA357E698B17}"/>
    <cellStyle name="Vírgula 3 3 3 3 26" xfId="4683" xr:uid="{359B6C09-A360-4D3D-BDF4-B8DBEE879E46}"/>
    <cellStyle name="Vírgula 3 3 3 3 27" xfId="4827" xr:uid="{F3C8C820-4CFB-4214-921B-A7CBCF9C4A20}"/>
    <cellStyle name="Vírgula 3 3 3 3 28" xfId="4971" xr:uid="{4C04EE8E-CD1F-4514-AAA0-6FC651A80E80}"/>
    <cellStyle name="Vírgula 3 3 3 3 29" xfId="5115" xr:uid="{B3FD4219-7B8B-49B5-A093-DFE6399AE475}"/>
    <cellStyle name="Vírgula 3 3 3 3 3" xfId="1376" xr:uid="{EF006CC3-FFA6-4F42-9052-8E29BF8675BD}"/>
    <cellStyle name="Vírgula 3 3 3 3 30" xfId="5259" xr:uid="{04FB8D1C-A0A8-42BB-AAFD-215F2B7BCA02}"/>
    <cellStyle name="Vírgula 3 3 3 3 4" xfId="1521" xr:uid="{6A062D60-B72F-456C-9731-A1E11B1F0458}"/>
    <cellStyle name="Vírgula 3 3 3 3 5" xfId="1666" xr:uid="{34445F88-27BF-4B0F-8F8B-9C8E41C4483A}"/>
    <cellStyle name="Vírgula 3 3 3 3 6" xfId="1810" xr:uid="{E2D7CDA2-F54E-48E6-A771-5FA02E69C02A}"/>
    <cellStyle name="Vírgula 3 3 3 3 7" xfId="1955" xr:uid="{0AC00B75-68FD-46A7-8629-FF8CA0D4C8AE}"/>
    <cellStyle name="Vírgula 3 3 3 3 8" xfId="2099" xr:uid="{16FA3C94-B94C-4D58-BA61-50C6F26AE7E7}"/>
    <cellStyle name="Vírgula 3 3 3 3 9" xfId="2244" xr:uid="{20E91992-E0E5-4A98-B82E-78C86FC3E24B}"/>
    <cellStyle name="Vírgula 3 3 3 30" xfId="4899" xr:uid="{1123BAC4-DD40-42D1-BB39-3181C90015BC}"/>
    <cellStyle name="Vírgula 3 3 3 31" xfId="5043" xr:uid="{8DD564FA-BD24-442C-BF26-5B79B3E72C80}"/>
    <cellStyle name="Vírgula 3 3 3 32" xfId="5186" xr:uid="{AA0C347A-FAFF-4880-B0B3-972B7405A31D}"/>
    <cellStyle name="Vírgula 3 3 3 4" xfId="1160" xr:uid="{0A3A1626-D545-4868-BAC4-CC20821A126A}"/>
    <cellStyle name="Vírgula 3 3 3 5" xfId="1304" xr:uid="{D85DFBCA-6FC6-4C8B-9E82-434BB131C7E9}"/>
    <cellStyle name="Vírgula 3 3 3 6" xfId="1449" xr:uid="{8E1D4C08-10DD-4943-BFDD-F16BD6CD0315}"/>
    <cellStyle name="Vírgula 3 3 3 7" xfId="1594" xr:uid="{B15A926D-048E-4043-98F9-AA5F31EF1993}"/>
    <cellStyle name="Vírgula 3 3 3 8" xfId="1738" xr:uid="{136A37E8-876A-4485-B408-6512B9ED96E4}"/>
    <cellStyle name="Vírgula 3 3 3 9" xfId="1883" xr:uid="{FCC051B3-D5C6-4869-B786-60C39CA2F4D6}"/>
    <cellStyle name="Vírgula 3 3 30" xfId="4593" xr:uid="{8A6D3DE1-1FD9-402D-96BE-C823C7299AC5}"/>
    <cellStyle name="Vírgula 3 3 31" xfId="4737" xr:uid="{D69683C8-25A7-43BE-9AE4-092D94193756}"/>
    <cellStyle name="Vírgula 3 3 32" xfId="4881" xr:uid="{07A041B8-00B6-46FE-AB52-96E847267935}"/>
    <cellStyle name="Vírgula 3 3 33" xfId="5025" xr:uid="{86F1D6AC-AB77-4B33-9162-8D88D20F0479}"/>
    <cellStyle name="Vírgula 3 3 34" xfId="5168" xr:uid="{EEEDADA4-3901-4F73-80F2-66A2CF4F19FF}"/>
    <cellStyle name="Vírgula 3 3 4" xfId="1030" xr:uid="{4719F900-9E43-40F8-8F18-716B519FE018}"/>
    <cellStyle name="Vírgula 3 3 4 10" xfId="2190" xr:uid="{C47C2D2D-247E-4596-95B5-40BB0F06447B}"/>
    <cellStyle name="Vírgula 3 3 4 11" xfId="2334" xr:uid="{E12E6A30-EA62-4D07-84FA-A95B01BA5045}"/>
    <cellStyle name="Vírgula 3 3 4 12" xfId="2477" xr:uid="{AB4279E4-C2AB-4B09-80DB-0D28CDE3E1B7}"/>
    <cellStyle name="Vírgula 3 3 4 13" xfId="2620" xr:uid="{FBCCA343-C06A-4062-87F6-E458D72E936A}"/>
    <cellStyle name="Vírgula 3 3 4 14" xfId="2764" xr:uid="{F57A9BC0-ABCA-48DB-AB21-27DCD1C7CF08}"/>
    <cellStyle name="Vírgula 3 3 4 15" xfId="2908" xr:uid="{D078D838-9E41-4196-8196-D38B19CAFC24}"/>
    <cellStyle name="Vírgula 3 3 4 16" xfId="3052" xr:uid="{B3AB193E-0EA3-466F-9519-FB8E0E0F37FD}"/>
    <cellStyle name="Vírgula 3 3 4 17" xfId="3196" xr:uid="{689A46C0-E058-489A-AE9B-2BEDB3D44B9B}"/>
    <cellStyle name="Vírgula 3 3 4 18" xfId="3422" xr:uid="{D4CC724D-69D4-4178-8487-3E81A8521724}"/>
    <cellStyle name="Vírgula 3 3 4 19" xfId="3484" xr:uid="{2CBF3FDE-480D-41B3-8C69-D2283CCCD1FF}"/>
    <cellStyle name="Vírgula 3 3 4 2" xfId="1106" xr:uid="{BFDC60F8-2710-49EC-B509-58B469A23F6E}"/>
    <cellStyle name="Vírgula 3 3 4 2 10" xfId="2406" xr:uid="{C7C70F18-BFE1-4681-BDD8-8CE293B5A19D}"/>
    <cellStyle name="Vírgula 3 3 4 2 11" xfId="2549" xr:uid="{632CD41C-0D71-4062-8864-D311413F1D8D}"/>
    <cellStyle name="Vírgula 3 3 4 2 12" xfId="2692" xr:uid="{6AEBAF48-1275-479C-AE11-89FE2147FD06}"/>
    <cellStyle name="Vírgula 3 3 4 2 13" xfId="2836" xr:uid="{AB0406CA-3168-4477-8968-DA90B9655497}"/>
    <cellStyle name="Vírgula 3 3 4 2 14" xfId="2980" xr:uid="{3561F3A2-8211-4D58-9720-A4693426A85A}"/>
    <cellStyle name="Vírgula 3 3 4 2 15" xfId="3124" xr:uid="{F7C2ADFE-F22D-47C8-B8F4-86336C53A3D7}"/>
    <cellStyle name="Vírgula 3 3 4 2 16" xfId="3268" xr:uid="{C721BB01-C516-4836-A29E-B5401C130339}"/>
    <cellStyle name="Vírgula 3 3 4 2 17" xfId="3423" xr:uid="{017A0EC9-1BF1-49AD-9182-CA768BCC73D1}"/>
    <cellStyle name="Vírgula 3 3 4 2 18" xfId="3556" xr:uid="{FCAAE2FB-23FC-4681-B49F-CA1C8964AC3C}"/>
    <cellStyle name="Vírgula 3 3 4 2 19" xfId="3699" xr:uid="{62F8D4A4-4F5D-481D-A038-F52F2067A2CC}"/>
    <cellStyle name="Vírgula 3 3 4 2 2" xfId="1249" xr:uid="{BD7CD910-7888-49D5-B34D-AD03C5F3C037}"/>
    <cellStyle name="Vírgula 3 3 4 2 20" xfId="3842" xr:uid="{4133A0F7-B6AE-428C-AEB0-552D3FA8AF44}"/>
    <cellStyle name="Vírgula 3 3 4 2 21" xfId="3986" xr:uid="{948C9102-0DD9-4646-BCE9-DA3F7A7197A4}"/>
    <cellStyle name="Vírgula 3 3 4 2 22" xfId="4129" xr:uid="{B689FA6B-FD7C-401D-B6ED-D9E99592EF78}"/>
    <cellStyle name="Vírgula 3 3 4 2 23" xfId="4272" xr:uid="{7117D406-12BE-41BE-94DC-968F5C3DA4F7}"/>
    <cellStyle name="Vírgula 3 3 4 2 24" xfId="4415" xr:uid="{7687847D-1EB8-4233-A114-1410234C332A}"/>
    <cellStyle name="Vírgula 3 3 4 2 25" xfId="4558" xr:uid="{F137A527-A41A-4A96-A250-D42F80C69449}"/>
    <cellStyle name="Vírgula 3 3 4 2 26" xfId="4701" xr:uid="{F722512B-A4DD-4D38-890E-A0489568422A}"/>
    <cellStyle name="Vírgula 3 3 4 2 27" xfId="4845" xr:uid="{3692164C-A6DE-48EE-B50F-C4B053CC26C6}"/>
    <cellStyle name="Vírgula 3 3 4 2 28" xfId="4989" xr:uid="{7B0B6621-5F35-4E5E-A4B7-8F3324D2B2EF}"/>
    <cellStyle name="Vírgula 3 3 4 2 29" xfId="5133" xr:uid="{CF2BE791-5DBB-42CF-8C15-B0B254140B09}"/>
    <cellStyle name="Vírgula 3 3 4 2 3" xfId="1394" xr:uid="{931530C8-0861-473A-9257-2A64580BE7D3}"/>
    <cellStyle name="Vírgula 3 3 4 2 30" xfId="5277" xr:uid="{634288E6-4F9C-4EE9-8AB8-9187A45C3B82}"/>
    <cellStyle name="Vírgula 3 3 4 2 4" xfId="1539" xr:uid="{917DA7D2-8E51-4012-8E01-DD95A07D4C93}"/>
    <cellStyle name="Vírgula 3 3 4 2 5" xfId="1684" xr:uid="{951B400F-E135-4D8B-A327-9CDDC6114257}"/>
    <cellStyle name="Vírgula 3 3 4 2 6" xfId="1828" xr:uid="{2E11A314-124A-420B-8084-5E5A25734BE7}"/>
    <cellStyle name="Vírgula 3 3 4 2 7" xfId="1973" xr:uid="{7DBF7024-C8CF-4462-B226-C240A0C26F79}"/>
    <cellStyle name="Vírgula 3 3 4 2 8" xfId="2117" xr:uid="{DD366A42-A204-4CAA-9FF0-6E425B435C7D}"/>
    <cellStyle name="Vírgula 3 3 4 2 9" xfId="2262" xr:uid="{5B5E098C-AAF0-4CE3-A742-3A8F5D8989F3}"/>
    <cellStyle name="Vírgula 3 3 4 20" xfId="3627" xr:uid="{B4F23C31-C641-49E0-A818-89B9F114B933}"/>
    <cellStyle name="Vírgula 3 3 4 21" xfId="3770" xr:uid="{C72CE4ED-7661-488F-857C-19AF683D8E03}"/>
    <cellStyle name="Vírgula 3 3 4 22" xfId="3914" xr:uid="{C1929165-EE97-45A4-AECD-423DABA263DC}"/>
    <cellStyle name="Vírgula 3 3 4 23" xfId="4057" xr:uid="{898CC971-3339-41A3-B0B6-CFFBAF080D0D}"/>
    <cellStyle name="Vírgula 3 3 4 24" xfId="4200" xr:uid="{32399F26-6B4C-4FA1-B2DF-F6DF5E400658}"/>
    <cellStyle name="Vírgula 3 3 4 25" xfId="4343" xr:uid="{20C9E4CD-97C5-4AE2-852A-E68BC141BF8E}"/>
    <cellStyle name="Vírgula 3 3 4 26" xfId="4486" xr:uid="{F3760E62-FBCE-4D67-A1EB-47B08D0DD684}"/>
    <cellStyle name="Vírgula 3 3 4 27" xfId="4629" xr:uid="{DC97E81E-1554-426A-BA99-F0BAD8FE98C7}"/>
    <cellStyle name="Vírgula 3 3 4 28" xfId="4773" xr:uid="{56D7F0D0-E537-453F-9D1A-2E6EA194ED8E}"/>
    <cellStyle name="Vírgula 3 3 4 29" xfId="4917" xr:uid="{8EBDCFED-2CBC-408E-9875-650D3E981C60}"/>
    <cellStyle name="Vírgula 3 3 4 3" xfId="1178" xr:uid="{335E4D30-4691-4B56-A504-C8797C8050AC}"/>
    <cellStyle name="Vírgula 3 3 4 30" xfId="5061" xr:uid="{1D0A92F1-1A05-4F62-A8E8-73ACBB494F6A}"/>
    <cellStyle name="Vírgula 3 3 4 31" xfId="5204" xr:uid="{37674C5A-4147-48D8-AE9B-71AE7F229864}"/>
    <cellStyle name="Vírgula 3 3 4 4" xfId="1322" xr:uid="{7365420C-FF59-4FC5-A15C-384DB3551351}"/>
    <cellStyle name="Vírgula 3 3 4 5" xfId="1467" xr:uid="{BD82DE7A-985F-4BF1-915D-EADDB19E39EA}"/>
    <cellStyle name="Vírgula 3 3 4 6" xfId="1612" xr:uid="{7329ED54-1B99-4EA4-B556-7ED839057722}"/>
    <cellStyle name="Vírgula 3 3 4 7" xfId="1756" xr:uid="{DAF3B818-3DD8-452C-976D-C5B2F2685EFC}"/>
    <cellStyle name="Vírgula 3 3 4 8" xfId="1901" xr:uid="{880C1FF8-36AC-4F2E-8F5D-2021C154D8CB}"/>
    <cellStyle name="Vírgula 3 3 4 9" xfId="2045" xr:uid="{CB18F7C8-892D-4A6B-80E9-449DC9534BA9}"/>
    <cellStyle name="Vírgula 3 3 5" xfId="1070" xr:uid="{DBDCB85C-858B-4F39-A25A-E4CC7FB1BB18}"/>
    <cellStyle name="Vírgula 3 3 5 10" xfId="2370" xr:uid="{6086ABD0-E317-4FA9-8540-6D3AD5BDFAE3}"/>
    <cellStyle name="Vírgula 3 3 5 11" xfId="2513" xr:uid="{ED11492A-8C51-4450-88CF-216128E31919}"/>
    <cellStyle name="Vírgula 3 3 5 12" xfId="2656" xr:uid="{9A8528FE-0762-407E-8F93-A9B26FCD357B}"/>
    <cellStyle name="Vírgula 3 3 5 13" xfId="2800" xr:uid="{86F2F96B-6AB1-4616-ABB7-D057BB51C834}"/>
    <cellStyle name="Vírgula 3 3 5 14" xfId="2944" xr:uid="{8419A20F-69C6-4DE9-9B18-B1F4F985D2E4}"/>
    <cellStyle name="Vírgula 3 3 5 15" xfId="3088" xr:uid="{D4F2F213-06FF-4D69-9F98-C09040794EC8}"/>
    <cellStyle name="Vírgula 3 3 5 16" xfId="3232" xr:uid="{BC197632-D8BD-4A2A-8969-71FA69875083}"/>
    <cellStyle name="Vírgula 3 3 5 17" xfId="3424" xr:uid="{728C9CC4-A044-4E6D-9D98-9B4E18C3AE12}"/>
    <cellStyle name="Vírgula 3 3 5 18" xfId="3520" xr:uid="{07276353-0CDD-47AA-9A74-0303B63D43A1}"/>
    <cellStyle name="Vírgula 3 3 5 19" xfId="3663" xr:uid="{DB7FFCF7-155B-4677-8B2C-3131E61F38CB}"/>
    <cellStyle name="Vírgula 3 3 5 2" xfId="1213" xr:uid="{C05A351B-BB1F-4754-8CB4-D595B27E035E}"/>
    <cellStyle name="Vírgula 3 3 5 20" xfId="3806" xr:uid="{2426E508-0271-4407-9EA3-9A1B4F0C8642}"/>
    <cellStyle name="Vírgula 3 3 5 21" xfId="3950" xr:uid="{1A6D0E7C-EB40-49AF-85BA-CE580CEB016B}"/>
    <cellStyle name="Vírgula 3 3 5 22" xfId="4093" xr:uid="{A192278D-7942-4873-A077-265C86C22179}"/>
    <cellStyle name="Vírgula 3 3 5 23" xfId="4236" xr:uid="{0DD4736D-CB86-4746-9259-442C6ED13DA7}"/>
    <cellStyle name="Vírgula 3 3 5 24" xfId="4379" xr:uid="{8F4BF67F-6F96-4F07-AB63-615049B863B2}"/>
    <cellStyle name="Vírgula 3 3 5 25" xfId="4522" xr:uid="{B3A3441E-30FC-477E-BA33-465911DC9424}"/>
    <cellStyle name="Vírgula 3 3 5 26" xfId="4665" xr:uid="{C6DC8E9A-8ACF-417C-81D7-A0208F8A246E}"/>
    <cellStyle name="Vírgula 3 3 5 27" xfId="4809" xr:uid="{BC7DD63F-6A0F-4C80-B60C-B933AB07AD4E}"/>
    <cellStyle name="Vírgula 3 3 5 28" xfId="4953" xr:uid="{9B747DA6-37AA-4372-973D-942BC50AD52C}"/>
    <cellStyle name="Vírgula 3 3 5 29" xfId="5097" xr:uid="{0DEDD42E-7F53-4E0A-8560-A168DF99B44C}"/>
    <cellStyle name="Vírgula 3 3 5 3" xfId="1358" xr:uid="{BED5B2DE-57E0-423E-BD23-A66B0B215FA2}"/>
    <cellStyle name="Vírgula 3 3 5 30" xfId="5241" xr:uid="{359DE723-664E-48D8-B3A4-AB1E4000E626}"/>
    <cellStyle name="Vírgula 3 3 5 4" xfId="1503" xr:uid="{DD27D9DE-EDAE-4787-BAB3-EC6385CF5322}"/>
    <cellStyle name="Vírgula 3 3 5 5" xfId="1648" xr:uid="{430B452E-ECB8-43BE-9357-84BDD4DB35F1}"/>
    <cellStyle name="Vírgula 3 3 5 6" xfId="1792" xr:uid="{0D51AC6F-A7F9-4EB6-B86E-FF7DEC448A50}"/>
    <cellStyle name="Vírgula 3 3 5 7" xfId="1937" xr:uid="{299BE3C5-B864-4F6F-9B8C-C78D98E9A237}"/>
    <cellStyle name="Vírgula 3 3 5 8" xfId="2081" xr:uid="{EB1C1546-0450-4ED0-B937-9114219C29C0}"/>
    <cellStyle name="Vírgula 3 3 5 9" xfId="2226" xr:uid="{F58E275A-3B43-4F0C-9A5D-B20CEC13E07A}"/>
    <cellStyle name="Vírgula 3 3 6" xfId="1142" xr:uid="{E9ACE798-8EB2-414B-8A8D-D6B5185FB0EB}"/>
    <cellStyle name="Vírgula 3 3 7" xfId="1286" xr:uid="{06FCBD96-71A4-4CEC-86B7-DE8211938DA4}"/>
    <cellStyle name="Vírgula 3 3 8" xfId="1431" xr:uid="{1BD4900F-39BD-4001-B718-1BB3917670A6}"/>
    <cellStyle name="Vírgula 3 3 9" xfId="1576" xr:uid="{7AAF0018-E571-456F-B92F-5ABAA87706B8}"/>
    <cellStyle name="Vírgula 3 4" xfId="5314" xr:uid="{06A0FF01-618D-4DD2-8D8E-8C4699195313}"/>
    <cellStyle name="Vírgula 3 5" xfId="5335" xr:uid="{C48015ED-FCA4-4220-96FE-8A413DDF35C9}"/>
    <cellStyle name="Vírgula 4" xfId="981" xr:uid="{F4C5FBC1-21D3-44B9-B1D6-2F47BF6B03C2}"/>
    <cellStyle name="Vírgula 4 2" xfId="5316" xr:uid="{64385D20-2804-4125-B901-0CE6ADD8FD56}"/>
    <cellStyle name="Vírgula 4 3" xfId="5337" xr:uid="{4B2DC3AB-B7E1-4816-A6C7-558C83ACB278}"/>
    <cellStyle name="Vírgula 5" xfId="982" xr:uid="{0D13AD3A-C59B-422A-80C3-AEE16B1CCCFC}"/>
    <cellStyle name="Vírgula 5 2" xfId="5317" xr:uid="{776D6186-A0CE-4028-8E02-AA45788AEE50}"/>
    <cellStyle name="Vírgula 5 3" xfId="5338" xr:uid="{D5FE04CF-7874-43BC-9014-890C4309B6F1}"/>
    <cellStyle name="Vírgula 6" xfId="983" xr:uid="{132CC3F5-E32F-43DF-8470-267B6CD5971E}"/>
    <cellStyle name="Vírgula 6 2" xfId="5318" xr:uid="{FD2FD1BE-695F-42BD-BF64-B345D5977378}"/>
    <cellStyle name="Vírgula 6 3" xfId="5339" xr:uid="{A5527D10-FE8E-4929-ADFA-44CEFE27B7C2}"/>
    <cellStyle name="Vírgula 7" xfId="984" xr:uid="{524D644B-29F3-474A-9577-5EED4BF22F2F}"/>
    <cellStyle name="Vírgula 7 2" xfId="5319" xr:uid="{8A14AD4F-B825-4207-87E8-BE1E1FC48E43}"/>
    <cellStyle name="Vírgula 7 3" xfId="5340" xr:uid="{DF427B7C-3240-4D47-B288-0809FDEE1790}"/>
    <cellStyle name="Vírgula 8" xfId="985" xr:uid="{548626B3-0576-4CFB-AF32-A3D962D828EF}"/>
    <cellStyle name="Vírgula 8 10" xfId="1721" xr:uid="{55372117-F97D-4501-9FA7-50A107F0DBDB}"/>
    <cellStyle name="Vírgula 8 11" xfId="1866" xr:uid="{F700E07E-C718-4ACD-B68F-212C7E349079}"/>
    <cellStyle name="Vírgula 8 12" xfId="2010" xr:uid="{9ADB98C4-0A02-4041-A4A8-96D2F3821131}"/>
    <cellStyle name="Vírgula 8 13" xfId="2155" xr:uid="{055F64A0-139F-426A-8F1A-D790117EC325}"/>
    <cellStyle name="Vírgula 8 14" xfId="2299" xr:uid="{A4D5AE5B-2FB5-48E3-AE9D-63DAA29F5569}"/>
    <cellStyle name="Vírgula 8 15" xfId="2442" xr:uid="{4A0AA26A-BA27-4B9B-831B-2DEA122FCF26}"/>
    <cellStyle name="Vírgula 8 16" xfId="2585" xr:uid="{4527C8CF-B930-4341-933F-0336ACD6FC21}"/>
    <cellStyle name="Vírgula 8 17" xfId="2729" xr:uid="{5CD71BA4-074C-43B6-AAF6-F3CD43982958}"/>
    <cellStyle name="Vírgula 8 18" xfId="2873" xr:uid="{8F7B167C-0AA9-4922-BCDE-25AF789540BA}"/>
    <cellStyle name="Vírgula 8 19" xfId="3017" xr:uid="{B3287980-AA64-4781-8C57-5BE45C2F39A2}"/>
    <cellStyle name="Vírgula 8 2" xfId="999" xr:uid="{0BCAB8CC-2A6B-4E99-B1F3-0143CFFEB352}"/>
    <cellStyle name="Vírgula 8 2 10" xfId="1875" xr:uid="{C3029062-08F2-44FD-B1B1-0D76873F79A7}"/>
    <cellStyle name="Vírgula 8 2 11" xfId="2019" xr:uid="{6819B0A4-9696-47DD-97FF-7C33D47353D4}"/>
    <cellStyle name="Vírgula 8 2 12" xfId="2164" xr:uid="{F800D86F-2B58-4AB3-8EC7-EEFF7449FC48}"/>
    <cellStyle name="Vírgula 8 2 13" xfId="2308" xr:uid="{171B0BCD-2A60-4BB7-A983-A72ED8F4300E}"/>
    <cellStyle name="Vírgula 8 2 14" xfId="2451" xr:uid="{1B2E2B98-B3AE-4555-A66B-3C32D68E1195}"/>
    <cellStyle name="Vírgula 8 2 15" xfId="2594" xr:uid="{D4810C54-5BE5-488A-AA2C-33BE8CA750D0}"/>
    <cellStyle name="Vírgula 8 2 16" xfId="2738" xr:uid="{B4341216-305D-4FAD-B1E3-97A89F0EA2AB}"/>
    <cellStyle name="Vírgula 8 2 17" xfId="2882" xr:uid="{DF55C478-2196-47C3-8CEE-FC2261976490}"/>
    <cellStyle name="Vírgula 8 2 18" xfId="3026" xr:uid="{426D074E-5680-4F97-BD39-05DFA2F38FD0}"/>
    <cellStyle name="Vírgula 8 2 19" xfId="3170" xr:uid="{A52FBB13-B199-448C-B83C-5121B5C076F1}"/>
    <cellStyle name="Vírgula 8 2 2" xfId="1020" xr:uid="{5657449D-FA31-4F58-8C71-567F5B9B7CE3}"/>
    <cellStyle name="Vírgula 8 2 2 10" xfId="2037" xr:uid="{0BEE1181-18AD-4632-B0AC-AF3B782277FC}"/>
    <cellStyle name="Vírgula 8 2 2 11" xfId="2182" xr:uid="{8AFED1B8-88B6-40DA-AAAB-28E12B48A0EF}"/>
    <cellStyle name="Vírgula 8 2 2 12" xfId="2326" xr:uid="{4CF6A096-06D1-4EEC-B764-B57AEC777F57}"/>
    <cellStyle name="Vírgula 8 2 2 13" xfId="2469" xr:uid="{48B308EE-EBC6-49FD-A8FA-3725B884BBAF}"/>
    <cellStyle name="Vírgula 8 2 2 14" xfId="2612" xr:uid="{6972324B-78CE-4405-9149-15EEA99AF70C}"/>
    <cellStyle name="Vírgula 8 2 2 15" xfId="2756" xr:uid="{CBE00757-6628-4A6D-8A9F-37700AE25ECA}"/>
    <cellStyle name="Vírgula 8 2 2 16" xfId="2900" xr:uid="{77CC8428-FB5F-49E8-B80F-F089F8A44761}"/>
    <cellStyle name="Vírgula 8 2 2 17" xfId="3044" xr:uid="{711C9BF3-8913-439A-ADB1-50B7F5D46D57}"/>
    <cellStyle name="Vírgula 8 2 2 18" xfId="3188" xr:uid="{23F72A39-8FF2-4417-AC76-5317E7D87142}"/>
    <cellStyle name="Vírgula 8 2 2 19" xfId="3427" xr:uid="{56A62675-F925-4184-8123-AB0816BE89E8}"/>
    <cellStyle name="Vírgula 8 2 2 2" xfId="1059" xr:uid="{C2B07995-26AC-4CAE-840B-5D55B9D35310}"/>
    <cellStyle name="Vírgula 8 2 2 2 10" xfId="2218" xr:uid="{E267CACF-3039-4126-BDA7-028BD9B13CA5}"/>
    <cellStyle name="Vírgula 8 2 2 2 11" xfId="2362" xr:uid="{562D7CAD-1E6A-471C-8A93-4BE76E710BFB}"/>
    <cellStyle name="Vírgula 8 2 2 2 12" xfId="2505" xr:uid="{DB67E12A-45AC-4D88-94EA-0FF134255F7D}"/>
    <cellStyle name="Vírgula 8 2 2 2 13" xfId="2648" xr:uid="{F59D58AD-E5D7-4D99-9F72-BEAF77B9F173}"/>
    <cellStyle name="Vírgula 8 2 2 2 14" xfId="2792" xr:uid="{95FBBE2A-EBAF-4D4E-A00D-FDA300A2638B}"/>
    <cellStyle name="Vírgula 8 2 2 2 15" xfId="2936" xr:uid="{90EC1C61-F678-4D95-9C3A-632B21D1A4BC}"/>
    <cellStyle name="Vírgula 8 2 2 2 16" xfId="3080" xr:uid="{9AF92475-5425-4A49-9C0F-140D731C79DE}"/>
    <cellStyle name="Vírgula 8 2 2 2 17" xfId="3224" xr:uid="{9817065C-F99A-46AE-9965-0A001B4A2664}"/>
    <cellStyle name="Vírgula 8 2 2 2 18" xfId="3428" xr:uid="{8BC4457B-4F51-46F0-BA2B-F8A30FA9E5E9}"/>
    <cellStyle name="Vírgula 8 2 2 2 19" xfId="3512" xr:uid="{F238A0A9-1C66-43E2-AEE8-C8BB0BAA6F09}"/>
    <cellStyle name="Vírgula 8 2 2 2 2" xfId="1134" xr:uid="{77B4DE47-FAEE-41AE-8DFD-06A9AFAD4A5D}"/>
    <cellStyle name="Vírgula 8 2 2 2 2 10" xfId="2434" xr:uid="{AA0ADCC7-9538-4666-96CA-FDF232C20575}"/>
    <cellStyle name="Vírgula 8 2 2 2 2 11" xfId="2577" xr:uid="{46862B14-F8ED-49CA-91B7-3219A76DD405}"/>
    <cellStyle name="Vírgula 8 2 2 2 2 12" xfId="2720" xr:uid="{093A49ED-3A08-4F6B-B8BB-CD419CD22156}"/>
    <cellStyle name="Vírgula 8 2 2 2 2 13" xfId="2864" xr:uid="{01DC4D16-260E-4CFA-A61A-36FCCC922A05}"/>
    <cellStyle name="Vírgula 8 2 2 2 2 14" xfId="3008" xr:uid="{EEA8B053-68BF-4273-9B18-FCA76AD60AF2}"/>
    <cellStyle name="Vírgula 8 2 2 2 2 15" xfId="3152" xr:uid="{2147C919-42B2-4C81-9CC7-8A1D5197B1A3}"/>
    <cellStyle name="Vírgula 8 2 2 2 2 16" xfId="3296" xr:uid="{96DD99FB-C9B3-4890-ADCD-A9E1D3502528}"/>
    <cellStyle name="Vírgula 8 2 2 2 2 17" xfId="3429" xr:uid="{F2652ECD-25A5-4D42-A5B1-78DCD51D2F84}"/>
    <cellStyle name="Vírgula 8 2 2 2 2 18" xfId="3584" xr:uid="{8BA8A5CE-4DD0-471F-B006-1761083914DF}"/>
    <cellStyle name="Vírgula 8 2 2 2 2 19" xfId="3727" xr:uid="{FBA8C6D2-43F5-430E-AF50-E68A4520CC7B}"/>
    <cellStyle name="Vírgula 8 2 2 2 2 2" xfId="1277" xr:uid="{209D8847-C8B6-4FF6-BA92-995B3738AB09}"/>
    <cellStyle name="Vírgula 8 2 2 2 2 20" xfId="3870" xr:uid="{778A2E57-FD07-407F-AF9E-49584577DC9E}"/>
    <cellStyle name="Vírgula 8 2 2 2 2 21" xfId="4014" xr:uid="{6AD5BEEE-245F-4E0E-9230-2D5678E92F47}"/>
    <cellStyle name="Vírgula 8 2 2 2 2 22" xfId="4157" xr:uid="{7755158D-325B-4F52-A9F4-541ED622B8A3}"/>
    <cellStyle name="Vírgula 8 2 2 2 2 23" xfId="4300" xr:uid="{75E0A8DB-481D-4F40-A5B9-2C266ACF3356}"/>
    <cellStyle name="Vírgula 8 2 2 2 2 24" xfId="4443" xr:uid="{F00FE4DF-1A21-40D6-BBF1-DCE9B8BDD226}"/>
    <cellStyle name="Vírgula 8 2 2 2 2 25" xfId="4586" xr:uid="{2870C2E9-2EB3-44B0-8C2E-6E2A116B20DF}"/>
    <cellStyle name="Vírgula 8 2 2 2 2 26" xfId="4729" xr:uid="{F9203FAC-346D-4278-A59B-ED16DB317F07}"/>
    <cellStyle name="Vírgula 8 2 2 2 2 27" xfId="4873" xr:uid="{8DBBADB7-E45E-4F73-B2D4-FDB4080C1DC4}"/>
    <cellStyle name="Vírgula 8 2 2 2 2 28" xfId="5017" xr:uid="{37EFF47B-5987-4954-851E-0ABB4CC4D630}"/>
    <cellStyle name="Vírgula 8 2 2 2 2 29" xfId="5161" xr:uid="{95F16477-A674-460B-9588-8D002A670381}"/>
    <cellStyle name="Vírgula 8 2 2 2 2 3" xfId="1422" xr:uid="{76729B9C-9B77-4119-B022-08E048F569D8}"/>
    <cellStyle name="Vírgula 8 2 2 2 2 30" xfId="5305" xr:uid="{136E7376-CBBF-479C-B1B3-B64324BFFE1C}"/>
    <cellStyle name="Vírgula 8 2 2 2 2 4" xfId="1567" xr:uid="{0E63073B-39E1-49ED-897E-31EBA31FE0C7}"/>
    <cellStyle name="Vírgula 8 2 2 2 2 5" xfId="1712" xr:uid="{87CFFFD3-24E5-48B7-852C-62B475127F12}"/>
    <cellStyle name="Vírgula 8 2 2 2 2 6" xfId="1856" xr:uid="{EC088C22-431D-48E2-8CF7-B9DE65B0583A}"/>
    <cellStyle name="Vírgula 8 2 2 2 2 7" xfId="2001" xr:uid="{14E0451D-A5FB-4691-B64A-40FFDF6DC537}"/>
    <cellStyle name="Vírgula 8 2 2 2 2 8" xfId="2145" xr:uid="{6EEC0F01-02B1-422D-A6C8-1C7046A9BFA5}"/>
    <cellStyle name="Vírgula 8 2 2 2 2 9" xfId="2290" xr:uid="{F2A1E64D-E0EB-48B4-8F35-9E85F2A1A2DA}"/>
    <cellStyle name="Vírgula 8 2 2 2 20" xfId="3655" xr:uid="{E2588EE2-15B7-4EE9-8B69-81FEF958734B}"/>
    <cellStyle name="Vírgula 8 2 2 2 21" xfId="3798" xr:uid="{87F44391-6E7F-4093-A53C-89BE9642E86A}"/>
    <cellStyle name="Vírgula 8 2 2 2 22" xfId="3942" xr:uid="{48A4F5D6-ACE5-44AD-9A0C-13C515B010EA}"/>
    <cellStyle name="Vírgula 8 2 2 2 23" xfId="4085" xr:uid="{4DB9ADD3-FF6B-488E-9B58-3EBBB65222D9}"/>
    <cellStyle name="Vírgula 8 2 2 2 24" xfId="4228" xr:uid="{3B2CC9C6-C170-41B7-AFF6-E0A1493FAE7C}"/>
    <cellStyle name="Vírgula 8 2 2 2 25" xfId="4371" xr:uid="{6F9E79B7-5C15-48FC-9F01-C077B83F7A8C}"/>
    <cellStyle name="Vírgula 8 2 2 2 26" xfId="4514" xr:uid="{AF43E09A-F0C7-4C86-B132-D9B933FB3F5C}"/>
    <cellStyle name="Vírgula 8 2 2 2 27" xfId="4657" xr:uid="{83453110-1E15-414E-B4A4-CDF5776C09ED}"/>
    <cellStyle name="Vírgula 8 2 2 2 28" xfId="4801" xr:uid="{00192C82-1FB2-4F8A-A949-5265B8306046}"/>
    <cellStyle name="Vírgula 8 2 2 2 29" xfId="4945" xr:uid="{428AD986-B8CA-469E-934C-CBC2A931B262}"/>
    <cellStyle name="Vírgula 8 2 2 2 3" xfId="1206" xr:uid="{212F69A6-AD99-4F37-8819-E1E7C1E7B499}"/>
    <cellStyle name="Vírgula 8 2 2 2 30" xfId="5089" xr:uid="{0E715808-8DB2-4289-9C3B-E9B229F52661}"/>
    <cellStyle name="Vírgula 8 2 2 2 31" xfId="5232" xr:uid="{C8ECD7DD-E78C-4114-91E0-9E8178EB0F4F}"/>
    <cellStyle name="Vírgula 8 2 2 2 4" xfId="1350" xr:uid="{BAB304E7-F21E-48A1-A10E-21845D4E2A3C}"/>
    <cellStyle name="Vírgula 8 2 2 2 5" xfId="1495" xr:uid="{23A7CD07-2175-458F-AFC9-902C737071BE}"/>
    <cellStyle name="Vírgula 8 2 2 2 6" xfId="1640" xr:uid="{9F65A6EA-3D41-4D4D-81F9-35569A78D9D6}"/>
    <cellStyle name="Vírgula 8 2 2 2 7" xfId="1784" xr:uid="{54B72D08-A41C-4D62-AE47-4480937800CA}"/>
    <cellStyle name="Vírgula 8 2 2 2 8" xfId="1929" xr:uid="{4CAA7478-851E-43D6-AD44-0EC490D73B11}"/>
    <cellStyle name="Vírgula 8 2 2 2 9" xfId="2073" xr:uid="{A81D94D3-27B9-4BFD-87CC-FABA2A6F5A8F}"/>
    <cellStyle name="Vírgula 8 2 2 20" xfId="3476" xr:uid="{FF39A6FC-192E-4B75-80E4-4DA9D0C8B0CC}"/>
    <cellStyle name="Vírgula 8 2 2 21" xfId="3619" xr:uid="{D5E36C3E-3F9A-4665-A693-1D71E8839DCA}"/>
    <cellStyle name="Vírgula 8 2 2 22" xfId="3762" xr:uid="{076ED12C-490D-43F8-8881-C7C944F7D111}"/>
    <cellStyle name="Vírgula 8 2 2 23" xfId="3906" xr:uid="{829CF0EC-DE19-4838-ACEF-E9DB0551D765}"/>
    <cellStyle name="Vírgula 8 2 2 24" xfId="4049" xr:uid="{4F12E843-006E-4905-9A0B-E7C349376711}"/>
    <cellStyle name="Vírgula 8 2 2 25" xfId="4192" xr:uid="{650491E6-266B-4F62-995F-88664790CC37}"/>
    <cellStyle name="Vírgula 8 2 2 26" xfId="4335" xr:uid="{48AE8654-329A-4F75-94C5-24A18CE351F2}"/>
    <cellStyle name="Vírgula 8 2 2 27" xfId="4478" xr:uid="{6969FEB3-BDBB-402F-B65A-6E9C0D7F8762}"/>
    <cellStyle name="Vírgula 8 2 2 28" xfId="4621" xr:uid="{5963F648-530A-44FC-A9BD-D65CCD4EEE51}"/>
    <cellStyle name="Vírgula 8 2 2 29" xfId="4765" xr:uid="{AC78D0F3-5E39-4C15-8553-C72181CE61CC}"/>
    <cellStyle name="Vírgula 8 2 2 3" xfId="1098" xr:uid="{0D3BB3B3-BBA9-4B0B-AE34-5A4048B1044E}"/>
    <cellStyle name="Vírgula 8 2 2 3 10" xfId="2398" xr:uid="{97CDFAF8-6195-4AFE-B250-2C001DFADE91}"/>
    <cellStyle name="Vírgula 8 2 2 3 11" xfId="2541" xr:uid="{0E6C4B1D-6717-4E74-8367-CB5A79AA95B4}"/>
    <cellStyle name="Vírgula 8 2 2 3 12" xfId="2684" xr:uid="{EFFE4DE9-BECE-4F7A-8361-9AA405DFF876}"/>
    <cellStyle name="Vírgula 8 2 2 3 13" xfId="2828" xr:uid="{CBC50EDB-5BCD-4642-A744-DF2AFFE68DE4}"/>
    <cellStyle name="Vírgula 8 2 2 3 14" xfId="2972" xr:uid="{667864A6-5FDE-40F8-998D-69B551DC55BA}"/>
    <cellStyle name="Vírgula 8 2 2 3 15" xfId="3116" xr:uid="{DC9C71BB-A75B-49FD-B2B9-981108471FB4}"/>
    <cellStyle name="Vírgula 8 2 2 3 16" xfId="3260" xr:uid="{2B4EAACE-C43E-4778-B45C-0E07F7D1C50A}"/>
    <cellStyle name="Vírgula 8 2 2 3 17" xfId="3430" xr:uid="{B59E720E-7A68-4505-B069-98F164EBAD4B}"/>
    <cellStyle name="Vírgula 8 2 2 3 18" xfId="3548" xr:uid="{579C61CD-F312-4D60-9EBD-343B989227C9}"/>
    <cellStyle name="Vírgula 8 2 2 3 19" xfId="3691" xr:uid="{74B95613-8FCD-4042-A4E8-ED155D67DFE8}"/>
    <cellStyle name="Vírgula 8 2 2 3 2" xfId="1241" xr:uid="{BB15A6FB-A955-43BF-8DF8-FDC8493E3FB2}"/>
    <cellStyle name="Vírgula 8 2 2 3 20" xfId="3834" xr:uid="{FD8224B5-D762-4550-96BD-672F69920EB4}"/>
    <cellStyle name="Vírgula 8 2 2 3 21" xfId="3978" xr:uid="{E5008B72-7B42-4E9B-BB6D-B78452EAF6B4}"/>
    <cellStyle name="Vírgula 8 2 2 3 22" xfId="4121" xr:uid="{CD831592-5307-4420-BC8B-EE9F1C1A73C9}"/>
    <cellStyle name="Vírgula 8 2 2 3 23" xfId="4264" xr:uid="{37945D49-8779-40CC-A246-00DC0FBB8930}"/>
    <cellStyle name="Vírgula 8 2 2 3 24" xfId="4407" xr:uid="{AA25766D-E9C2-4772-A033-6262A4C64874}"/>
    <cellStyle name="Vírgula 8 2 2 3 25" xfId="4550" xr:uid="{E3B28649-F454-4814-A799-BA8C71F10B48}"/>
    <cellStyle name="Vírgula 8 2 2 3 26" xfId="4693" xr:uid="{4D454AC9-9AB0-457D-BC2B-688CD13ECE73}"/>
    <cellStyle name="Vírgula 8 2 2 3 27" xfId="4837" xr:uid="{D29865D3-FF44-45F6-AD92-1F2AB6ECF5AA}"/>
    <cellStyle name="Vírgula 8 2 2 3 28" xfId="4981" xr:uid="{0D07FCCD-6C9C-4E82-B659-923C0BF9A70C}"/>
    <cellStyle name="Vírgula 8 2 2 3 29" xfId="5125" xr:uid="{53D33FBB-5B57-4E0E-BF45-501166FF31D0}"/>
    <cellStyle name="Vírgula 8 2 2 3 3" xfId="1386" xr:uid="{F1760A28-5D1B-4AA6-856E-72D6A5A1208A}"/>
    <cellStyle name="Vírgula 8 2 2 3 30" xfId="5269" xr:uid="{08F96A6A-6303-46FE-8247-C318A1BD4FA7}"/>
    <cellStyle name="Vírgula 8 2 2 3 4" xfId="1531" xr:uid="{264B6D93-CD7F-4ACE-81F0-DA0FF3E060C8}"/>
    <cellStyle name="Vírgula 8 2 2 3 5" xfId="1676" xr:uid="{4E05EB2F-A7CA-47BE-BD1A-ADB24E6563F7}"/>
    <cellStyle name="Vírgula 8 2 2 3 6" xfId="1820" xr:uid="{1B638395-A876-4C88-86B5-BE0B1E9C9DC2}"/>
    <cellStyle name="Vírgula 8 2 2 3 7" xfId="1965" xr:uid="{7774D11B-5D41-4C82-8AE0-8873014C68DE}"/>
    <cellStyle name="Vírgula 8 2 2 3 8" xfId="2109" xr:uid="{649E77E3-80B6-4165-92A9-3156469B583E}"/>
    <cellStyle name="Vírgula 8 2 2 3 9" xfId="2254" xr:uid="{B1D9D23A-7B4F-4209-91BE-8EEA76511BEE}"/>
    <cellStyle name="Vírgula 8 2 2 30" xfId="4909" xr:uid="{CECFFE5C-EAE9-4EDE-9FD2-4A598162EFFF}"/>
    <cellStyle name="Vírgula 8 2 2 31" xfId="5053" xr:uid="{5FE70BC4-2933-42E2-87CD-E6ED7ADC6E32}"/>
    <cellStyle name="Vírgula 8 2 2 32" xfId="5196" xr:uid="{66813E87-D36E-470B-9CF2-C80E3D15855C}"/>
    <cellStyle name="Vírgula 8 2 2 4" xfId="1170" xr:uid="{56A5FCDC-7CD5-4675-B414-FDCD02C1AF5C}"/>
    <cellStyle name="Vírgula 8 2 2 5" xfId="1314" xr:uid="{A636E96F-2300-44DF-BDD5-F3ADBC849F2D}"/>
    <cellStyle name="Vírgula 8 2 2 6" xfId="1459" xr:uid="{B1AE24D9-4B55-4D22-A2BA-5F4DAB5AE5A9}"/>
    <cellStyle name="Vírgula 8 2 2 7" xfId="1604" xr:uid="{C9026775-775B-4878-B138-2BBB544DF6AB}"/>
    <cellStyle name="Vírgula 8 2 2 8" xfId="1748" xr:uid="{591AF0BF-FAAC-4AC9-9925-87C6FBB0B7D6}"/>
    <cellStyle name="Vírgula 8 2 2 9" xfId="1893" xr:uid="{3E6C03DA-EAC5-4F52-9C34-A79B17798A7D}"/>
    <cellStyle name="Vírgula 8 2 20" xfId="3426" xr:uid="{55F31AAE-9DE3-4391-91FD-659AB510DADA}"/>
    <cellStyle name="Vírgula 8 2 21" xfId="3458" xr:uid="{DB390C2D-6589-49A9-8CF2-B72080AB5CDC}"/>
    <cellStyle name="Vírgula 8 2 22" xfId="3601" xr:uid="{BDEB6C4A-0DF3-4730-94E6-E6AD3792F96B}"/>
    <cellStyle name="Vírgula 8 2 23" xfId="3744" xr:uid="{650BF96D-6528-46E5-B5AD-DBCA1556F859}"/>
    <cellStyle name="Vírgula 8 2 24" xfId="3888" xr:uid="{6E127BF3-FBC3-4E11-BB3C-70AE5923CB93}"/>
    <cellStyle name="Vírgula 8 2 25" xfId="4031" xr:uid="{C3827876-0849-4CDB-A500-9D5FDA6560F5}"/>
    <cellStyle name="Vírgula 8 2 26" xfId="4174" xr:uid="{88E854CF-7E9B-4C8D-9BB4-AB9B262BDFFB}"/>
    <cellStyle name="Vírgula 8 2 27" xfId="4317" xr:uid="{71E6537E-1EE4-40F3-B593-092D046C2F1F}"/>
    <cellStyle name="Vírgula 8 2 28" xfId="4460" xr:uid="{E9E4AB6B-ECA9-43AB-92ED-16641775DF67}"/>
    <cellStyle name="Vírgula 8 2 29" xfId="4603" xr:uid="{7088BE57-E04E-4DE6-931A-DE43637DFBD5}"/>
    <cellStyle name="Vírgula 8 2 3" xfId="1040" xr:uid="{8098DEF7-6881-4455-8862-4B9DDB1EE71D}"/>
    <cellStyle name="Vírgula 8 2 3 10" xfId="2200" xr:uid="{D824F77B-4C7A-4E4E-96A8-B83C487970F2}"/>
    <cellStyle name="Vírgula 8 2 3 11" xfId="2344" xr:uid="{C492E2B3-5773-42E3-8C19-3E69A1D4106F}"/>
    <cellStyle name="Vírgula 8 2 3 12" xfId="2487" xr:uid="{AE56E0F6-FC46-4DB9-ABF9-9CCF009F2E33}"/>
    <cellStyle name="Vírgula 8 2 3 13" xfId="2630" xr:uid="{7826305D-E6B4-4032-9328-216B87DB06DB}"/>
    <cellStyle name="Vírgula 8 2 3 14" xfId="2774" xr:uid="{E36B1410-8A5E-4A67-A38C-BD974C5AD860}"/>
    <cellStyle name="Vírgula 8 2 3 15" xfId="2918" xr:uid="{5FB0A0EF-20C0-4D14-9566-A2E1A65F68BC}"/>
    <cellStyle name="Vírgula 8 2 3 16" xfId="3062" xr:uid="{5BE268B0-8A88-4AA7-88A0-A19A1432CE92}"/>
    <cellStyle name="Vírgula 8 2 3 17" xfId="3206" xr:uid="{360915E1-96A1-4ABE-8802-8A234A197644}"/>
    <cellStyle name="Vírgula 8 2 3 18" xfId="3431" xr:uid="{DD9B683E-CCA5-42B6-9138-62CFC271E16A}"/>
    <cellStyle name="Vírgula 8 2 3 19" xfId="3494" xr:uid="{EFFE71B8-FABD-47CA-9CAE-A7AAF89D3A2B}"/>
    <cellStyle name="Vírgula 8 2 3 2" xfId="1116" xr:uid="{473B33FE-C047-4582-B3B7-698FD6145EA2}"/>
    <cellStyle name="Vírgula 8 2 3 2 10" xfId="2416" xr:uid="{37BD7F1E-F063-46B1-A1BA-BC19C0091CAF}"/>
    <cellStyle name="Vírgula 8 2 3 2 11" xfId="2559" xr:uid="{DB208625-0D5B-448E-A439-621E39D77C22}"/>
    <cellStyle name="Vírgula 8 2 3 2 12" xfId="2702" xr:uid="{94A87ECA-C59B-4945-AAF8-F4F6FF66E5E7}"/>
    <cellStyle name="Vírgula 8 2 3 2 13" xfId="2846" xr:uid="{BF249691-EDC7-4692-87FF-A58EE9CCC473}"/>
    <cellStyle name="Vírgula 8 2 3 2 14" xfId="2990" xr:uid="{810FF63F-2253-47E8-8329-19EF09DE5407}"/>
    <cellStyle name="Vírgula 8 2 3 2 15" xfId="3134" xr:uid="{FB913F8F-B41F-48A0-AD95-6F6C28240F5C}"/>
    <cellStyle name="Vírgula 8 2 3 2 16" xfId="3278" xr:uid="{CE5DF027-2E8C-4651-B85E-21BB2EA42FE9}"/>
    <cellStyle name="Vírgula 8 2 3 2 17" xfId="3432" xr:uid="{FF665359-E2DD-4CD4-8870-7ADCC8C55EE6}"/>
    <cellStyle name="Vírgula 8 2 3 2 18" xfId="3566" xr:uid="{B2B0184F-2284-4603-AFF9-681BD367F791}"/>
    <cellStyle name="Vírgula 8 2 3 2 19" xfId="3709" xr:uid="{4950EBE9-7025-48E1-A276-26D41F4815BE}"/>
    <cellStyle name="Vírgula 8 2 3 2 2" xfId="1259" xr:uid="{8D2CBB37-A2AB-4558-802E-1FC1D3CCC229}"/>
    <cellStyle name="Vírgula 8 2 3 2 20" xfId="3852" xr:uid="{FD164E4B-5586-4DCB-BF22-2FE53B6EB8FA}"/>
    <cellStyle name="Vírgula 8 2 3 2 21" xfId="3996" xr:uid="{7ACE66BA-F5AB-4006-B6EC-E89CCE300A94}"/>
    <cellStyle name="Vírgula 8 2 3 2 22" xfId="4139" xr:uid="{A0048696-6823-4338-B47A-9991E9B41F35}"/>
    <cellStyle name="Vírgula 8 2 3 2 23" xfId="4282" xr:uid="{3873CC2B-2A92-4D90-9646-7ADBAAF5112F}"/>
    <cellStyle name="Vírgula 8 2 3 2 24" xfId="4425" xr:uid="{A6E586EC-3E4C-410F-AC5C-2FE4C34D39C8}"/>
    <cellStyle name="Vírgula 8 2 3 2 25" xfId="4568" xr:uid="{939B4ACE-FDAD-4A14-9B8A-4CD6965CB711}"/>
    <cellStyle name="Vírgula 8 2 3 2 26" xfId="4711" xr:uid="{3C478083-334E-4EF1-96A1-A1FDEBF5D4F0}"/>
    <cellStyle name="Vírgula 8 2 3 2 27" xfId="4855" xr:uid="{5F615659-C22E-4FBF-A077-3A7D4D57C8B9}"/>
    <cellStyle name="Vírgula 8 2 3 2 28" xfId="4999" xr:uid="{E3249695-931C-4724-8DAD-E3EB30D0DD99}"/>
    <cellStyle name="Vírgula 8 2 3 2 29" xfId="5143" xr:uid="{F69BC8B8-18E9-448B-8DCB-3931CB34C906}"/>
    <cellStyle name="Vírgula 8 2 3 2 3" xfId="1404" xr:uid="{A66D5C2B-0522-4964-BA33-30D2FC27A15A}"/>
    <cellStyle name="Vírgula 8 2 3 2 30" xfId="5287" xr:uid="{A867A5D4-DFDB-4417-93F8-01FEC4CD5911}"/>
    <cellStyle name="Vírgula 8 2 3 2 4" xfId="1549" xr:uid="{BEF522CA-77E2-4E78-BBF6-1EB91636172B}"/>
    <cellStyle name="Vírgula 8 2 3 2 5" xfId="1694" xr:uid="{7CD9F239-2FDD-4154-8E84-6F090BE2B55F}"/>
    <cellStyle name="Vírgula 8 2 3 2 6" xfId="1838" xr:uid="{0C99CB64-7ED9-446D-9822-6C02C2801A9A}"/>
    <cellStyle name="Vírgula 8 2 3 2 7" xfId="1983" xr:uid="{2606FB49-42B5-4AA6-AE36-08BFF25F0381}"/>
    <cellStyle name="Vírgula 8 2 3 2 8" xfId="2127" xr:uid="{36FEB1C4-2AAB-43E7-B759-680F800079BA}"/>
    <cellStyle name="Vírgula 8 2 3 2 9" xfId="2272" xr:uid="{4DF2AAB1-F1A0-4C95-8DDE-5A7208D1E0C2}"/>
    <cellStyle name="Vírgula 8 2 3 20" xfId="3637" xr:uid="{12832C8A-A787-4FFF-B9B8-A894BC1B57B2}"/>
    <cellStyle name="Vírgula 8 2 3 21" xfId="3780" xr:uid="{D7782BA3-E21A-40DB-92C5-98BB306C3C5F}"/>
    <cellStyle name="Vírgula 8 2 3 22" xfId="3924" xr:uid="{FC618C65-EBA9-4D98-B06E-F65455A77AA9}"/>
    <cellStyle name="Vírgula 8 2 3 23" xfId="4067" xr:uid="{B59350E8-44B6-44CD-8870-261C82CC3A41}"/>
    <cellStyle name="Vírgula 8 2 3 24" xfId="4210" xr:uid="{45EB1977-8BAE-40BD-95E3-C0A5810689EC}"/>
    <cellStyle name="Vírgula 8 2 3 25" xfId="4353" xr:uid="{81CA7973-199C-4BE6-B298-2CB6466C0748}"/>
    <cellStyle name="Vírgula 8 2 3 26" xfId="4496" xr:uid="{9BED8136-DE95-49B4-BE65-AFF3816040B4}"/>
    <cellStyle name="Vírgula 8 2 3 27" xfId="4639" xr:uid="{07B96937-4B16-4A0B-BAC3-4BD495B8DCB1}"/>
    <cellStyle name="Vírgula 8 2 3 28" xfId="4783" xr:uid="{563AECE5-3255-4DD3-B122-29A99C831FA0}"/>
    <cellStyle name="Vírgula 8 2 3 29" xfId="4927" xr:uid="{8FF13618-6143-441F-A72B-2DB56B98B6FC}"/>
    <cellStyle name="Vírgula 8 2 3 3" xfId="1188" xr:uid="{D42B959E-D23C-44C3-857F-B2E23270C56E}"/>
    <cellStyle name="Vírgula 8 2 3 30" xfId="5071" xr:uid="{F0769712-82D4-4F27-BA77-BE4A81D10436}"/>
    <cellStyle name="Vírgula 8 2 3 31" xfId="5214" xr:uid="{619CFFB5-46E9-4364-9BF1-1BC59B55BF34}"/>
    <cellStyle name="Vírgula 8 2 3 4" xfId="1332" xr:uid="{7E539934-3279-4BB1-A6B9-45983B3C7F3A}"/>
    <cellStyle name="Vírgula 8 2 3 5" xfId="1477" xr:uid="{0A55F8D2-0F70-4945-B947-BF4A14A38ACF}"/>
    <cellStyle name="Vírgula 8 2 3 6" xfId="1622" xr:uid="{31BC8982-6031-4594-9531-A771D2AE4B08}"/>
    <cellStyle name="Vírgula 8 2 3 7" xfId="1766" xr:uid="{F610F6A1-D61B-4F69-98CD-435E6764B68E}"/>
    <cellStyle name="Vírgula 8 2 3 8" xfId="1911" xr:uid="{E989268C-720E-4C7C-BD6A-44F859F0E5E8}"/>
    <cellStyle name="Vírgula 8 2 3 9" xfId="2055" xr:uid="{8E99D80C-97E9-4B1E-9715-007B73C90E91}"/>
    <cellStyle name="Vírgula 8 2 30" xfId="4747" xr:uid="{372EE4D0-2A3C-4B4C-A372-F60BB93A8CB7}"/>
    <cellStyle name="Vírgula 8 2 31" xfId="4891" xr:uid="{F3CD43BD-373E-4E82-8BBF-F42ABC8A49DE}"/>
    <cellStyle name="Vírgula 8 2 32" xfId="5035" xr:uid="{072B207D-9A5B-4125-AD31-715A8EA28CA9}"/>
    <cellStyle name="Vírgula 8 2 33" xfId="5178" xr:uid="{A321FD55-396F-4E03-82AF-8D8BF474089C}"/>
    <cellStyle name="Vírgula 8 2 4" xfId="1080" xr:uid="{5510C06E-2085-4496-9E45-41F88E5E30D5}"/>
    <cellStyle name="Vírgula 8 2 4 10" xfId="2380" xr:uid="{B804E761-440C-47B4-A614-60D7544B46A0}"/>
    <cellStyle name="Vírgula 8 2 4 11" xfId="2523" xr:uid="{3F9FC65F-3D05-4FD3-888C-1A285587E801}"/>
    <cellStyle name="Vírgula 8 2 4 12" xfId="2666" xr:uid="{37B21081-4AD0-4FA9-B296-39C86BDFAB4E}"/>
    <cellStyle name="Vírgula 8 2 4 13" xfId="2810" xr:uid="{BCD843F9-1C7F-43E5-8D92-96AEB122F48E}"/>
    <cellStyle name="Vírgula 8 2 4 14" xfId="2954" xr:uid="{7FC7A6DE-B3CA-4C0E-890F-CE977D83C27D}"/>
    <cellStyle name="Vírgula 8 2 4 15" xfId="3098" xr:uid="{89B89001-A999-41B6-8FF7-51A6CDF8E0B5}"/>
    <cellStyle name="Vírgula 8 2 4 16" xfId="3242" xr:uid="{45C93115-BAC0-493F-BC9F-1F971D541CD3}"/>
    <cellStyle name="Vírgula 8 2 4 17" xfId="3433" xr:uid="{08DB4B2B-525C-41DE-94D6-3493AF4F1550}"/>
    <cellStyle name="Vírgula 8 2 4 18" xfId="3530" xr:uid="{F9768F6B-9AF2-43C7-A6A1-5C0955293E9B}"/>
    <cellStyle name="Vírgula 8 2 4 19" xfId="3673" xr:uid="{70213D7D-DD96-491F-BBB3-BEB5EF548949}"/>
    <cellStyle name="Vírgula 8 2 4 2" xfId="1223" xr:uid="{BA9F1DDB-6335-40B6-9F73-FA0AD8678BEE}"/>
    <cellStyle name="Vírgula 8 2 4 20" xfId="3816" xr:uid="{49BD8C21-EF09-4902-B472-B239F0A20B2A}"/>
    <cellStyle name="Vírgula 8 2 4 21" xfId="3960" xr:uid="{B0FEFC1B-24EC-4F20-9392-D84C6DB32076}"/>
    <cellStyle name="Vírgula 8 2 4 22" xfId="4103" xr:uid="{26DB4DC5-9497-451F-8120-7954FEF33664}"/>
    <cellStyle name="Vírgula 8 2 4 23" xfId="4246" xr:uid="{27F65CAD-40BC-43BE-9D4D-0FC9202C4963}"/>
    <cellStyle name="Vírgula 8 2 4 24" xfId="4389" xr:uid="{92042F4F-DB35-4104-8477-52A0830E02B8}"/>
    <cellStyle name="Vírgula 8 2 4 25" xfId="4532" xr:uid="{0B67D244-AD9A-444B-8449-EDDE29FEEF4A}"/>
    <cellStyle name="Vírgula 8 2 4 26" xfId="4675" xr:uid="{AB01DAAB-8F58-42B4-8782-A23911F496C9}"/>
    <cellStyle name="Vírgula 8 2 4 27" xfId="4819" xr:uid="{5217EF68-C925-4467-AE1A-D03AB71118C8}"/>
    <cellStyle name="Vírgula 8 2 4 28" xfId="4963" xr:uid="{D2CEF23E-24AE-4064-8D2A-26D10C8D56DD}"/>
    <cellStyle name="Vírgula 8 2 4 29" xfId="5107" xr:uid="{DFBD5592-ACF5-416E-BE4A-B13DB7E42D90}"/>
    <cellStyle name="Vírgula 8 2 4 3" xfId="1368" xr:uid="{777A7B72-9C6E-4EDA-965D-38EBF34F52B3}"/>
    <cellStyle name="Vírgula 8 2 4 30" xfId="5251" xr:uid="{394FF694-7479-44FF-9A3D-F5C6F2CE9DC0}"/>
    <cellStyle name="Vírgula 8 2 4 4" xfId="1513" xr:uid="{4215A12D-B943-446D-B526-914E27175896}"/>
    <cellStyle name="Vírgula 8 2 4 5" xfId="1658" xr:uid="{1F1BF18A-DE08-4320-9655-6F8DDF49DA38}"/>
    <cellStyle name="Vírgula 8 2 4 6" xfId="1802" xr:uid="{7BF2E629-3E45-4629-A62E-2A2F36347CF6}"/>
    <cellStyle name="Vírgula 8 2 4 7" xfId="1947" xr:uid="{BE231C9E-4BA4-4875-84DC-A85C653596D1}"/>
    <cellStyle name="Vírgula 8 2 4 8" xfId="2091" xr:uid="{2D79BAF2-DE93-4E1F-B32B-EEDEE1D73309}"/>
    <cellStyle name="Vírgula 8 2 4 9" xfId="2236" xr:uid="{65509D99-6671-49BE-840C-AEEC70183E28}"/>
    <cellStyle name="Vírgula 8 2 5" xfId="1152" xr:uid="{E06E4C3E-599F-43BE-8571-7B59436ED678}"/>
    <cellStyle name="Vírgula 8 2 6" xfId="1296" xr:uid="{C9C28804-AD91-4A98-92DD-C21FA64025EE}"/>
    <cellStyle name="Vírgula 8 2 7" xfId="1441" xr:uid="{F96078C6-54EB-4008-98B0-E58897DDF9CE}"/>
    <cellStyle name="Vírgula 8 2 8" xfId="1586" xr:uid="{8EFA9F18-6620-47DB-B7CD-240552DCB6B1}"/>
    <cellStyle name="Vírgula 8 2 9" xfId="1730" xr:uid="{C84A2D99-50DD-436A-9099-1E4979C4B232}"/>
    <cellStyle name="Vírgula 8 20" xfId="3161" xr:uid="{6A292861-9DF1-4F72-B985-68B2E31E0396}"/>
    <cellStyle name="Vírgula 8 21" xfId="3425" xr:uid="{D830BE88-908E-4D87-9AD2-222A94AA76E3}"/>
    <cellStyle name="Vírgula 8 22" xfId="3449" xr:uid="{990AD855-FD79-4D60-9CA5-101AA7DAB8E6}"/>
    <cellStyle name="Vírgula 8 23" xfId="3592" xr:uid="{E741906D-853E-41A5-8948-01377AE83596}"/>
    <cellStyle name="Vírgula 8 24" xfId="3735" xr:uid="{8E6410E0-0F69-4CE4-9D44-B8EEB6C962DA}"/>
    <cellStyle name="Vírgula 8 25" xfId="3879" xr:uid="{43D92A11-9410-452D-88A3-4586631283D9}"/>
    <cellStyle name="Vírgula 8 26" xfId="4022" xr:uid="{0F9FDD1F-8590-47FE-903F-E974F153B3BB}"/>
    <cellStyle name="Vírgula 8 27" xfId="4165" xr:uid="{BCEE924A-5910-44CD-9A5A-C77E72589730}"/>
    <cellStyle name="Vírgula 8 28" xfId="4308" xr:uid="{1AB82BF0-5819-48DC-B190-9AF8DFBAB445}"/>
    <cellStyle name="Vírgula 8 29" xfId="4451" xr:uid="{8150DC1D-5EDA-4A4A-876D-4D8A79C2A19A}"/>
    <cellStyle name="Vírgula 8 3" xfId="1011" xr:uid="{41E6B7C6-0E7C-4405-972E-AD3DCB140C55}"/>
    <cellStyle name="Vírgula 8 3 10" xfId="2028" xr:uid="{86FB1714-6945-4BBF-9CDD-4FB2E4FBE845}"/>
    <cellStyle name="Vírgula 8 3 11" xfId="2173" xr:uid="{81C2E2EA-ECE4-4060-820E-52F3C9B7488B}"/>
    <cellStyle name="Vírgula 8 3 12" xfId="2317" xr:uid="{6B0B87DD-3B38-4D35-B9CE-2C687D7A45D3}"/>
    <cellStyle name="Vírgula 8 3 13" xfId="2460" xr:uid="{00BC93A2-D97F-4C35-809E-6957AA2AAF06}"/>
    <cellStyle name="Vírgula 8 3 14" xfId="2603" xr:uid="{93E2B5AF-A75A-41E6-B004-F219B6C74E46}"/>
    <cellStyle name="Vírgula 8 3 15" xfId="2747" xr:uid="{872FA202-808E-47BA-9CDD-6D785B80B9BF}"/>
    <cellStyle name="Vírgula 8 3 16" xfId="2891" xr:uid="{A24B53D6-49F1-4DCE-A3FE-405886F02E43}"/>
    <cellStyle name="Vírgula 8 3 17" xfId="3035" xr:uid="{DE1EA24C-4CE7-4ED9-90BC-7296FFBEBFEB}"/>
    <cellStyle name="Vírgula 8 3 18" xfId="3179" xr:uid="{4008DF84-B9BE-4427-A28F-4AF3C58450D5}"/>
    <cellStyle name="Vírgula 8 3 19" xfId="3434" xr:uid="{D16B4FAC-13B4-40DE-8B5C-4250187E40B1}"/>
    <cellStyle name="Vírgula 8 3 2" xfId="1050" xr:uid="{97BE97AA-ACE1-4592-BE02-A4156533ED30}"/>
    <cellStyle name="Vírgula 8 3 2 10" xfId="2209" xr:uid="{07B4FE0B-5D7C-46D7-BDA1-A81F803CDFFD}"/>
    <cellStyle name="Vírgula 8 3 2 11" xfId="2353" xr:uid="{9BC33DAB-4D35-4BB1-8168-C9495A8B0BD7}"/>
    <cellStyle name="Vírgula 8 3 2 12" xfId="2496" xr:uid="{E369F371-3FE5-4991-AC10-869CA44E8248}"/>
    <cellStyle name="Vírgula 8 3 2 13" xfId="2639" xr:uid="{2429EF8E-2235-4CB1-965D-0A2E3CBE4569}"/>
    <cellStyle name="Vírgula 8 3 2 14" xfId="2783" xr:uid="{77A27234-3614-4F8F-ADE1-BDBCEA74C8DC}"/>
    <cellStyle name="Vírgula 8 3 2 15" xfId="2927" xr:uid="{A2D94F0C-FA1D-4634-A2A7-ECBCA17F3639}"/>
    <cellStyle name="Vírgula 8 3 2 16" xfId="3071" xr:uid="{7FDCE20E-10AC-483A-82CB-F8C60A072789}"/>
    <cellStyle name="Vírgula 8 3 2 17" xfId="3215" xr:uid="{B13300D7-3090-4CAF-B695-68009806F3F8}"/>
    <cellStyle name="Vírgula 8 3 2 18" xfId="3435" xr:uid="{A8E370F8-0091-4B96-9DCD-EE3E43DDB8A9}"/>
    <cellStyle name="Vírgula 8 3 2 19" xfId="3503" xr:uid="{368A8AAA-9D9E-4CE5-B7E8-8965692830EF}"/>
    <cellStyle name="Vírgula 8 3 2 2" xfId="1125" xr:uid="{0F4C2897-B4B9-4389-B2F0-9DDB2DA5AC4D}"/>
    <cellStyle name="Vírgula 8 3 2 2 10" xfId="2425" xr:uid="{6E6961B8-7D87-4FB8-A4A1-693465B2EA8F}"/>
    <cellStyle name="Vírgula 8 3 2 2 11" xfId="2568" xr:uid="{4611231E-8359-4040-A1F0-9E1AD7D2555E}"/>
    <cellStyle name="Vírgula 8 3 2 2 12" xfId="2711" xr:uid="{D414E7B8-1478-4902-B810-99E567EC3050}"/>
    <cellStyle name="Vírgula 8 3 2 2 13" xfId="2855" xr:uid="{99CD974F-E463-4438-8279-232CF8656746}"/>
    <cellStyle name="Vírgula 8 3 2 2 14" xfId="2999" xr:uid="{65A1CD05-7BE7-455F-8F02-87068E7CC7F9}"/>
    <cellStyle name="Vírgula 8 3 2 2 15" xfId="3143" xr:uid="{619777E9-11F0-4B26-B76B-E79D52EFB4C0}"/>
    <cellStyle name="Vírgula 8 3 2 2 16" xfId="3287" xr:uid="{5253B225-2CE2-432D-B775-0A26844FCBB1}"/>
    <cellStyle name="Vírgula 8 3 2 2 17" xfId="3436" xr:uid="{778B76FA-B307-48EB-B0A1-0640F2A636E4}"/>
    <cellStyle name="Vírgula 8 3 2 2 18" xfId="3575" xr:uid="{ABE24C61-5E93-462A-A6C9-BDBE8E4B9FFD}"/>
    <cellStyle name="Vírgula 8 3 2 2 19" xfId="3718" xr:uid="{902F7679-4CDD-414A-9736-8A98076FF756}"/>
    <cellStyle name="Vírgula 8 3 2 2 2" xfId="1268" xr:uid="{468B4DCF-0792-4A29-8B09-836EEE4F12EE}"/>
    <cellStyle name="Vírgula 8 3 2 2 20" xfId="3861" xr:uid="{27433052-9B13-426E-847C-7D4BDA750089}"/>
    <cellStyle name="Vírgula 8 3 2 2 21" xfId="4005" xr:uid="{B48CDB66-8EC1-4EC0-9940-99342DFE1E58}"/>
    <cellStyle name="Vírgula 8 3 2 2 22" xfId="4148" xr:uid="{D56ADC5E-C350-43C6-8E45-7D1CB3D523A8}"/>
    <cellStyle name="Vírgula 8 3 2 2 23" xfId="4291" xr:uid="{B185EE49-76F8-49AB-BE50-DEC725A1A9E1}"/>
    <cellStyle name="Vírgula 8 3 2 2 24" xfId="4434" xr:uid="{E3D4B8B4-71EA-401F-87FA-6F59EDCC33AE}"/>
    <cellStyle name="Vírgula 8 3 2 2 25" xfId="4577" xr:uid="{C18D87D0-1A8A-428C-88F1-FE178706E162}"/>
    <cellStyle name="Vírgula 8 3 2 2 26" xfId="4720" xr:uid="{3C7C4AFD-486D-4502-B0D9-DEDA5B98E5DA}"/>
    <cellStyle name="Vírgula 8 3 2 2 27" xfId="4864" xr:uid="{DDBCE03F-7D10-4032-AE83-A2EA90C8B04F}"/>
    <cellStyle name="Vírgula 8 3 2 2 28" xfId="5008" xr:uid="{80F44E10-320D-4B02-9BCF-35DC863D9524}"/>
    <cellStyle name="Vírgula 8 3 2 2 29" xfId="5152" xr:uid="{C6B09210-C68C-46CA-A185-4B1534ABFD6B}"/>
    <cellStyle name="Vírgula 8 3 2 2 3" xfId="1413" xr:uid="{EAA02E9A-6A21-4BB3-8B7D-59DEBB010C13}"/>
    <cellStyle name="Vírgula 8 3 2 2 30" xfId="5296" xr:uid="{06C5A865-8D5D-4646-870B-B52350449F39}"/>
    <cellStyle name="Vírgula 8 3 2 2 4" xfId="1558" xr:uid="{DCE75479-6B3D-4773-8FEE-7EB21E0FD3F5}"/>
    <cellStyle name="Vírgula 8 3 2 2 5" xfId="1703" xr:uid="{7CBF47EF-3282-45BB-BA09-863CC1718546}"/>
    <cellStyle name="Vírgula 8 3 2 2 6" xfId="1847" xr:uid="{3ECDD94A-D731-47AA-A233-E909416607BA}"/>
    <cellStyle name="Vírgula 8 3 2 2 7" xfId="1992" xr:uid="{B37BCBD8-1541-464F-8BA2-5F02ABAD8267}"/>
    <cellStyle name="Vírgula 8 3 2 2 8" xfId="2136" xr:uid="{B70757DA-CFFE-4D9E-992F-EC3B94D93BA3}"/>
    <cellStyle name="Vírgula 8 3 2 2 9" xfId="2281" xr:uid="{D949358C-E13E-40E9-B3E9-189E827FB054}"/>
    <cellStyle name="Vírgula 8 3 2 20" xfId="3646" xr:uid="{DFFF2D1B-41FC-42ED-9DFE-7202977363D8}"/>
    <cellStyle name="Vírgula 8 3 2 21" xfId="3789" xr:uid="{C2E93933-64DB-424A-A2C9-37F91C67F18D}"/>
    <cellStyle name="Vírgula 8 3 2 22" xfId="3933" xr:uid="{DF5F7029-A720-4AE3-97A3-7401E5611500}"/>
    <cellStyle name="Vírgula 8 3 2 23" xfId="4076" xr:uid="{6918BF97-94A3-4747-8D3F-5026ABC5EB73}"/>
    <cellStyle name="Vírgula 8 3 2 24" xfId="4219" xr:uid="{2EA2C13C-2A3D-4877-A92D-521564A108A7}"/>
    <cellStyle name="Vírgula 8 3 2 25" xfId="4362" xr:uid="{B485E52C-EB1C-4D2D-9333-CD97A941D17C}"/>
    <cellStyle name="Vírgula 8 3 2 26" xfId="4505" xr:uid="{323A4625-2DDD-499E-BC8D-1F1F8FD0267B}"/>
    <cellStyle name="Vírgula 8 3 2 27" xfId="4648" xr:uid="{C971004D-1127-4494-955A-FD2A630D300C}"/>
    <cellStyle name="Vírgula 8 3 2 28" xfId="4792" xr:uid="{8B6DB4B9-70D6-4393-8261-FAC4C3C96BFF}"/>
    <cellStyle name="Vírgula 8 3 2 29" xfId="4936" xr:uid="{D5C73CBD-C6CB-419C-86E9-CA0022CB6128}"/>
    <cellStyle name="Vírgula 8 3 2 3" xfId="1197" xr:uid="{E7F8928B-5456-42D3-B1F8-463E4F556E08}"/>
    <cellStyle name="Vírgula 8 3 2 30" xfId="5080" xr:uid="{CE6E0DC8-6357-41FF-A2E7-EC27695E6806}"/>
    <cellStyle name="Vírgula 8 3 2 31" xfId="5223" xr:uid="{CC45AF3E-2605-4613-9CF7-DB20787F0ED9}"/>
    <cellStyle name="Vírgula 8 3 2 4" xfId="1341" xr:uid="{FF993C58-1ACD-4C6E-8C58-064B17435737}"/>
    <cellStyle name="Vírgula 8 3 2 5" xfId="1486" xr:uid="{CF691FC1-374B-472B-9B00-8AF1E2B1B094}"/>
    <cellStyle name="Vírgula 8 3 2 6" xfId="1631" xr:uid="{074455E6-CA42-46D8-A4E7-88CE5BD642A0}"/>
    <cellStyle name="Vírgula 8 3 2 7" xfId="1775" xr:uid="{F7DE9635-DBB9-4749-B327-729E3826A5A9}"/>
    <cellStyle name="Vírgula 8 3 2 8" xfId="1920" xr:uid="{17F946F0-3A6A-4004-8411-88B2303D628E}"/>
    <cellStyle name="Vírgula 8 3 2 9" xfId="2064" xr:uid="{65948B57-FB45-4B60-BE77-37388C8A1D60}"/>
    <cellStyle name="Vírgula 8 3 20" xfId="3467" xr:uid="{FB78D4B9-A52E-4D1A-88C2-9914175BCD48}"/>
    <cellStyle name="Vírgula 8 3 21" xfId="3610" xr:uid="{45C61E5F-903C-4FD6-BEFD-978FE0D34356}"/>
    <cellStyle name="Vírgula 8 3 22" xfId="3753" xr:uid="{9D0687C0-1C49-4537-9ACB-B7D8FE7C5475}"/>
    <cellStyle name="Vírgula 8 3 23" xfId="3897" xr:uid="{0CA12A1C-44D9-4F9E-8E05-9751527F8B0B}"/>
    <cellStyle name="Vírgula 8 3 24" xfId="4040" xr:uid="{50BA19C7-E73C-4958-8091-2E889EF5ABC0}"/>
    <cellStyle name="Vírgula 8 3 25" xfId="4183" xr:uid="{30C4918A-A62E-484B-AB95-DD7D6EA68958}"/>
    <cellStyle name="Vírgula 8 3 26" xfId="4326" xr:uid="{6D45A085-750C-4793-B39D-8F51A6439A02}"/>
    <cellStyle name="Vírgula 8 3 27" xfId="4469" xr:uid="{00A3B2A3-EB69-4697-A1D7-6717E4EB9AA4}"/>
    <cellStyle name="Vírgula 8 3 28" xfId="4612" xr:uid="{00E933BC-8450-4424-AF72-9C967E9EB12A}"/>
    <cellStyle name="Vírgula 8 3 29" xfId="4756" xr:uid="{4E990310-3D13-44CA-9A46-C3C27079CBD8}"/>
    <cellStyle name="Vírgula 8 3 3" xfId="1089" xr:uid="{3CECA919-C19E-4646-923B-DCC629DE1AB2}"/>
    <cellStyle name="Vírgula 8 3 3 10" xfId="2389" xr:uid="{6C0143F8-36E3-4C06-9AE9-CB7198EDCAD2}"/>
    <cellStyle name="Vírgula 8 3 3 11" xfId="2532" xr:uid="{5606A3DA-BE37-4A37-9A48-C7065E5F3D0D}"/>
    <cellStyle name="Vírgula 8 3 3 12" xfId="2675" xr:uid="{A2D2D1BD-F32A-4522-B32A-7A48FF0DACE5}"/>
    <cellStyle name="Vírgula 8 3 3 13" xfId="2819" xr:uid="{A8D653B9-E815-4132-9502-0F41B1DFD30A}"/>
    <cellStyle name="Vírgula 8 3 3 14" xfId="2963" xr:uid="{2247658B-B5A4-4DDF-A035-E42DA74DB1E7}"/>
    <cellStyle name="Vírgula 8 3 3 15" xfId="3107" xr:uid="{689B60C7-13E5-4240-AF90-527A7A9835CE}"/>
    <cellStyle name="Vírgula 8 3 3 16" xfId="3251" xr:uid="{55C37C85-AC6F-44E1-8018-E3BD14DEDACA}"/>
    <cellStyle name="Vírgula 8 3 3 17" xfId="3437" xr:uid="{454EEAA3-55FB-4E33-BC6D-F817AE606D9D}"/>
    <cellStyle name="Vírgula 8 3 3 18" xfId="3539" xr:uid="{3586F082-7F1E-4499-B93C-64A5F71B86DF}"/>
    <cellStyle name="Vírgula 8 3 3 19" xfId="3682" xr:uid="{D493EF59-F9B2-4D3D-A820-37F23F887EDB}"/>
    <cellStyle name="Vírgula 8 3 3 2" xfId="1232" xr:uid="{5F88CE99-FE5B-427A-8549-0E6FB129D5DB}"/>
    <cellStyle name="Vírgula 8 3 3 20" xfId="3825" xr:uid="{B5EBE100-E755-4163-805E-09909B32EB0C}"/>
    <cellStyle name="Vírgula 8 3 3 21" xfId="3969" xr:uid="{FCF23AF4-75D1-43FB-A266-7857E68D5AE5}"/>
    <cellStyle name="Vírgula 8 3 3 22" xfId="4112" xr:uid="{F730A7CF-9D50-493B-9280-35D12FE47D96}"/>
    <cellStyle name="Vírgula 8 3 3 23" xfId="4255" xr:uid="{45D31DEE-239E-4CD2-BBDA-26FBC9C03EC7}"/>
    <cellStyle name="Vírgula 8 3 3 24" xfId="4398" xr:uid="{84641814-3AA4-47C3-9C60-37F5E7CDDF17}"/>
    <cellStyle name="Vírgula 8 3 3 25" xfId="4541" xr:uid="{654F7944-FC3C-46E0-AE8F-90AF0B31F6CC}"/>
    <cellStyle name="Vírgula 8 3 3 26" xfId="4684" xr:uid="{3125D3C3-ED5D-4DBD-A517-DEE1CAE78186}"/>
    <cellStyle name="Vírgula 8 3 3 27" xfId="4828" xr:uid="{9C0525A0-1B8D-4C0A-BB1D-92A875810E8C}"/>
    <cellStyle name="Vírgula 8 3 3 28" xfId="4972" xr:uid="{9939B8EA-4BF7-4B49-8200-0CC95401417B}"/>
    <cellStyle name="Vírgula 8 3 3 29" xfId="5116" xr:uid="{03B6FF2F-F58F-4F5E-AB31-0F9063AB50F3}"/>
    <cellStyle name="Vírgula 8 3 3 3" xfId="1377" xr:uid="{BAE2A796-F735-432C-AAED-3012DEFA9CBA}"/>
    <cellStyle name="Vírgula 8 3 3 30" xfId="5260" xr:uid="{120F6F81-8415-4313-B7E1-63E81AAA29CC}"/>
    <cellStyle name="Vírgula 8 3 3 4" xfId="1522" xr:uid="{2D4F5180-0929-40F9-A655-16456FFCD0A6}"/>
    <cellStyle name="Vírgula 8 3 3 5" xfId="1667" xr:uid="{B2D37833-4481-47A5-B9BA-53AB6352EAB0}"/>
    <cellStyle name="Vírgula 8 3 3 6" xfId="1811" xr:uid="{C2E7DE23-9813-4CD5-8C56-50BD81C2283F}"/>
    <cellStyle name="Vírgula 8 3 3 7" xfId="1956" xr:uid="{70A83CD0-5233-4148-BD4B-0C5C3CF6DADB}"/>
    <cellStyle name="Vírgula 8 3 3 8" xfId="2100" xr:uid="{B3D65A29-2233-4EE5-8E9C-DE0D73FC41FE}"/>
    <cellStyle name="Vírgula 8 3 3 9" xfId="2245" xr:uid="{7F83061F-2B96-4782-BCFD-B6E92EADEAE0}"/>
    <cellStyle name="Vírgula 8 3 30" xfId="4900" xr:uid="{0FE8AB67-E1FB-4E43-9A37-BCFBF5A264EA}"/>
    <cellStyle name="Vírgula 8 3 31" xfId="5044" xr:uid="{1FE22F1E-878B-4784-A1FE-FEE2D49F3399}"/>
    <cellStyle name="Vírgula 8 3 32" xfId="5187" xr:uid="{E57333D5-60FF-46C8-A7B1-D13C940F4E10}"/>
    <cellStyle name="Vírgula 8 3 4" xfId="1161" xr:uid="{078E5048-E11B-425B-8FC8-5E08A76A7467}"/>
    <cellStyle name="Vírgula 8 3 5" xfId="1305" xr:uid="{8275570F-D571-4931-964B-C14C3D6C12A0}"/>
    <cellStyle name="Vírgula 8 3 6" xfId="1450" xr:uid="{8B683DCB-DC95-487D-BCF8-10BCDC6DC3F3}"/>
    <cellStyle name="Vírgula 8 3 7" xfId="1595" xr:uid="{8A0F7CA4-0254-46C4-A9AF-EFAE7678C483}"/>
    <cellStyle name="Vírgula 8 3 8" xfId="1739" xr:uid="{F9700F60-C865-4F4C-B3CB-24ED2EC4921C}"/>
    <cellStyle name="Vírgula 8 3 9" xfId="1884" xr:uid="{D9EC2FBC-B61F-4DE8-A1FA-3922F75B6F0C}"/>
    <cellStyle name="Vírgula 8 30" xfId="4594" xr:uid="{ACCE6A98-6A07-45A6-9136-00D078231972}"/>
    <cellStyle name="Vírgula 8 31" xfId="4738" xr:uid="{3E9069D4-D5DB-45DD-9A3A-39FC47922BAF}"/>
    <cellStyle name="Vírgula 8 32" xfId="4882" xr:uid="{E41EBFF2-BEF7-441C-B3CF-94A1DB23952B}"/>
    <cellStyle name="Vírgula 8 33" xfId="5026" xr:uid="{D65FA836-B58C-4096-BCBD-24251F479340}"/>
    <cellStyle name="Vírgula 8 34" xfId="5169" xr:uid="{C6B442E7-86D1-4FB4-8C03-1C07ACA21BC2}"/>
    <cellStyle name="Vírgula 8 4" xfId="1031" xr:uid="{7E3C3EC2-E216-42D3-B123-15A70F30EBB4}"/>
    <cellStyle name="Vírgula 8 4 10" xfId="2191" xr:uid="{9A04BDBC-13D2-4F00-8056-0B5E2AE68EA5}"/>
    <cellStyle name="Vírgula 8 4 11" xfId="2335" xr:uid="{2916258F-1F67-4FC5-8D03-6C47807727A4}"/>
    <cellStyle name="Vírgula 8 4 12" xfId="2478" xr:uid="{5DC00775-2C0E-44D9-91B6-EAC244E4BEE0}"/>
    <cellStyle name="Vírgula 8 4 13" xfId="2621" xr:uid="{5D7CEF37-FDA3-45F9-B194-76D1854DCEFC}"/>
    <cellStyle name="Vírgula 8 4 14" xfId="2765" xr:uid="{AE927E44-B6B6-4728-95ED-C987501272DC}"/>
    <cellStyle name="Vírgula 8 4 15" xfId="2909" xr:uid="{2E1A8CD5-62B2-467B-96AB-9B6C43B05915}"/>
    <cellStyle name="Vírgula 8 4 16" xfId="3053" xr:uid="{7F342C6B-C87E-402A-BA08-B05602D872B3}"/>
    <cellStyle name="Vírgula 8 4 17" xfId="3197" xr:uid="{BA10FDA2-45EC-4B08-A274-FE3818F01E32}"/>
    <cellStyle name="Vírgula 8 4 18" xfId="3438" xr:uid="{0B8D95DB-6832-45C5-A75E-76BFD7B1C7B1}"/>
    <cellStyle name="Vírgula 8 4 19" xfId="3485" xr:uid="{ABDE3D7C-3679-44DD-B042-23C9F108B8B0}"/>
    <cellStyle name="Vírgula 8 4 2" xfId="1107" xr:uid="{B12A962A-5824-405B-AE78-3FD04D59119A}"/>
    <cellStyle name="Vírgula 8 4 2 10" xfId="2407" xr:uid="{905640C5-B4FB-47D8-98E7-93D1F117128D}"/>
    <cellStyle name="Vírgula 8 4 2 11" xfId="2550" xr:uid="{FF34C606-9009-4DD9-B4F2-14B434C8D753}"/>
    <cellStyle name="Vírgula 8 4 2 12" xfId="2693" xr:uid="{52F163B1-3BDE-4D19-B79F-A5AA8BE659DB}"/>
    <cellStyle name="Vírgula 8 4 2 13" xfId="2837" xr:uid="{75C574B2-C237-460B-9CA4-8253F432ABF9}"/>
    <cellStyle name="Vírgula 8 4 2 14" xfId="2981" xr:uid="{13D21501-1A7D-47F8-A030-4A00BA25B02B}"/>
    <cellStyle name="Vírgula 8 4 2 15" xfId="3125" xr:uid="{75E17DCF-4187-449A-A612-52BB6B11FF26}"/>
    <cellStyle name="Vírgula 8 4 2 16" xfId="3269" xr:uid="{5A960867-B4EF-4F4F-B689-1F4560215CB1}"/>
    <cellStyle name="Vírgula 8 4 2 17" xfId="3439" xr:uid="{CE4F7E18-04E2-47BF-9937-F6090608B164}"/>
    <cellStyle name="Vírgula 8 4 2 18" xfId="3557" xr:uid="{513B8FA5-6FF5-4C92-B36D-F7D8D3153E01}"/>
    <cellStyle name="Vírgula 8 4 2 19" xfId="3700" xr:uid="{D80CBF51-6C09-488C-8A0F-77E9BA6DAC49}"/>
    <cellStyle name="Vírgula 8 4 2 2" xfId="1250" xr:uid="{CDE461A2-75CA-459F-9E37-66135EF6C4E3}"/>
    <cellStyle name="Vírgula 8 4 2 20" xfId="3843" xr:uid="{886DB1C7-7A54-4831-ADFA-E799F8130485}"/>
    <cellStyle name="Vírgula 8 4 2 21" xfId="3987" xr:uid="{4CAA8799-F2AD-4B22-8B23-F20251A25360}"/>
    <cellStyle name="Vírgula 8 4 2 22" xfId="4130" xr:uid="{BC7B5A35-CA9D-4273-96DE-F51FFA0AB238}"/>
    <cellStyle name="Vírgula 8 4 2 23" xfId="4273" xr:uid="{5EA3819D-7E26-433C-A583-01058EB0EE41}"/>
    <cellStyle name="Vírgula 8 4 2 24" xfId="4416" xr:uid="{0CD6B8CC-8B12-479A-83A2-F9898C53821B}"/>
    <cellStyle name="Vírgula 8 4 2 25" xfId="4559" xr:uid="{9C757829-5F07-4D54-B8DF-FE5D097452DE}"/>
    <cellStyle name="Vírgula 8 4 2 26" xfId="4702" xr:uid="{2BE79A3F-18B6-44E5-8C90-8FABEF0B27D1}"/>
    <cellStyle name="Vírgula 8 4 2 27" xfId="4846" xr:uid="{8C8D7C8D-CE4A-4CC9-A04E-14B01EA5CB37}"/>
    <cellStyle name="Vírgula 8 4 2 28" xfId="4990" xr:uid="{CD307FA3-9821-4052-AC06-7559CCEBFF0B}"/>
    <cellStyle name="Vírgula 8 4 2 29" xfId="5134" xr:uid="{46D7B057-7C26-4B7F-8B82-69EDBB778ACB}"/>
    <cellStyle name="Vírgula 8 4 2 3" xfId="1395" xr:uid="{26CC543F-5FAD-48D2-9775-D340F5A3422B}"/>
    <cellStyle name="Vírgula 8 4 2 30" xfId="5278" xr:uid="{9781BBAF-6719-4355-80A1-18D3EC71C828}"/>
    <cellStyle name="Vírgula 8 4 2 4" xfId="1540" xr:uid="{B4A5E6CB-9A0E-4955-A706-4D762D7871BA}"/>
    <cellStyle name="Vírgula 8 4 2 5" xfId="1685" xr:uid="{64E7AE39-BD1E-47EE-A240-F3BFF8B25B9A}"/>
    <cellStyle name="Vírgula 8 4 2 6" xfId="1829" xr:uid="{1D9D2DF4-DABC-4702-969B-8E374A8103D1}"/>
    <cellStyle name="Vírgula 8 4 2 7" xfId="1974" xr:uid="{53317890-78D3-4104-BFFE-AF1606ED4CCC}"/>
    <cellStyle name="Vírgula 8 4 2 8" xfId="2118" xr:uid="{9A143676-108C-44BB-9B77-969604B9891A}"/>
    <cellStyle name="Vírgula 8 4 2 9" xfId="2263" xr:uid="{863A91BE-7802-4EC5-B69C-3B4F22C8C3BA}"/>
    <cellStyle name="Vírgula 8 4 20" xfId="3628" xr:uid="{531D7793-71D5-49AC-880F-97F7B844CE39}"/>
    <cellStyle name="Vírgula 8 4 21" xfId="3771" xr:uid="{2DD18EBE-DDF4-4AAE-9046-85E65E3100DB}"/>
    <cellStyle name="Vírgula 8 4 22" xfId="3915" xr:uid="{24E8051D-2733-4E48-938B-9D7E74FDDA06}"/>
    <cellStyle name="Vírgula 8 4 23" xfId="4058" xr:uid="{B6935BCF-0B98-45A0-BA2A-8CF6F409095C}"/>
    <cellStyle name="Vírgula 8 4 24" xfId="4201" xr:uid="{4E0D557D-4994-4517-BC76-849B84B0FF02}"/>
    <cellStyle name="Vírgula 8 4 25" xfId="4344" xr:uid="{5A463C40-1393-4A95-8D4C-D7816BA46F0A}"/>
    <cellStyle name="Vírgula 8 4 26" xfId="4487" xr:uid="{5B06F79D-3CD7-4D48-86BE-E28A144A5FD7}"/>
    <cellStyle name="Vírgula 8 4 27" xfId="4630" xr:uid="{92372CAC-BE23-4618-B26A-826899F3E994}"/>
    <cellStyle name="Vírgula 8 4 28" xfId="4774" xr:uid="{0E7080BC-871F-47F2-906F-ED70BE662410}"/>
    <cellStyle name="Vírgula 8 4 29" xfId="4918" xr:uid="{6A2D9935-E748-4593-B3F8-7E47F855CDF0}"/>
    <cellStyle name="Vírgula 8 4 3" xfId="1179" xr:uid="{82694BA3-1FC8-4AAF-82E9-94D40F3A55E6}"/>
    <cellStyle name="Vírgula 8 4 30" xfId="5062" xr:uid="{A380C935-D449-4BAA-B18B-77756DBBFF43}"/>
    <cellStyle name="Vírgula 8 4 31" xfId="5205" xr:uid="{42E02D06-2842-4D92-8304-9B9DB2B77D1D}"/>
    <cellStyle name="Vírgula 8 4 4" xfId="1323" xr:uid="{4851753A-FBD8-4EB8-A305-84176C718595}"/>
    <cellStyle name="Vírgula 8 4 5" xfId="1468" xr:uid="{4C5C5BCA-EA34-4187-B0F2-E0ADCE4D48E7}"/>
    <cellStyle name="Vírgula 8 4 6" xfId="1613" xr:uid="{8DA76165-947F-4577-B7F3-81BA06F09B69}"/>
    <cellStyle name="Vírgula 8 4 7" xfId="1757" xr:uid="{5C839F2E-C9CF-48BF-B4EC-EC4B04E40233}"/>
    <cellStyle name="Vírgula 8 4 8" xfId="1902" xr:uid="{0896A677-FCE0-455B-B8D6-C9ED0EA7E111}"/>
    <cellStyle name="Vírgula 8 4 9" xfId="2046" xr:uid="{E0933B92-8DAC-4AFF-88D4-3C603213CA09}"/>
    <cellStyle name="Vírgula 8 5" xfId="1071" xr:uid="{C476582F-9226-42E6-A1DB-996797C5FE95}"/>
    <cellStyle name="Vírgula 8 5 10" xfId="2371" xr:uid="{C66E6AFC-4CA2-4AB3-9786-BE9C2574268C}"/>
    <cellStyle name="Vírgula 8 5 11" xfId="2514" xr:uid="{5AC5F057-AAFD-4CAF-8BBD-483607259C8B}"/>
    <cellStyle name="Vírgula 8 5 12" xfId="2657" xr:uid="{BB7DCC9F-DEF8-4C7B-AD3C-A5507F7B3FF4}"/>
    <cellStyle name="Vírgula 8 5 13" xfId="2801" xr:uid="{C544EDCB-2E3C-4302-8510-8EAB04E080F6}"/>
    <cellStyle name="Vírgula 8 5 14" xfId="2945" xr:uid="{C5F13E02-0E6A-455D-8276-21B38EA31514}"/>
    <cellStyle name="Vírgula 8 5 15" xfId="3089" xr:uid="{04B8D175-FAAA-4824-8FAF-3A4E6DFAEF5E}"/>
    <cellStyle name="Vírgula 8 5 16" xfId="3233" xr:uid="{839A0BCF-565F-4E6C-BD16-85987312D9D4}"/>
    <cellStyle name="Vírgula 8 5 17" xfId="3440" xr:uid="{F28C5F5F-938C-4D96-935F-D58FB9E0310D}"/>
    <cellStyle name="Vírgula 8 5 18" xfId="3521" xr:uid="{B1B73C18-9AF6-4702-89D7-005D6E333F5B}"/>
    <cellStyle name="Vírgula 8 5 19" xfId="3664" xr:uid="{36F040E5-ED3E-4289-9AC7-C42BFDBA19DF}"/>
    <cellStyle name="Vírgula 8 5 2" xfId="1214" xr:uid="{841DB601-4125-4A51-AE28-DBA7392268B1}"/>
    <cellStyle name="Vírgula 8 5 20" xfId="3807" xr:uid="{0DA74786-2A4B-41E3-912E-1E1028A94679}"/>
    <cellStyle name="Vírgula 8 5 21" xfId="3951" xr:uid="{A77FA6C9-76F6-4364-A27C-580C3BBE5CF6}"/>
    <cellStyle name="Vírgula 8 5 22" xfId="4094" xr:uid="{D8D092EF-3ED6-4194-AE70-888816EB4535}"/>
    <cellStyle name="Vírgula 8 5 23" xfId="4237" xr:uid="{F21D8931-D932-45D7-A01F-685A5607BFFD}"/>
    <cellStyle name="Vírgula 8 5 24" xfId="4380" xr:uid="{3F06403A-5521-47F3-B83D-7F5253AA0769}"/>
    <cellStyle name="Vírgula 8 5 25" xfId="4523" xr:uid="{2D8951F6-D33F-4C2E-8822-CAAD9117290A}"/>
    <cellStyle name="Vírgula 8 5 26" xfId="4666" xr:uid="{8D9F2053-F268-4FBD-9D69-372218AF2BFE}"/>
    <cellStyle name="Vírgula 8 5 27" xfId="4810" xr:uid="{4C488EA6-B0B6-4026-B8EE-38E1A352DDD0}"/>
    <cellStyle name="Vírgula 8 5 28" xfId="4954" xr:uid="{9757BFBE-3C0A-4D2F-8E85-E3D05FE45121}"/>
    <cellStyle name="Vírgula 8 5 29" xfId="5098" xr:uid="{57657B6A-60C1-4A67-B7BC-CF767CCE7A34}"/>
    <cellStyle name="Vírgula 8 5 3" xfId="1359" xr:uid="{CF46504F-0FEA-421D-8447-673B5598ED1A}"/>
    <cellStyle name="Vírgula 8 5 30" xfId="5242" xr:uid="{D78733F5-F19C-4798-BCB8-B920A8A744AC}"/>
    <cellStyle name="Vírgula 8 5 4" xfId="1504" xr:uid="{0474AA0E-0811-4CE7-91D7-7E77A2A6D061}"/>
    <cellStyle name="Vírgula 8 5 5" xfId="1649" xr:uid="{BD7E0013-4FFE-4D83-B494-FC711122E7F2}"/>
    <cellStyle name="Vírgula 8 5 6" xfId="1793" xr:uid="{62BBCFD1-2DA8-4260-9115-9BD3DF9A1A2B}"/>
    <cellStyle name="Vírgula 8 5 7" xfId="1938" xr:uid="{2CE40939-0958-48F1-9A8A-522AB7C01CE8}"/>
    <cellStyle name="Vírgula 8 5 8" xfId="2082" xr:uid="{C378E6DB-268C-4C74-8DC3-49E04A289AA2}"/>
    <cellStyle name="Vírgula 8 5 9" xfId="2227" xr:uid="{03134AA6-789F-4944-83AB-B8FB7FF46B83}"/>
    <cellStyle name="Vírgula 8 6" xfId="1143" xr:uid="{53DC20F2-2D80-4620-A498-840EB7B4A047}"/>
    <cellStyle name="Vírgula 8 7" xfId="1287" xr:uid="{9C97BD9D-204B-4BCC-97A9-6645314ABFF8}"/>
    <cellStyle name="Vírgula 8 8" xfId="1432" xr:uid="{A66E318E-69EC-46E0-A6A5-EEC4DB3D11E9}"/>
    <cellStyle name="Vírgula 8 9" xfId="1577" xr:uid="{3D3314B3-AB70-4A1B-A8C5-6DCBB5AEB6B9}"/>
    <cellStyle name="Vírgula 9" xfId="986" xr:uid="{3DD9F869-6703-448E-8CDE-7860F7556311}"/>
    <cellStyle name="Vírgula 9 2" xfId="5320" xr:uid="{8B4D5F91-A5A3-434D-ADEC-E2B72A5B16E0}"/>
    <cellStyle name="Vírgula 9 3" xfId="5341" xr:uid="{2428FF8C-D825-4A9F-868B-6E20F5B557D1}"/>
    <cellStyle name="Warning Text 2" xfId="888" xr:uid="{72AF5493-BA46-46EB-B1D4-602C49F9C8A8}"/>
    <cellStyle name="Warning Text 3" xfId="889" xr:uid="{9D0043EA-CCB1-48F8-A4BA-BCDAD972BC7E}"/>
  </cellStyles>
  <dxfs count="0"/>
  <tableStyles count="0" defaultTableStyle="TableStyleMedium2" defaultPivotStyle="PivotStyleLight16"/>
  <colors>
    <mruColors>
      <color rgb="FFBB4643"/>
      <color rgb="FFF02D06"/>
      <color rgb="FFCB716F"/>
      <color rgb="FFCD7775"/>
      <color rgb="FFA43D3A"/>
      <color rgb="FFC04F4C"/>
      <color rgb="FFD9D9D9"/>
      <color rgb="FFC0C0C0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calcChain" Target="calcChain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styles" Target="styles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10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E942085-EC04-4FCE-9CB8-73DC15E409D5}">
  <sheetPr>
    <tabColor rgb="FF92D050"/>
  </sheetPr>
  <sheetViews>
    <sheetView zoomScale="55" workbookViewId="0" zoomToFit="1"/>
  </sheetViews>
  <pageMargins left="0.7" right="0.7" top="0.75" bottom="0.75" header="0.3" footer="0.3"/>
  <pageSetup orientation="portrait" horizontalDpi="4294967295" verticalDpi="4294967295" r:id="rId1"/>
  <headerFooter>
    <oddFooter>&amp;L_x000D_&amp;1#&amp;"Calibri"&amp;10&amp;KFF0000 Office Use Only\Internal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59236" cy="8534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FA4C9-62B3-A0E9-A109-42CAF64179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0.54324</cdr:y>
    </cdr:from>
    <cdr:to>
      <cdr:x>0.9985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4636227"/>
          <a:ext cx="6353175" cy="3656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RESEARCH AND FINANCIAL SECTOR DEVELOPMENT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ascadia Code" panose="020B0609020000020004" pitchFamily="49" charset="0"/>
              <a:ea typeface="Cascadia Code" panose="020B0609020000020004" pitchFamily="49" charset="0"/>
              <a:cs typeface="Cascadia Code" panose="020B0609020000020004" pitchFamily="49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ascadia Code" panose="020B0609020000020004" pitchFamily="49" charset="0"/>
            <a:ea typeface="Cascadia Code" panose="020B0609020000020004" pitchFamily="49" charset="0"/>
            <a:cs typeface="Cascadia Code" panose="020B0609020000020004" pitchFamily="49" charset="0"/>
          </a:endParaRPr>
        </a:p>
      </cdr:txBody>
    </cdr:sp>
  </cdr:relSizeAnchor>
  <cdr:relSizeAnchor xmlns:cdr="http://schemas.openxmlformats.org/drawingml/2006/chartDrawing">
    <cdr:from>
      <cdr:x>0.45205</cdr:x>
      <cdr:y>0.42625</cdr:y>
    </cdr:from>
    <cdr:to>
      <cdr:x>1</cdr:x>
      <cdr:y>0.50114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874477" y="3639989"/>
          <a:ext cx="3484282" cy="639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65000"/>
                  <a:lumOff val="35000"/>
                </a:schemeClr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   </a:t>
          </a:r>
          <a:r>
            <a:rPr lang="en-ZA" sz="2800" b="1" baseline="0">
              <a:solidFill>
                <a:srgbClr val="A43D3A"/>
              </a:solidFill>
              <a:latin typeface="ADLaM Display" panose="02010000000000000000" pitchFamily="2" charset="0"/>
              <a:ea typeface="ADLaM Display" panose="02010000000000000000" pitchFamily="2" charset="0"/>
              <a:cs typeface="ADLaM Display" panose="02010000000000000000" pitchFamily="2" charset="0"/>
            </a:rPr>
            <a:t>May 2026</a:t>
          </a:r>
          <a:endParaRPr lang="en-ZA" sz="2600" b="1">
            <a:solidFill>
              <a:srgbClr val="A43D3A"/>
            </a:solidFill>
            <a:latin typeface="ADLaM Display" panose="02010000000000000000" pitchFamily="2" charset="0"/>
            <a:ea typeface="ADLaM Display" panose="02010000000000000000" pitchFamily="2" charset="0"/>
            <a:cs typeface="ADLaM Display" panose="02010000000000000000" pitchFamily="2" charset="0"/>
          </a:endParaRPr>
        </a:p>
      </cdr:txBody>
    </cdr:sp>
  </cdr:relSizeAnchor>
  <cdr:relSizeAnchor xmlns:cdr="http://schemas.openxmlformats.org/drawingml/2006/chartDrawing">
    <cdr:from>
      <cdr:x>0</cdr:x>
      <cdr:y>1.16731E-7</cdr:y>
    </cdr:from>
    <cdr:to>
      <cdr:x>1</cdr:x>
      <cdr:y>0.42787</cdr:y>
    </cdr:to>
    <cdr:pic>
      <cdr:nvPicPr>
        <cdr:cNvPr id="1025" name="Picture 1">
          <a:extLst xmlns:a="http://schemas.openxmlformats.org/drawingml/2006/main">
            <a:ext uri="{FF2B5EF4-FFF2-40B4-BE49-F238E27FC236}">
              <a16:creationId xmlns:a16="http://schemas.microsoft.com/office/drawing/2014/main" id="{9065CE16-1B50-C478-B42F-0B20334416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1"/>
          <a:ext cx="6373091" cy="36654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</xdr:rowOff>
    </xdr:from>
    <xdr:to>
      <xdr:col>9</xdr:col>
      <xdr:colOff>548639</xdr:colOff>
      <xdr:row>32</xdr:row>
      <xdr:rowOff>42225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8212D-C8D5-476E-8286-A951B025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91841"/>
          <a:ext cx="6172199" cy="26025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53341</xdr:rowOff>
    </xdr:from>
    <xdr:to>
      <xdr:col>9</xdr:col>
      <xdr:colOff>556259</xdr:colOff>
      <xdr:row>16</xdr:row>
      <xdr:rowOff>54053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AE08A-6D7C-436E-A463-44E622073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6221"/>
          <a:ext cx="6179819" cy="2743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E699-21B6-4A69-B80D-6CC366097C45}">
  <sheetPr>
    <tabColor rgb="FF92D050"/>
    <pageSetUpPr fitToPage="1"/>
  </sheetPr>
  <dimension ref="A1:T51"/>
  <sheetViews>
    <sheetView tabSelected="1" zoomScale="70" zoomScaleNormal="70" workbookViewId="0">
      <pane xSplit="1" ySplit="4" topLeftCell="B20" activePane="bottomRight" state="frozen"/>
      <selection activeCell="A88" sqref="A88:XFD88"/>
      <selection pane="topRight" activeCell="A88" sqref="A88:XFD88"/>
      <selection pane="bottomLeft" activeCell="A88" sqref="A88:XFD88"/>
      <selection pane="bottomRight" activeCell="P44" sqref="P44"/>
    </sheetView>
  </sheetViews>
  <sheetFormatPr defaultColWidth="9.109375" defaultRowHeight="14.4"/>
  <cols>
    <col min="1" max="1" width="50.33203125" style="1" customWidth="1"/>
    <col min="2" max="2" width="13.33203125" customWidth="1"/>
    <col min="3" max="4" width="13.33203125" style="1" customWidth="1"/>
    <col min="5" max="7" width="12" style="1" customWidth="1"/>
    <col min="8" max="12" width="9.109375" style="1"/>
    <col min="13" max="13" width="10.77734375" style="1" bestFit="1" customWidth="1"/>
    <col min="14" max="17" width="9.109375" style="1"/>
    <col min="18" max="18" width="9.109375" style="1" customWidth="1"/>
    <col min="19" max="19" width="9.109375" style="1"/>
    <col min="20" max="20" width="11.109375" style="1" bestFit="1" customWidth="1"/>
    <col min="21" max="16384" width="9.109375" style="1"/>
  </cols>
  <sheetData>
    <row r="1" spans="1:20" ht="19.8">
      <c r="A1" s="168" t="s">
        <v>113</v>
      </c>
      <c r="B1" s="168"/>
      <c r="C1" s="168"/>
      <c r="D1" s="168"/>
      <c r="E1" s="168"/>
      <c r="F1" s="168"/>
      <c r="G1" s="168"/>
      <c r="H1" s="79"/>
      <c r="I1" s="79"/>
      <c r="J1" s="79"/>
    </row>
    <row r="2" spans="1:20" ht="16.8">
      <c r="A2" s="169" t="s">
        <v>108</v>
      </c>
      <c r="B2" s="169"/>
      <c r="C2" s="169"/>
      <c r="D2" s="169"/>
      <c r="E2" s="169"/>
      <c r="F2" s="169"/>
      <c r="G2" s="169"/>
      <c r="H2" s="110"/>
      <c r="I2" s="111"/>
      <c r="J2" s="112"/>
    </row>
    <row r="3" spans="1:20" ht="15.75" customHeight="1">
      <c r="A3" s="113"/>
      <c r="B3" s="170" t="s">
        <v>105</v>
      </c>
      <c r="C3" s="171"/>
      <c r="D3" s="114"/>
      <c r="E3" s="172" t="s">
        <v>1</v>
      </c>
      <c r="F3" s="173"/>
      <c r="G3" s="115" t="s">
        <v>2</v>
      </c>
      <c r="H3" s="182" t="s">
        <v>112</v>
      </c>
      <c r="I3" s="183"/>
      <c r="J3" s="184"/>
    </row>
    <row r="4" spans="1:20" ht="17.399999999999999" thickBot="1">
      <c r="A4" s="116"/>
      <c r="B4" s="117">
        <v>45808</v>
      </c>
      <c r="C4" s="117">
        <v>46142</v>
      </c>
      <c r="D4" s="117">
        <v>46173</v>
      </c>
      <c r="E4" s="117" t="s">
        <v>3</v>
      </c>
      <c r="F4" s="117" t="s">
        <v>4</v>
      </c>
      <c r="G4" s="117" t="s">
        <v>3</v>
      </c>
      <c r="H4" s="117">
        <v>46112</v>
      </c>
      <c r="I4" s="117">
        <v>46142</v>
      </c>
      <c r="J4" s="117">
        <v>46173</v>
      </c>
    </row>
    <row r="5" spans="1:20" ht="13.8" thickTop="1">
      <c r="A5" s="3"/>
      <c r="B5" s="4"/>
      <c r="C5" s="4"/>
      <c r="D5" s="4"/>
      <c r="E5" s="4"/>
      <c r="F5" s="4"/>
      <c r="G5" s="108"/>
      <c r="H5" s="109"/>
      <c r="I5" s="109"/>
      <c r="J5" s="80"/>
      <c r="L5" s="18"/>
      <c r="M5" s="18"/>
    </row>
    <row r="6" spans="1:20" ht="16.8">
      <c r="A6" s="5" t="s">
        <v>5</v>
      </c>
      <c r="B6" s="6">
        <v>84489.748279230727</v>
      </c>
      <c r="C6" s="6">
        <v>83812.784098702279</v>
      </c>
      <c r="D6" s="6">
        <v>80902.838209199821</v>
      </c>
      <c r="E6" s="6">
        <v>-2909.9458895024582</v>
      </c>
      <c r="F6" s="6">
        <v>-3586.9100700309064</v>
      </c>
      <c r="G6" s="6">
        <v>-3.4719594639351783</v>
      </c>
      <c r="H6" s="6">
        <v>-17.628149722209983</v>
      </c>
      <c r="I6" s="6">
        <v>-6.6012815163829544</v>
      </c>
      <c r="J6" s="6">
        <v>-4.2453790466702657</v>
      </c>
      <c r="L6" s="18"/>
      <c r="M6" s="18"/>
      <c r="R6" s="158"/>
      <c r="T6" s="158"/>
    </row>
    <row r="7" spans="1:20" ht="16.8">
      <c r="A7" s="5" t="s">
        <v>6</v>
      </c>
      <c r="B7" s="6">
        <v>158834.49195217335</v>
      </c>
      <c r="C7" s="6">
        <v>185129.06880545127</v>
      </c>
      <c r="D7" s="6">
        <v>185788.38587693899</v>
      </c>
      <c r="E7" s="6">
        <v>659.31707148771966</v>
      </c>
      <c r="F7" s="6">
        <v>26953.893924765638</v>
      </c>
      <c r="G7" s="6">
        <v>0.35613913889480386</v>
      </c>
      <c r="H7" s="6">
        <v>15.763242357959783</v>
      </c>
      <c r="I7" s="6">
        <v>16.98914983433977</v>
      </c>
      <c r="J7" s="6">
        <v>16.969798935662993</v>
      </c>
      <c r="L7" s="18"/>
      <c r="M7" s="18"/>
      <c r="R7" s="158"/>
      <c r="T7" s="158"/>
    </row>
    <row r="8" spans="1:20" ht="16.2">
      <c r="A8" s="8" t="s">
        <v>7</v>
      </c>
      <c r="B8" s="9">
        <v>32482.947107569998</v>
      </c>
      <c r="C8" s="9">
        <v>52433.881716143245</v>
      </c>
      <c r="D8" s="9">
        <v>54801.362751360008</v>
      </c>
      <c r="E8" s="9">
        <v>2367.4810352167624</v>
      </c>
      <c r="F8" s="9">
        <v>22318.415643790009</v>
      </c>
      <c r="G8" s="9">
        <v>4.5151740777716611</v>
      </c>
      <c r="H8" s="9">
        <v>54.816060635718969</v>
      </c>
      <c r="I8" s="9">
        <v>63.575820942116849</v>
      </c>
      <c r="J8" s="9">
        <v>68.708099575696451</v>
      </c>
      <c r="L8" s="18"/>
      <c r="M8" s="18"/>
      <c r="R8" s="159"/>
      <c r="T8" s="159"/>
    </row>
    <row r="9" spans="1:20" ht="16.8">
      <c r="A9" s="11" t="s">
        <v>8</v>
      </c>
      <c r="B9" s="6">
        <v>126351.54484460337</v>
      </c>
      <c r="C9" s="6">
        <v>132695.18708930802</v>
      </c>
      <c r="D9" s="6">
        <v>130987.02312557897</v>
      </c>
      <c r="E9" s="6">
        <v>-1708.16396372905</v>
      </c>
      <c r="F9" s="6">
        <v>4635.4782809755998</v>
      </c>
      <c r="G9" s="6">
        <v>-1.2872840388547075</v>
      </c>
      <c r="H9" s="6">
        <v>4.8480578942363621</v>
      </c>
      <c r="I9" s="6">
        <v>5.1551892526198628</v>
      </c>
      <c r="J9" s="6">
        <v>3.6687151602908301</v>
      </c>
      <c r="L9" s="18"/>
      <c r="M9" s="18"/>
      <c r="R9" s="158"/>
      <c r="T9" s="158"/>
    </row>
    <row r="10" spans="1:20" ht="16.2">
      <c r="A10" s="12" t="s">
        <v>9</v>
      </c>
      <c r="B10" s="9">
        <v>4222.7784926891109</v>
      </c>
      <c r="C10" s="9">
        <v>4312.4812452983188</v>
      </c>
      <c r="D10" s="9">
        <v>4332.9288128775133</v>
      </c>
      <c r="E10" s="9">
        <v>20.447567579194583</v>
      </c>
      <c r="F10" s="9">
        <v>110.15032018840247</v>
      </c>
      <c r="G10" s="9">
        <v>0.47414855662242417</v>
      </c>
      <c r="H10" s="9">
        <v>-5.03514443189367</v>
      </c>
      <c r="I10" s="9">
        <v>2.3094219018524882</v>
      </c>
      <c r="J10" s="9">
        <v>2.6084797101980399</v>
      </c>
      <c r="L10" s="18"/>
      <c r="M10" s="18"/>
      <c r="R10" s="159"/>
      <c r="T10" s="159"/>
    </row>
    <row r="11" spans="1:20" ht="16.2">
      <c r="A11" s="12" t="s">
        <v>100</v>
      </c>
      <c r="B11" s="9">
        <v>162.3687996700001</v>
      </c>
      <c r="C11" s="9">
        <v>119.70944252999998</v>
      </c>
      <c r="D11" s="9">
        <v>118.1968947999999</v>
      </c>
      <c r="E11" s="9">
        <v>-1.5125477300000796</v>
      </c>
      <c r="F11" s="9">
        <v>-44.171904870000205</v>
      </c>
      <c r="G11" s="9">
        <v>-1.2635158079706343</v>
      </c>
      <c r="H11" s="9">
        <v>-28.968825281000193</v>
      </c>
      <c r="I11" s="9">
        <v>-27.591652238694365</v>
      </c>
      <c r="J11" s="9">
        <v>-27.204675380846325</v>
      </c>
      <c r="L11" s="18"/>
      <c r="M11" s="18"/>
      <c r="N11" s="18"/>
      <c r="R11" s="159"/>
      <c r="T11" s="159"/>
    </row>
    <row r="12" spans="1:20" ht="16.2">
      <c r="A12" s="12" t="s">
        <v>10</v>
      </c>
      <c r="B12" s="9">
        <v>1442.9349131220199</v>
      </c>
      <c r="C12" s="9">
        <v>1962.9904544959327</v>
      </c>
      <c r="D12" s="9">
        <v>1761.5890012587777</v>
      </c>
      <c r="E12" s="9">
        <v>-201.40145323715501</v>
      </c>
      <c r="F12" s="9">
        <v>318.65408813675776</v>
      </c>
      <c r="G12" s="9">
        <v>-10.259930341274739</v>
      </c>
      <c r="H12" s="9">
        <v>17.385241599830636</v>
      </c>
      <c r="I12" s="9">
        <v>30.629359415735848</v>
      </c>
      <c r="J12" s="9">
        <v>22.083746483567907</v>
      </c>
      <c r="L12" s="18"/>
      <c r="M12" s="18"/>
      <c r="R12" s="159"/>
      <c r="T12" s="159"/>
    </row>
    <row r="13" spans="1:20" ht="16.8">
      <c r="A13" s="13" t="s">
        <v>11</v>
      </c>
      <c r="B13" s="6">
        <v>120523.46263912224</v>
      </c>
      <c r="C13" s="6">
        <v>126300.00594698376</v>
      </c>
      <c r="D13" s="6">
        <v>124774.30841664269</v>
      </c>
      <c r="E13" s="6">
        <v>-1525.6975303410727</v>
      </c>
      <c r="F13" s="6">
        <v>4250.8457775204442</v>
      </c>
      <c r="G13" s="6">
        <v>-1.2079948206665279</v>
      </c>
      <c r="H13" s="6">
        <v>5.0798738281400517</v>
      </c>
      <c r="I13" s="6">
        <v>4.9817051057646751</v>
      </c>
      <c r="J13" s="6">
        <v>3.5269861024890758</v>
      </c>
      <c r="L13" s="18"/>
      <c r="M13" s="18"/>
      <c r="N13" s="18"/>
      <c r="R13" s="158"/>
      <c r="T13" s="158"/>
    </row>
    <row r="14" spans="1:20" ht="16.2">
      <c r="A14" s="12" t="s">
        <v>12</v>
      </c>
      <c r="B14" s="9">
        <v>51229.312822123633</v>
      </c>
      <c r="C14" s="9">
        <v>54181.386113789449</v>
      </c>
      <c r="D14" s="9">
        <v>52527.464720762182</v>
      </c>
      <c r="E14" s="9">
        <v>-1653.9213930272672</v>
      </c>
      <c r="F14" s="9">
        <v>1298.151898638549</v>
      </c>
      <c r="G14" s="9">
        <v>-3.0525638261704273</v>
      </c>
      <c r="H14" s="9">
        <v>6.177448242024667</v>
      </c>
      <c r="I14" s="9">
        <v>5.852129417606136</v>
      </c>
      <c r="J14" s="9">
        <v>2.5340021700972954</v>
      </c>
      <c r="L14" s="18"/>
      <c r="M14" s="18"/>
      <c r="R14" s="159"/>
      <c r="T14" s="159"/>
    </row>
    <row r="15" spans="1:20" ht="16.2">
      <c r="A15" s="12" t="s">
        <v>13</v>
      </c>
      <c r="B15" s="9">
        <v>69294.149816998615</v>
      </c>
      <c r="C15" s="9">
        <v>72118.619833194316</v>
      </c>
      <c r="D15" s="9">
        <v>72246.84369588051</v>
      </c>
      <c r="E15" s="9">
        <v>128.22386268619448</v>
      </c>
      <c r="F15" s="9">
        <v>2952.6938788818952</v>
      </c>
      <c r="G15" s="9">
        <v>0.17779578003955976</v>
      </c>
      <c r="H15" s="9">
        <v>4.2737814336274624</v>
      </c>
      <c r="I15" s="9">
        <v>4.3371307728410642</v>
      </c>
      <c r="J15" s="9">
        <v>4.2611012425720816</v>
      </c>
      <c r="L15" s="18"/>
      <c r="M15" s="18"/>
      <c r="R15" s="159"/>
      <c r="T15" s="159"/>
    </row>
    <row r="16" spans="1:20" s="14" customFormat="1" ht="16.8">
      <c r="A16" s="5" t="s">
        <v>14</v>
      </c>
      <c r="B16" s="6">
        <v>82367.234381328788</v>
      </c>
      <c r="C16" s="6">
        <v>87937.244653480302</v>
      </c>
      <c r="D16" s="6">
        <v>86236.312333091337</v>
      </c>
      <c r="E16" s="6">
        <v>-1700.9323203889653</v>
      </c>
      <c r="F16" s="6">
        <v>3869.0779517625488</v>
      </c>
      <c r="G16" s="6">
        <v>-1.9342570114534965</v>
      </c>
      <c r="H16" s="6">
        <v>-3.2610959917689826</v>
      </c>
      <c r="I16" s="6">
        <v>4.4933570699460432</v>
      </c>
      <c r="J16" s="6">
        <v>4.697350810457209</v>
      </c>
      <c r="K16" s="1"/>
      <c r="L16" s="18"/>
      <c r="M16" s="18"/>
      <c r="R16" s="158"/>
      <c r="T16" s="158"/>
    </row>
    <row r="17" spans="1:20" ht="17.399999999999999" thickBot="1">
      <c r="A17" s="15" t="s">
        <v>15</v>
      </c>
      <c r="B17" s="16">
        <v>160956.12272478139</v>
      </c>
      <c r="C17" s="16">
        <v>181005.5451018567</v>
      </c>
      <c r="D17" s="16">
        <v>180454.62258132276</v>
      </c>
      <c r="E17" s="16">
        <v>-550.92252053393167</v>
      </c>
      <c r="F17" s="16">
        <v>19498.49985654137</v>
      </c>
      <c r="G17" s="16">
        <v>-0.30436775858105136</v>
      </c>
      <c r="H17" s="16">
        <v>7.8586929416231328</v>
      </c>
      <c r="I17" s="16">
        <v>10.486490899907054</v>
      </c>
      <c r="J17" s="16">
        <v>12.114170946998911</v>
      </c>
      <c r="L17" s="18"/>
      <c r="M17" s="18"/>
      <c r="R17" s="158"/>
      <c r="T17" s="158"/>
    </row>
    <row r="18" spans="1:20" ht="15" thickBot="1">
      <c r="B18" s="18"/>
      <c r="C18" s="18"/>
      <c r="D18" s="18"/>
      <c r="E18" s="18"/>
      <c r="H18" s="79"/>
      <c r="I18" s="79"/>
      <c r="J18" s="79"/>
      <c r="L18" s="18"/>
      <c r="M18" s="18"/>
      <c r="T18" s="160"/>
    </row>
    <row r="19" spans="1:20" ht="16.8">
      <c r="A19" s="178" t="s">
        <v>109</v>
      </c>
      <c r="B19" s="179"/>
      <c r="C19" s="179"/>
      <c r="D19" s="179"/>
      <c r="E19" s="179"/>
      <c r="F19" s="179"/>
      <c r="G19" s="179"/>
      <c r="H19" s="186"/>
      <c r="I19" s="179"/>
      <c r="J19" s="179"/>
      <c r="L19" s="18"/>
      <c r="M19" s="18"/>
      <c r="T19" s="161"/>
    </row>
    <row r="20" spans="1:20" ht="15.75" customHeight="1">
      <c r="A20" s="118"/>
      <c r="B20" s="174" t="str">
        <f>B3</f>
        <v xml:space="preserve">             N$ Million</v>
      </c>
      <c r="C20" s="175"/>
      <c r="D20" s="119"/>
      <c r="E20" s="176" t="s">
        <v>1</v>
      </c>
      <c r="F20" s="177"/>
      <c r="G20" s="120" t="s">
        <v>2</v>
      </c>
      <c r="H20" s="185" t="s">
        <v>112</v>
      </c>
      <c r="I20" s="169"/>
      <c r="J20" s="169"/>
      <c r="L20" s="18"/>
      <c r="M20" s="18"/>
      <c r="T20" s="160"/>
    </row>
    <row r="21" spans="1:20" ht="17.399999999999999" thickBot="1">
      <c r="A21" s="116"/>
      <c r="B21" s="121">
        <f>B4</f>
        <v>45808</v>
      </c>
      <c r="C21" s="121">
        <f>C4</f>
        <v>46142</v>
      </c>
      <c r="D21" s="121">
        <f>D4</f>
        <v>46173</v>
      </c>
      <c r="E21" s="122" t="s">
        <v>3</v>
      </c>
      <c r="F21" s="122" t="s">
        <v>4</v>
      </c>
      <c r="G21" s="122" t="s">
        <v>3</v>
      </c>
      <c r="H21" s="123">
        <f>H4</f>
        <v>46112</v>
      </c>
      <c r="I21" s="123">
        <f t="shared" ref="I21:J21" si="0">I4</f>
        <v>46142</v>
      </c>
      <c r="J21" s="123">
        <f t="shared" si="0"/>
        <v>46173</v>
      </c>
      <c r="L21" s="18"/>
      <c r="M21" s="18"/>
      <c r="T21" s="160"/>
    </row>
    <row r="22" spans="1:20" ht="13.8" thickTop="1">
      <c r="A22" s="19"/>
      <c r="B22" s="20"/>
      <c r="C22" s="20"/>
      <c r="D22" s="20"/>
      <c r="E22" s="20"/>
      <c r="F22" s="20"/>
      <c r="G22" s="20"/>
      <c r="H22" s="101"/>
      <c r="I22" s="81"/>
      <c r="J22" s="101"/>
      <c r="L22" s="18"/>
      <c r="M22" s="18"/>
    </row>
    <row r="23" spans="1:20" ht="16.8">
      <c r="A23" s="21" t="s">
        <v>16</v>
      </c>
      <c r="B23" s="22">
        <v>160956.12272478139</v>
      </c>
      <c r="C23" s="22">
        <v>181005.5451018567</v>
      </c>
      <c r="D23" s="22">
        <v>180454.62258132276</v>
      </c>
      <c r="E23" s="22">
        <v>-550.92252053393167</v>
      </c>
      <c r="F23" s="22">
        <v>19498.49985654137</v>
      </c>
      <c r="G23" s="22">
        <v>-0.30436775858105136</v>
      </c>
      <c r="H23" s="22">
        <v>7.8586929416231328</v>
      </c>
      <c r="I23" s="22">
        <v>10.486490899907054</v>
      </c>
      <c r="J23" s="33">
        <v>12.114170946998911</v>
      </c>
      <c r="L23" s="18"/>
      <c r="M23" s="18"/>
      <c r="R23" s="162"/>
    </row>
    <row r="24" spans="1:20" ht="16.2">
      <c r="A24" s="23" t="s">
        <v>17</v>
      </c>
      <c r="B24" s="24">
        <v>3928.7729014559122</v>
      </c>
      <c r="C24" s="24">
        <v>3928.5517202490228</v>
      </c>
      <c r="D24" s="24">
        <v>4230.072836242025</v>
      </c>
      <c r="E24" s="24">
        <v>301.52111599300224</v>
      </c>
      <c r="F24" s="24">
        <v>301.29993478611277</v>
      </c>
      <c r="G24" s="24">
        <v>7.6751214560537733</v>
      </c>
      <c r="H24" s="24">
        <v>3.8760228170640971</v>
      </c>
      <c r="I24" s="24">
        <v>7.0060821444305219</v>
      </c>
      <c r="J24" s="35">
        <v>7.6690595853595482</v>
      </c>
      <c r="L24" s="18"/>
      <c r="M24" s="18"/>
      <c r="R24" s="163"/>
    </row>
    <row r="25" spans="1:20" ht="16.2">
      <c r="A25" s="23" t="s">
        <v>18</v>
      </c>
      <c r="B25" s="24">
        <v>85384.107874153444</v>
      </c>
      <c r="C25" s="24">
        <v>95926.485022598179</v>
      </c>
      <c r="D25" s="24">
        <v>96889.444105843038</v>
      </c>
      <c r="E25" s="24">
        <v>962.95908324485936</v>
      </c>
      <c r="F25" s="24">
        <v>11505.336231689595</v>
      </c>
      <c r="G25" s="24">
        <v>1.0038511085004274</v>
      </c>
      <c r="H25" s="24">
        <v>4.1956671375666446</v>
      </c>
      <c r="I25" s="24">
        <v>8.9018804186301566</v>
      </c>
      <c r="J25" s="35">
        <v>13.474798200910129</v>
      </c>
      <c r="L25" s="18"/>
      <c r="M25" s="18"/>
      <c r="R25" s="163"/>
    </row>
    <row r="26" spans="1:20" ht="16.2">
      <c r="A26" s="23" t="s">
        <v>19</v>
      </c>
      <c r="B26" s="24">
        <v>71643.241949172021</v>
      </c>
      <c r="C26" s="24">
        <v>81150.508359009487</v>
      </c>
      <c r="D26" s="24">
        <v>79335.105639237707</v>
      </c>
      <c r="E26" s="24">
        <v>-1815.4027197717805</v>
      </c>
      <c r="F26" s="24">
        <v>7691.8636900656857</v>
      </c>
      <c r="G26" s="24">
        <v>-2.2370811427827988</v>
      </c>
      <c r="H26" s="24">
        <v>12.567048522468923</v>
      </c>
      <c r="I26" s="24">
        <v>12.60054482783373</v>
      </c>
      <c r="J26" s="35">
        <v>10.736342299421281</v>
      </c>
      <c r="L26" s="18"/>
      <c r="M26" s="18"/>
      <c r="R26" s="163"/>
    </row>
    <row r="27" spans="1:20" ht="16.8" thickBot="1">
      <c r="A27" s="25" t="s">
        <v>20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155">
        <v>0</v>
      </c>
      <c r="L27" s="18"/>
      <c r="M27" s="18"/>
      <c r="R27" s="164"/>
    </row>
    <row r="28" spans="1:20" ht="13.8" thickBot="1">
      <c r="A28" s="27"/>
      <c r="B28" s="28"/>
      <c r="C28" s="28"/>
      <c r="D28" s="28"/>
      <c r="E28" s="28"/>
      <c r="F28" s="28"/>
      <c r="G28" s="28"/>
      <c r="H28" s="100"/>
      <c r="I28" s="100"/>
      <c r="J28" s="100"/>
      <c r="L28" s="18"/>
      <c r="M28" s="18"/>
    </row>
    <row r="29" spans="1:20" ht="16.8">
      <c r="A29" s="180" t="s">
        <v>110</v>
      </c>
      <c r="B29" s="181"/>
      <c r="C29" s="181"/>
      <c r="D29" s="181"/>
      <c r="E29" s="181"/>
      <c r="F29" s="181"/>
      <c r="G29" s="181"/>
      <c r="H29" s="186"/>
      <c r="I29" s="179"/>
      <c r="J29" s="179"/>
      <c r="L29" s="18"/>
      <c r="M29" s="18"/>
    </row>
    <row r="30" spans="1:20" ht="23.25" customHeight="1">
      <c r="A30" s="113"/>
      <c r="B30" s="174" t="str">
        <f>B3</f>
        <v xml:space="preserve">             N$ Million</v>
      </c>
      <c r="C30" s="187"/>
      <c r="D30" s="175"/>
      <c r="E30" s="176" t="s">
        <v>1</v>
      </c>
      <c r="F30" s="177"/>
      <c r="G30" s="115" t="s">
        <v>2</v>
      </c>
      <c r="H30" s="185" t="s">
        <v>112</v>
      </c>
      <c r="I30" s="169"/>
      <c r="J30" s="169"/>
      <c r="L30" s="18"/>
      <c r="M30" s="18"/>
    </row>
    <row r="31" spans="1:20" ht="17.399999999999999" thickBot="1">
      <c r="A31" s="116"/>
      <c r="B31" s="117">
        <f>B4</f>
        <v>45808</v>
      </c>
      <c r="C31" s="121">
        <f>C4</f>
        <v>46142</v>
      </c>
      <c r="D31" s="121">
        <f>D4</f>
        <v>46173</v>
      </c>
      <c r="E31" s="121" t="s">
        <v>3</v>
      </c>
      <c r="F31" s="121" t="s">
        <v>4</v>
      </c>
      <c r="G31" s="121" t="s">
        <v>3</v>
      </c>
      <c r="H31" s="124">
        <f>H21</f>
        <v>46112</v>
      </c>
      <c r="I31" s="124">
        <f t="shared" ref="I31:J31" si="1">I21</f>
        <v>46142</v>
      </c>
      <c r="J31" s="124">
        <f t="shared" si="1"/>
        <v>46173</v>
      </c>
      <c r="L31" s="18"/>
      <c r="M31" s="18"/>
    </row>
    <row r="32" spans="1:20" ht="15" thickTop="1">
      <c r="A32" s="29"/>
      <c r="B32" s="30"/>
      <c r="C32" s="31"/>
      <c r="D32" s="31"/>
      <c r="E32" s="31"/>
      <c r="F32" s="30"/>
      <c r="G32" s="31"/>
      <c r="H32" s="97"/>
      <c r="I32" s="97"/>
      <c r="J32" s="97"/>
      <c r="L32" s="18"/>
      <c r="M32" s="18"/>
    </row>
    <row r="33" spans="1:13" ht="16.8">
      <c r="A33" s="32" t="s">
        <v>21</v>
      </c>
      <c r="B33" s="33">
        <v>119330.59520313593</v>
      </c>
      <c r="C33" s="33">
        <v>124295.2915764505</v>
      </c>
      <c r="D33" s="33">
        <v>124505.17276184085</v>
      </c>
      <c r="E33" s="33">
        <v>209.88118539034622</v>
      </c>
      <c r="F33" s="33">
        <v>6568.8486851349153</v>
      </c>
      <c r="G33" s="33">
        <v>0.1669837820078186</v>
      </c>
      <c r="H33" s="33">
        <v>4.1521039787079275</v>
      </c>
      <c r="I33" s="33">
        <v>4.722859348045418</v>
      </c>
      <c r="J33" s="33">
        <v>4.3363376759298404</v>
      </c>
      <c r="L33" s="18"/>
      <c r="M33" s="18"/>
    </row>
    <row r="34" spans="1:13" ht="16.2">
      <c r="A34" s="34" t="s">
        <v>9</v>
      </c>
      <c r="B34" s="35">
        <v>4222.7784916891105</v>
      </c>
      <c r="C34" s="35">
        <v>4312.4812442983184</v>
      </c>
      <c r="D34" s="35">
        <v>4332.928811877513</v>
      </c>
      <c r="E34" s="35">
        <v>20.447567579194583</v>
      </c>
      <c r="F34" s="35">
        <v>110.15032018840247</v>
      </c>
      <c r="G34" s="35">
        <v>0.47414855673237355</v>
      </c>
      <c r="H34" s="35">
        <v>-5.035144433062186</v>
      </c>
      <c r="I34" s="35">
        <v>2.3094219024003593</v>
      </c>
      <c r="J34" s="35">
        <v>2.6084797108157716</v>
      </c>
      <c r="L34" s="18"/>
      <c r="M34" s="18"/>
    </row>
    <row r="35" spans="1:13" ht="16.8">
      <c r="A35" s="32" t="s">
        <v>22</v>
      </c>
      <c r="B35" s="33">
        <v>50086.440642513626</v>
      </c>
      <c r="C35" s="33">
        <v>52313.789184111418</v>
      </c>
      <c r="D35" s="33">
        <v>52282.292962236163</v>
      </c>
      <c r="E35" s="33">
        <v>-31.496221875255287</v>
      </c>
      <c r="F35" s="33">
        <v>2195.8523197225368</v>
      </c>
      <c r="G35" s="33">
        <v>-6.0206347822386874E-2</v>
      </c>
      <c r="H35" s="33">
        <v>4.3951906050137426</v>
      </c>
      <c r="I35" s="33">
        <v>5.5046515314191176</v>
      </c>
      <c r="J35" s="33">
        <v>4.3841253072766486</v>
      </c>
      <c r="L35" s="18"/>
      <c r="M35" s="2"/>
    </row>
    <row r="36" spans="1:13" ht="16.8">
      <c r="A36" s="32" t="s">
        <v>23</v>
      </c>
      <c r="B36" s="106">
        <v>43566.172259073057</v>
      </c>
      <c r="C36" s="106">
        <v>43947.64519489753</v>
      </c>
      <c r="D36" s="106">
        <v>43693.129892562363</v>
      </c>
      <c r="E36" s="106">
        <v>-254.51530233516678</v>
      </c>
      <c r="F36" s="106">
        <v>126.95763348930632</v>
      </c>
      <c r="G36" s="106">
        <v>-0.57913296880060727</v>
      </c>
      <c r="H36" s="106">
        <v>0.75650519795765736</v>
      </c>
      <c r="I36" s="106">
        <v>2.122049872899805</v>
      </c>
      <c r="J36" s="106">
        <v>0.29141333035716999</v>
      </c>
      <c r="L36" s="18"/>
      <c r="M36" s="18"/>
    </row>
    <row r="37" spans="1:13" ht="16.2">
      <c r="A37" s="36" t="s">
        <v>24</v>
      </c>
      <c r="B37" s="107">
        <v>13190.011276307756</v>
      </c>
      <c r="C37" s="107">
        <v>13093.995964762113</v>
      </c>
      <c r="D37" s="107">
        <v>13233.897681310717</v>
      </c>
      <c r="E37" s="107">
        <v>139.90171654860387</v>
      </c>
      <c r="F37" s="107">
        <v>43.886405002960601</v>
      </c>
      <c r="G37" s="107">
        <v>1.0684417264607475</v>
      </c>
      <c r="H37" s="107">
        <v>-0.29381587399190323</v>
      </c>
      <c r="I37" s="107">
        <v>-0.98461361789968294</v>
      </c>
      <c r="J37" s="107">
        <v>0.33272454498801096</v>
      </c>
      <c r="L37" s="18"/>
      <c r="M37" s="2"/>
    </row>
    <row r="38" spans="1:13" ht="16.2">
      <c r="A38" s="36" t="s">
        <v>25</v>
      </c>
      <c r="B38" s="107">
        <v>20738.142009361269</v>
      </c>
      <c r="C38" s="107">
        <v>20000.883890994002</v>
      </c>
      <c r="D38" s="107">
        <v>20238.145950426253</v>
      </c>
      <c r="E38" s="107">
        <v>237.26205943225068</v>
      </c>
      <c r="F38" s="107">
        <v>-499.99605893501575</v>
      </c>
      <c r="G38" s="107">
        <v>1.1862578710288147</v>
      </c>
      <c r="H38" s="107">
        <v>3.2976470958538044</v>
      </c>
      <c r="I38" s="107">
        <v>-0.98912142735518671</v>
      </c>
      <c r="J38" s="107">
        <v>-2.4109973724228269</v>
      </c>
      <c r="L38" s="18"/>
      <c r="M38" s="18"/>
    </row>
    <row r="39" spans="1:13" ht="16.2">
      <c r="A39" s="36" t="s">
        <v>26</v>
      </c>
      <c r="B39" s="107">
        <v>9638.0189734040305</v>
      </c>
      <c r="C39" s="107">
        <v>10852.765339141417</v>
      </c>
      <c r="D39" s="107">
        <v>10221.086260825394</v>
      </c>
      <c r="E39" s="107">
        <v>-631.67907831602315</v>
      </c>
      <c r="F39" s="107">
        <v>583.06728742136329</v>
      </c>
      <c r="G39" s="107">
        <v>-5.8204435328369186</v>
      </c>
      <c r="H39" s="107">
        <v>-2.6225979893683302</v>
      </c>
      <c r="I39" s="107">
        <v>12.937448357668259</v>
      </c>
      <c r="J39" s="107">
        <v>6.0496590536948389</v>
      </c>
      <c r="L39" s="18"/>
      <c r="M39" s="18"/>
    </row>
    <row r="40" spans="1:13" ht="16.8">
      <c r="A40" s="32" t="s">
        <v>27</v>
      </c>
      <c r="B40" s="106">
        <v>6520.2683834405689</v>
      </c>
      <c r="C40" s="106">
        <v>8366.1439892138842</v>
      </c>
      <c r="D40" s="106">
        <v>8589.1630696738011</v>
      </c>
      <c r="E40" s="106">
        <v>223.01908045991695</v>
      </c>
      <c r="F40" s="106">
        <v>2068.8946862332323</v>
      </c>
      <c r="G40" s="106">
        <v>2.665733230834249</v>
      </c>
      <c r="H40" s="106">
        <v>28.564157550104255</v>
      </c>
      <c r="I40" s="106">
        <v>27.729129019686155</v>
      </c>
      <c r="J40" s="106">
        <v>31.730207478691739</v>
      </c>
      <c r="L40" s="18"/>
      <c r="M40" s="18"/>
    </row>
    <row r="41" spans="1:13" ht="16.2">
      <c r="A41" s="37"/>
      <c r="B41" s="104"/>
      <c r="C41" s="104"/>
      <c r="D41" s="104"/>
      <c r="E41" s="104"/>
      <c r="F41" s="104"/>
      <c r="G41" s="104"/>
      <c r="H41" s="104"/>
      <c r="I41" s="104"/>
      <c r="J41" s="104"/>
      <c r="L41" s="18"/>
      <c r="M41" s="18"/>
    </row>
    <row r="42" spans="1:13" ht="16.8">
      <c r="A42" s="32" t="s">
        <v>28</v>
      </c>
      <c r="B42" s="106">
        <v>68995.264532638612</v>
      </c>
      <c r="C42" s="106">
        <v>71750.557897474326</v>
      </c>
      <c r="D42" s="106">
        <v>71890.344432330501</v>
      </c>
      <c r="E42" s="106">
        <v>139.78653485617542</v>
      </c>
      <c r="F42" s="106">
        <v>2895.0798996918893</v>
      </c>
      <c r="G42" s="106">
        <v>0.19482292396378398</v>
      </c>
      <c r="H42" s="106">
        <v>4.1495248556532589</v>
      </c>
      <c r="I42" s="106">
        <v>4.2452880321703672</v>
      </c>
      <c r="J42" s="106">
        <v>4.1960559457270508</v>
      </c>
      <c r="L42" s="18"/>
      <c r="M42" s="18"/>
    </row>
    <row r="43" spans="1:13" ht="16.8">
      <c r="A43" s="32" t="s">
        <v>29</v>
      </c>
      <c r="B43" s="106">
        <v>60774.234067031924</v>
      </c>
      <c r="C43" s="106">
        <v>62363.623276198909</v>
      </c>
      <c r="D43" s="106">
        <v>62465.510027718163</v>
      </c>
      <c r="E43" s="106">
        <v>101.88675151925418</v>
      </c>
      <c r="F43" s="106">
        <v>1691.2759606862382</v>
      </c>
      <c r="G43" s="106">
        <v>0.16337529182359845</v>
      </c>
      <c r="H43" s="106">
        <v>2.6553373963034326</v>
      </c>
      <c r="I43" s="106">
        <v>2.8172323254236433</v>
      </c>
      <c r="J43" s="106">
        <v>2.7828832179453191</v>
      </c>
      <c r="L43" s="18"/>
      <c r="M43" s="18"/>
    </row>
    <row r="44" spans="1:13" ht="16.2">
      <c r="A44" s="36" t="s">
        <v>24</v>
      </c>
      <c r="B44" s="107">
        <v>45779.517495639993</v>
      </c>
      <c r="C44" s="107">
        <v>46618.189083497047</v>
      </c>
      <c r="D44" s="107">
        <v>46660.63859765917</v>
      </c>
      <c r="E44" s="107">
        <v>42.449514162122796</v>
      </c>
      <c r="F44" s="107">
        <v>881.12110201917676</v>
      </c>
      <c r="G44" s="107">
        <v>9.1057836000658199E-2</v>
      </c>
      <c r="H44" s="107">
        <v>1.8937782573802906</v>
      </c>
      <c r="I44" s="107">
        <v>1.8693020184976206</v>
      </c>
      <c r="J44" s="107">
        <v>1.9247059607019565</v>
      </c>
      <c r="L44" s="18"/>
      <c r="M44" s="18"/>
    </row>
    <row r="45" spans="1:13" ht="16.2">
      <c r="A45" s="36" t="s">
        <v>30</v>
      </c>
      <c r="B45" s="107">
        <v>12550.662727667419</v>
      </c>
      <c r="C45" s="107">
        <v>13208.717746938773</v>
      </c>
      <c r="D45" s="107">
        <v>13219.528591403856</v>
      </c>
      <c r="E45" s="107">
        <v>10.810844465082482</v>
      </c>
      <c r="F45" s="107">
        <v>668.86586373643695</v>
      </c>
      <c r="G45" s="107">
        <v>8.1846282676352189E-2</v>
      </c>
      <c r="H45" s="107">
        <v>5.8806886993039171</v>
      </c>
      <c r="I45" s="107">
        <v>5.7877461719075427</v>
      </c>
      <c r="J45" s="107">
        <v>5.3293270502915391</v>
      </c>
      <c r="L45" s="18"/>
      <c r="M45" s="18"/>
    </row>
    <row r="46" spans="1:13" ht="16.2">
      <c r="A46" s="36" t="s">
        <v>26</v>
      </c>
      <c r="B46" s="107">
        <v>2444.0538437245154</v>
      </c>
      <c r="C46" s="107">
        <v>2536.7164457630852</v>
      </c>
      <c r="D46" s="107">
        <v>2585.34283865514</v>
      </c>
      <c r="E46" s="107">
        <v>48.62639289205481</v>
      </c>
      <c r="F46" s="107">
        <v>141.28899493062454</v>
      </c>
      <c r="G46" s="107">
        <v>1.9169029701081541</v>
      </c>
      <c r="H46" s="107">
        <v>0.45693894959846659</v>
      </c>
      <c r="I46" s="107">
        <v>5.4314470108717643</v>
      </c>
      <c r="J46" s="107">
        <v>5.7809280795267881</v>
      </c>
      <c r="L46" s="18"/>
      <c r="M46" s="18"/>
    </row>
    <row r="47" spans="1:13" ht="16.8">
      <c r="A47" s="32" t="s">
        <v>31</v>
      </c>
      <c r="B47" s="106">
        <v>8221.030465606691</v>
      </c>
      <c r="C47" s="106">
        <v>9386.934621275419</v>
      </c>
      <c r="D47" s="106">
        <v>9424.8344046123293</v>
      </c>
      <c r="E47" s="106">
        <v>37.899783336910332</v>
      </c>
      <c r="F47" s="106">
        <v>1203.8039390056383</v>
      </c>
      <c r="G47" s="106">
        <v>0.40375037076545084</v>
      </c>
      <c r="H47" s="106">
        <v>15.321851560932203</v>
      </c>
      <c r="I47" s="106">
        <v>14.842440941946649</v>
      </c>
      <c r="J47" s="106">
        <v>14.642981120698238</v>
      </c>
      <c r="L47" s="18"/>
      <c r="M47" s="18"/>
    </row>
    <row r="48" spans="1:13" ht="17.399999999999999" thickBot="1">
      <c r="A48" s="38" t="s">
        <v>111</v>
      </c>
      <c r="B48" s="105">
        <v>248.8900279836935</v>
      </c>
      <c r="C48" s="105">
        <v>230.94449486475889</v>
      </c>
      <c r="D48" s="105">
        <v>332.5353672741831</v>
      </c>
      <c r="E48" s="105">
        <v>101.59087240942404</v>
      </c>
      <c r="F48" s="105">
        <v>1477.9164657204894</v>
      </c>
      <c r="G48" s="105">
        <v>6.2509165601355647</v>
      </c>
      <c r="H48" s="105">
        <v>-28.839643261796631</v>
      </c>
      <c r="I48" s="105">
        <v>-16.569910140163842</v>
      </c>
      <c r="J48" s="105">
        <v>33.607348582069257</v>
      </c>
      <c r="L48" s="18"/>
      <c r="M48" s="18"/>
    </row>
    <row r="49" spans="2:6">
      <c r="E49" s="39"/>
      <c r="F49" s="39"/>
    </row>
    <row r="50" spans="2:6">
      <c r="B50" s="154"/>
      <c r="C50" s="154"/>
      <c r="D50" s="154"/>
    </row>
    <row r="51" spans="2:6">
      <c r="B51" s="154"/>
    </row>
  </sheetData>
  <mergeCells count="15">
    <mergeCell ref="A29:G29"/>
    <mergeCell ref="E30:F30"/>
    <mergeCell ref="H3:J3"/>
    <mergeCell ref="H20:J20"/>
    <mergeCell ref="H30:J30"/>
    <mergeCell ref="H19:J19"/>
    <mergeCell ref="H29:J29"/>
    <mergeCell ref="B30:D30"/>
    <mergeCell ref="A1:G1"/>
    <mergeCell ref="A2:G2"/>
    <mergeCell ref="B3:C3"/>
    <mergeCell ref="E3:F3"/>
    <mergeCell ref="B20:C20"/>
    <mergeCell ref="E20:F20"/>
    <mergeCell ref="A19:G19"/>
  </mergeCells>
  <pageMargins left="0.75" right="0.75" top="1" bottom="1" header="0.5" footer="0.5"/>
  <pageSetup paperSize="9" scale="42" fitToHeight="0" orientation="portrait" r:id="rId1"/>
  <headerFooter alignWithMargins="0">
    <oddFooter>&amp;L_x000D_&amp;1#&amp;"Calibri"&amp;10&amp;KFF0000 Office Use Only\Internal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20DC-6D81-460A-B6D6-624BF90B5DBC}">
  <sheetPr>
    <tabColor rgb="FF92D050"/>
    <pageSetUpPr fitToPage="1"/>
  </sheetPr>
  <dimension ref="A1:E34"/>
  <sheetViews>
    <sheetView view="pageBreakPreview" zoomScale="80" zoomScaleNormal="80" zoomScaleSheetLayoutView="80" workbookViewId="0">
      <selection activeCell="I24" sqref="I24"/>
    </sheetView>
  </sheetViews>
  <sheetFormatPr defaultRowHeight="14.4"/>
  <cols>
    <col min="1" max="1" width="55.44140625" customWidth="1"/>
    <col min="2" max="3" width="18.33203125" bestFit="1" customWidth="1"/>
    <col min="5" max="5" width="9.5546875" bestFit="1" customWidth="1"/>
  </cols>
  <sheetData>
    <row r="1" spans="1:5" ht="15.6" thickBot="1">
      <c r="A1" s="40" t="s">
        <v>32</v>
      </c>
    </row>
    <row r="2" spans="1:5" ht="17.399999999999999" thickBot="1">
      <c r="A2" s="125" t="s">
        <v>33</v>
      </c>
      <c r="B2" s="131">
        <v>46142</v>
      </c>
      <c r="C2" s="131">
        <v>46173</v>
      </c>
    </row>
    <row r="3" spans="1:5" ht="16.2">
      <c r="A3" s="126"/>
      <c r="B3" s="41"/>
      <c r="C3" s="41"/>
    </row>
    <row r="4" spans="1:5" ht="16.2">
      <c r="A4" s="126" t="s">
        <v>34</v>
      </c>
      <c r="B4" s="42">
        <v>6.5</v>
      </c>
      <c r="C4" s="42">
        <v>6.5</v>
      </c>
    </row>
    <row r="5" spans="1:5" ht="16.2">
      <c r="A5" s="127" t="s">
        <v>116</v>
      </c>
      <c r="B5" s="42"/>
      <c r="C5" s="42"/>
    </row>
    <row r="6" spans="1:5" ht="16.2">
      <c r="A6" s="126" t="s">
        <v>35</v>
      </c>
      <c r="B6" s="42">
        <v>10</v>
      </c>
      <c r="C6" s="157">
        <v>10</v>
      </c>
    </row>
    <row r="7" spans="1:5" ht="16.2">
      <c r="A7" s="127" t="s">
        <v>117</v>
      </c>
      <c r="B7" s="42"/>
      <c r="C7" s="42"/>
    </row>
    <row r="8" spans="1:5" ht="16.2">
      <c r="A8" s="126" t="s">
        <v>36</v>
      </c>
      <c r="B8" s="157">
        <v>11</v>
      </c>
      <c r="C8" s="157">
        <v>11</v>
      </c>
    </row>
    <row r="9" spans="1:5" ht="15">
      <c r="A9" s="127" t="s">
        <v>118</v>
      </c>
      <c r="B9" s="43"/>
      <c r="C9" s="43"/>
    </row>
    <row r="10" spans="1:5" ht="16.2">
      <c r="A10" s="126" t="s">
        <v>37</v>
      </c>
      <c r="B10" s="42">
        <v>9.5623491465342205</v>
      </c>
      <c r="C10" s="42">
        <v>9.429451781311851</v>
      </c>
    </row>
    <row r="11" spans="1:5" ht="16.2">
      <c r="A11" s="126"/>
      <c r="B11" s="42"/>
      <c r="C11" s="42"/>
    </row>
    <row r="12" spans="1:5" ht="16.2">
      <c r="A12" s="126" t="s">
        <v>38</v>
      </c>
      <c r="B12" s="42">
        <v>4.1723323695655941</v>
      </c>
      <c r="C12" s="42">
        <v>4.1459218089362615</v>
      </c>
    </row>
    <row r="13" spans="1:5" ht="16.8" thickBot="1">
      <c r="A13" s="126"/>
      <c r="B13" s="44"/>
      <c r="C13" s="44"/>
    </row>
    <row r="14" spans="1:5" ht="17.399999999999999" thickBot="1">
      <c r="A14" s="125" t="s">
        <v>39</v>
      </c>
      <c r="B14" s="131">
        <f>B2</f>
        <v>46142</v>
      </c>
      <c r="C14" s="131">
        <f>C2</f>
        <v>46173</v>
      </c>
    </row>
    <row r="15" spans="1:5" ht="16.2">
      <c r="A15" s="126"/>
      <c r="B15" s="44"/>
      <c r="C15" s="44"/>
    </row>
    <row r="16" spans="1:5" ht="16.2">
      <c r="A16" s="128" t="s">
        <v>102</v>
      </c>
      <c r="B16" s="45">
        <v>58808.478999999999</v>
      </c>
      <c r="C16" s="45">
        <v>55424.410831940004</v>
      </c>
      <c r="E16" s="98"/>
    </row>
    <row r="17" spans="1:3" ht="16.2">
      <c r="A17" s="128" t="s">
        <v>103</v>
      </c>
      <c r="B17" s="45">
        <v>7044.5201283300048</v>
      </c>
      <c r="C17" s="45">
        <f>C16-B16</f>
        <v>-3384.0681680599955</v>
      </c>
    </row>
    <row r="18" spans="1:3" ht="16.8" thickBot="1">
      <c r="A18" s="126"/>
      <c r="B18" s="46"/>
      <c r="C18" s="46"/>
    </row>
    <row r="19" spans="1:3" ht="17.399999999999999" thickBot="1">
      <c r="A19" s="125" t="s">
        <v>40</v>
      </c>
      <c r="B19" s="131">
        <f>B2</f>
        <v>46142</v>
      </c>
      <c r="C19" s="131">
        <f>C2</f>
        <v>46173</v>
      </c>
    </row>
    <row r="20" spans="1:3" ht="16.2">
      <c r="A20" s="126"/>
      <c r="B20" s="44"/>
      <c r="C20" s="44"/>
    </row>
    <row r="21" spans="1:3" ht="16.8">
      <c r="A21" s="129" t="s">
        <v>41</v>
      </c>
      <c r="B21" s="47">
        <v>16.904350000000001</v>
      </c>
      <c r="C21" s="47">
        <v>16.228999999999999</v>
      </c>
    </row>
    <row r="22" spans="1:3" ht="16.2">
      <c r="A22" s="126" t="s">
        <v>42</v>
      </c>
      <c r="B22" s="47">
        <v>5.9156370993265046E-2</v>
      </c>
      <c r="C22" s="47">
        <f>1/C21</f>
        <v>6.1618091071538608E-2</v>
      </c>
    </row>
    <row r="23" spans="1:3" ht="16.8">
      <c r="A23" s="129" t="s">
        <v>43</v>
      </c>
      <c r="B23" s="96">
        <v>22.7622</v>
      </c>
      <c r="C23" s="96">
        <v>21.811150000000001</v>
      </c>
    </row>
    <row r="24" spans="1:3" ht="16.2">
      <c r="A24" s="126" t="s">
        <v>44</v>
      </c>
      <c r="B24" s="47">
        <v>4.3932484557731681E-2</v>
      </c>
      <c r="C24" s="47">
        <f>1/C23</f>
        <v>4.5848109797053338E-2</v>
      </c>
    </row>
    <row r="25" spans="1:3" ht="16.8">
      <c r="A25" s="129" t="s">
        <v>45</v>
      </c>
      <c r="B25" s="47">
        <v>9.4939699999999991</v>
      </c>
      <c r="C25" s="47">
        <v>9.8164300000000004</v>
      </c>
    </row>
    <row r="26" spans="1:3" ht="16.2">
      <c r="A26" s="126" t="s">
        <v>46</v>
      </c>
      <c r="B26" s="47">
        <v>0.10533001473566907</v>
      </c>
      <c r="C26" s="47">
        <f>1/C25</f>
        <v>0.10187002810594074</v>
      </c>
    </row>
    <row r="27" spans="1:3" ht="16.8">
      <c r="A27" s="129" t="s">
        <v>47</v>
      </c>
      <c r="B27" s="47">
        <v>19.713450000000002</v>
      </c>
      <c r="C27" s="47">
        <v>18.897849999999998</v>
      </c>
    </row>
    <row r="28" spans="1:3" ht="16.2">
      <c r="A28" s="126" t="s">
        <v>48</v>
      </c>
      <c r="B28" s="47">
        <v>5.0726788055870477E-2</v>
      </c>
      <c r="C28" s="47">
        <f>1/C27</f>
        <v>5.2916072463269639E-2</v>
      </c>
    </row>
    <row r="29" spans="1:3" ht="17.399999999999999" thickBot="1">
      <c r="A29" s="129"/>
      <c r="B29" s="44"/>
      <c r="C29" s="44"/>
    </row>
    <row r="30" spans="1:3" ht="17.399999999999999" thickBot="1">
      <c r="A30" s="125" t="s">
        <v>49</v>
      </c>
      <c r="B30" s="131">
        <f>B2</f>
        <v>46142</v>
      </c>
      <c r="C30" s="131">
        <f>C2</f>
        <v>46173</v>
      </c>
    </row>
    <row r="31" spans="1:3" ht="16.2">
      <c r="A31" s="126"/>
      <c r="B31" s="48"/>
      <c r="C31" s="99"/>
    </row>
    <row r="32" spans="1:3" ht="16.2">
      <c r="A32" s="126" t="s">
        <v>50</v>
      </c>
      <c r="B32" s="49">
        <v>3.0800504123291432</v>
      </c>
      <c r="C32" s="49">
        <v>4.1091515361096214</v>
      </c>
    </row>
    <row r="33" spans="1:3" ht="16.2">
      <c r="A33" s="126" t="s">
        <v>51</v>
      </c>
      <c r="B33" s="49">
        <v>2.1145240504006892</v>
      </c>
      <c r="C33" s="49">
        <v>3.3130331765997028</v>
      </c>
    </row>
    <row r="34" spans="1:3" ht="16.8" thickBot="1">
      <c r="A34" s="130" t="s">
        <v>52</v>
      </c>
      <c r="B34" s="50">
        <v>1.125191254417075</v>
      </c>
      <c r="C34" s="50">
        <v>1.1736911446675862</v>
      </c>
    </row>
  </sheetData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&amp;L_x000D_&amp;1#&amp;"Calibri"&amp;10&amp;KFF0000 Office Use Only\Internal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22A8-5830-427F-969D-73764A9BC294}">
  <sheetPr>
    <tabColor rgb="FF92D050"/>
  </sheetPr>
  <dimension ref="B1:C33"/>
  <sheetViews>
    <sheetView zoomScaleNormal="100" workbookViewId="0">
      <selection activeCell="N22" sqref="N22"/>
    </sheetView>
  </sheetViews>
  <sheetFormatPr defaultColWidth="9.109375" defaultRowHeight="14.4"/>
  <cols>
    <col min="1" max="16384" width="9.109375" style="52"/>
  </cols>
  <sheetData>
    <row r="1" spans="2:2">
      <c r="B1" s="51" t="s">
        <v>53</v>
      </c>
    </row>
    <row r="17" spans="2:2">
      <c r="B17" s="51"/>
    </row>
    <row r="18" spans="2:2">
      <c r="B18" s="102" t="s">
        <v>54</v>
      </c>
    </row>
    <row r="30" spans="2:2">
      <c r="B30" s="53"/>
    </row>
    <row r="33" spans="2:3">
      <c r="B33" s="103" t="s">
        <v>55</v>
      </c>
      <c r="C33" s="103"/>
    </row>
  </sheetData>
  <pageMargins left="0.7" right="0.7" top="0.75" bottom="0.75" header="0.3" footer="0.3"/>
  <headerFooter>
    <oddFooter>&amp;L_x000D_&amp;1#&amp;"Calibri"&amp;10&amp;KFF0000 Office Use Only\Internal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FC2C-3477-43BC-9B74-39A1FD7837B9}">
  <sheetPr>
    <tabColor rgb="FF92D050"/>
    <pageSetUpPr fitToPage="1"/>
  </sheetPr>
  <dimension ref="A1:M1518"/>
  <sheetViews>
    <sheetView zoomScale="90" zoomScaleNormal="90" workbookViewId="0">
      <pane xSplit="1" ySplit="4" topLeftCell="D22" activePane="bottomRight" state="frozen"/>
      <selection pane="topRight" activeCell="B1" sqref="B1"/>
      <selection pane="bottomLeft" activeCell="A5" sqref="A5"/>
      <selection pane="bottomRight" activeCell="Q17" sqref="Q17"/>
    </sheetView>
  </sheetViews>
  <sheetFormatPr defaultColWidth="9.109375" defaultRowHeight="13.2"/>
  <cols>
    <col min="1" max="1" width="53.88671875" style="1" bestFit="1" customWidth="1"/>
    <col min="2" max="6" width="11.6640625" style="1" customWidth="1"/>
    <col min="7" max="7" width="13.6640625" style="1" customWidth="1"/>
    <col min="8" max="10" width="11" style="2" customWidth="1"/>
    <col min="11" max="16384" width="9.109375" style="1"/>
  </cols>
  <sheetData>
    <row r="1" spans="1:13" ht="17.399999999999999" customHeight="1">
      <c r="A1" s="188" t="s">
        <v>0</v>
      </c>
      <c r="B1" s="189"/>
      <c r="C1" s="189"/>
      <c r="D1" s="189"/>
      <c r="E1" s="189"/>
      <c r="F1" s="189"/>
      <c r="G1" s="189"/>
    </row>
    <row r="2" spans="1:13" ht="19.5" customHeight="1">
      <c r="A2" s="190" t="s">
        <v>106</v>
      </c>
      <c r="B2" s="190"/>
      <c r="C2" s="190"/>
      <c r="D2" s="190"/>
      <c r="E2" s="190"/>
      <c r="F2" s="190"/>
      <c r="G2" s="190"/>
      <c r="H2" s="132"/>
      <c r="I2" s="132"/>
      <c r="J2" s="132"/>
    </row>
    <row r="3" spans="1:13" ht="19.5" customHeight="1">
      <c r="A3" s="190"/>
      <c r="B3" s="190"/>
      <c r="C3" s="190"/>
      <c r="D3" s="190"/>
      <c r="E3" s="190"/>
      <c r="F3" s="190"/>
      <c r="G3" s="190"/>
      <c r="H3" s="133"/>
      <c r="I3" s="133"/>
      <c r="J3" s="133"/>
    </row>
    <row r="4" spans="1:13" ht="19.5" customHeight="1">
      <c r="A4" s="134"/>
      <c r="B4" s="185" t="s">
        <v>107</v>
      </c>
      <c r="C4" s="169"/>
      <c r="D4" s="135"/>
      <c r="E4" s="169" t="s">
        <v>1</v>
      </c>
      <c r="F4" s="191"/>
      <c r="G4" s="136" t="s">
        <v>2</v>
      </c>
      <c r="H4" s="185" t="s">
        <v>112</v>
      </c>
      <c r="I4" s="169"/>
      <c r="J4" s="169"/>
    </row>
    <row r="5" spans="1:13" ht="17.399999999999999" thickBot="1">
      <c r="A5" s="137"/>
      <c r="B5" s="117">
        <v>45808</v>
      </c>
      <c r="C5" s="121">
        <v>46142</v>
      </c>
      <c r="D5" s="121">
        <v>46173</v>
      </c>
      <c r="E5" s="117" t="s">
        <v>3</v>
      </c>
      <c r="F5" s="138" t="s">
        <v>4</v>
      </c>
      <c r="G5" s="117" t="s">
        <v>3</v>
      </c>
      <c r="H5" s="139">
        <v>46112</v>
      </c>
      <c r="I5" s="139">
        <v>46142</v>
      </c>
      <c r="J5" s="139">
        <v>46173</v>
      </c>
    </row>
    <row r="6" spans="1:13" ht="17.399999999999999" thickTop="1">
      <c r="A6" s="54" t="s">
        <v>56</v>
      </c>
      <c r="B6" s="7">
        <v>61637.881201037329</v>
      </c>
      <c r="C6" s="6">
        <v>63085.966079468242</v>
      </c>
      <c r="D6" s="6">
        <v>62112.452618503303</v>
      </c>
      <c r="E6" s="6">
        <v>-973.51346096493944</v>
      </c>
      <c r="F6" s="6">
        <v>474.57141746597335</v>
      </c>
      <c r="G6" s="6">
        <v>-1.5431537653534946</v>
      </c>
      <c r="H6" s="92">
        <v>-9.5831564483699907</v>
      </c>
      <c r="I6" s="92">
        <v>-8.1009011750510638</v>
      </c>
      <c r="J6" s="92">
        <v>0.7699346703987402</v>
      </c>
      <c r="L6" s="156"/>
      <c r="M6" s="156"/>
    </row>
    <row r="7" spans="1:13" ht="16.8">
      <c r="A7" s="54" t="s">
        <v>57</v>
      </c>
      <c r="B7" s="7">
        <v>59727.100246907328</v>
      </c>
      <c r="C7" s="6">
        <v>61565.147832288239</v>
      </c>
      <c r="D7" s="6">
        <v>58383.818546153299</v>
      </c>
      <c r="E7" s="6">
        <v>-3181.32928613494</v>
      </c>
      <c r="F7" s="6">
        <v>-1343.2817007540289</v>
      </c>
      <c r="G7" s="6">
        <v>-5.1674192268672954</v>
      </c>
      <c r="H7" s="89">
        <v>-11.222920853998332</v>
      </c>
      <c r="I7" s="89">
        <v>-6.5414592688437807</v>
      </c>
      <c r="J7" s="89">
        <v>-2.2490321733367296</v>
      </c>
      <c r="L7" s="156"/>
      <c r="M7" s="156"/>
    </row>
    <row r="8" spans="1:13" ht="16.2">
      <c r="A8" s="23" t="s">
        <v>58</v>
      </c>
      <c r="B8" s="10">
        <v>14960.57502018</v>
      </c>
      <c r="C8" s="9">
        <v>11361.541727479995</v>
      </c>
      <c r="D8" s="9">
        <v>10720.739035940003</v>
      </c>
      <c r="E8" s="9">
        <v>-640.80269153999143</v>
      </c>
      <c r="F8" s="9">
        <v>-4239.8359842399968</v>
      </c>
      <c r="G8" s="9">
        <v>-5.6401033144127979</v>
      </c>
      <c r="H8" s="90">
        <v>-41.160159993590597</v>
      </c>
      <c r="I8" s="90">
        <v>-33.675785107828318</v>
      </c>
      <c r="J8" s="90">
        <v>-28.340060315335293</v>
      </c>
      <c r="L8" s="156"/>
      <c r="M8" s="156"/>
    </row>
    <row r="9" spans="1:13" ht="16.2">
      <c r="A9" s="23" t="s">
        <v>59</v>
      </c>
      <c r="B9" s="10">
        <v>40216.475102090008</v>
      </c>
      <c r="C9" s="9">
        <v>45659.287544300001</v>
      </c>
      <c r="D9" s="9">
        <v>43109.536155579997</v>
      </c>
      <c r="E9" s="9">
        <v>-2549.7513887200039</v>
      </c>
      <c r="F9" s="9">
        <v>2893.0610534899897</v>
      </c>
      <c r="G9" s="9">
        <v>-5.5842995496724654</v>
      </c>
      <c r="H9" s="90">
        <v>-0.32945754708482866</v>
      </c>
      <c r="I9" s="90">
        <v>3.749636602874574</v>
      </c>
      <c r="J9" s="90">
        <v>7.193721096008332</v>
      </c>
      <c r="L9" s="156"/>
      <c r="M9" s="156"/>
    </row>
    <row r="10" spans="1:13" ht="16.2">
      <c r="A10" s="23" t="s">
        <v>60</v>
      </c>
      <c r="B10" s="10">
        <v>4154.8550068273198</v>
      </c>
      <c r="C10" s="9">
        <v>4064.645107888246</v>
      </c>
      <c r="D10" s="9">
        <v>4054.535143983303</v>
      </c>
      <c r="E10" s="9">
        <v>-10.109963904943015</v>
      </c>
      <c r="F10" s="9">
        <v>-100.31986284401682</v>
      </c>
      <c r="G10" s="9">
        <v>-0.24872931428436118</v>
      </c>
      <c r="H10" s="90">
        <v>-4.8170533565963041</v>
      </c>
      <c r="I10" s="90">
        <v>-6.7155424224054912</v>
      </c>
      <c r="J10" s="90">
        <v>-2.4145213895351247</v>
      </c>
      <c r="L10" s="156"/>
      <c r="M10" s="156"/>
    </row>
    <row r="11" spans="1:13" ht="16.2">
      <c r="A11" s="23" t="s">
        <v>61</v>
      </c>
      <c r="B11" s="10">
        <v>395.19511781</v>
      </c>
      <c r="C11" s="9">
        <v>479.67345261999998</v>
      </c>
      <c r="D11" s="9">
        <v>499.00821065000002</v>
      </c>
      <c r="E11" s="9">
        <v>19.334758030000046</v>
      </c>
      <c r="F11" s="9">
        <v>103.81309284000002</v>
      </c>
      <c r="G11" s="9">
        <v>4.0308167826242283</v>
      </c>
      <c r="H11" s="90">
        <v>17.88364585757445</v>
      </c>
      <c r="I11" s="90">
        <v>27.026880252827382</v>
      </c>
      <c r="J11" s="90">
        <v>26.268819669455226</v>
      </c>
      <c r="L11" s="156"/>
      <c r="M11" s="156"/>
    </row>
    <row r="12" spans="1:13" ht="16.8">
      <c r="A12" s="54" t="s">
        <v>62</v>
      </c>
      <c r="B12" s="7">
        <v>1910.7809541299998</v>
      </c>
      <c r="C12" s="6">
        <v>1520.8182471800037</v>
      </c>
      <c r="D12" s="6">
        <v>3728.6340723500002</v>
      </c>
      <c r="E12" s="6">
        <v>2207.8158251699965</v>
      </c>
      <c r="F12" s="6">
        <v>1817.8531182200004</v>
      </c>
      <c r="G12" s="6">
        <v>145.17289158411049</v>
      </c>
      <c r="H12" s="89">
        <v>12.755427046579911</v>
      </c>
      <c r="I12" s="89">
        <v>-45.150346240960047</v>
      </c>
      <c r="J12" s="89">
        <v>95.136656783754148</v>
      </c>
      <c r="L12" s="156"/>
      <c r="M12" s="156"/>
    </row>
    <row r="13" spans="1:13" ht="16.2">
      <c r="A13" s="23" t="s">
        <v>63</v>
      </c>
      <c r="B13" s="10">
        <v>317.59760621999999</v>
      </c>
      <c r="C13" s="9">
        <v>323.82862142000386</v>
      </c>
      <c r="D13" s="9">
        <v>311.90667192000001</v>
      </c>
      <c r="E13" s="9">
        <v>-11.921949500003848</v>
      </c>
      <c r="F13" s="9">
        <v>-5.6909342999999808</v>
      </c>
      <c r="G13" s="9">
        <v>-3.6815613912462481</v>
      </c>
      <c r="H13" s="90">
        <v>-10.114819667126099</v>
      </c>
      <c r="I13" s="90">
        <v>-0.23897729495301689</v>
      </c>
      <c r="J13" s="90">
        <v>-1.7918693933914227</v>
      </c>
      <c r="L13" s="156"/>
      <c r="M13" s="156"/>
    </row>
    <row r="14" spans="1:13" ht="16.2">
      <c r="A14" s="23" t="s">
        <v>64</v>
      </c>
      <c r="B14" s="10">
        <v>1410.0319790799999</v>
      </c>
      <c r="C14" s="10">
        <v>972.99642159000007</v>
      </c>
      <c r="D14" s="10">
        <v>3185.0581205100002</v>
      </c>
      <c r="E14" s="10">
        <v>2212.0616989200003</v>
      </c>
      <c r="F14" s="10">
        <v>1775.0261414300003</v>
      </c>
      <c r="G14" s="10">
        <v>227.34530670783039</v>
      </c>
      <c r="H14" s="10">
        <v>14.334816717597135</v>
      </c>
      <c r="I14" s="10">
        <v>-57.141427180791496</v>
      </c>
      <c r="J14" s="10">
        <v>125.88552371614631</v>
      </c>
      <c r="L14" s="156"/>
      <c r="M14" s="156"/>
    </row>
    <row r="15" spans="1:13" ht="16.2">
      <c r="A15" s="23" t="s">
        <v>65</v>
      </c>
      <c r="B15" s="10">
        <v>183.15136883000002</v>
      </c>
      <c r="C15" s="9">
        <v>223.99320417000001</v>
      </c>
      <c r="D15" s="9">
        <v>231.66927992000001</v>
      </c>
      <c r="E15" s="9">
        <v>7.6760757499999954</v>
      </c>
      <c r="F15" s="9">
        <v>48.517911089999984</v>
      </c>
      <c r="G15" s="9">
        <v>3.4269234990603792</v>
      </c>
      <c r="H15" s="90">
        <v>24.026184922223905</v>
      </c>
      <c r="I15" s="90">
        <v>25.945102764341257</v>
      </c>
      <c r="J15" s="90">
        <v>26.490607959929591</v>
      </c>
      <c r="L15" s="156"/>
      <c r="M15" s="156"/>
    </row>
    <row r="16" spans="1:13" ht="16.8">
      <c r="A16" s="55"/>
      <c r="B16" s="10"/>
      <c r="C16" s="9"/>
      <c r="D16" s="9"/>
      <c r="E16" s="9"/>
      <c r="F16" s="9"/>
      <c r="G16" s="9"/>
      <c r="H16" s="90"/>
      <c r="I16" s="90"/>
      <c r="J16" s="90"/>
      <c r="L16" s="156"/>
      <c r="M16" s="156"/>
    </row>
    <row r="17" spans="1:13" ht="16.8">
      <c r="A17" s="54" t="s">
        <v>66</v>
      </c>
      <c r="B17" s="7">
        <v>61636.997607987316</v>
      </c>
      <c r="C17" s="6">
        <v>63086.902792808251</v>
      </c>
      <c r="D17" s="6">
        <v>62112.163777453316</v>
      </c>
      <c r="E17" s="6">
        <v>-974.73901535493496</v>
      </c>
      <c r="F17" s="6">
        <v>475.1661694659997</v>
      </c>
      <c r="G17" s="6">
        <v>-1.5450734973568103</v>
      </c>
      <c r="H17" s="89">
        <v>-9.5837958886657617</v>
      </c>
      <c r="I17" s="89">
        <v>-8.1003133397112634</v>
      </c>
      <c r="J17" s="89">
        <v>0.77091063469390519</v>
      </c>
      <c r="L17" s="156"/>
      <c r="M17" s="156"/>
    </row>
    <row r="18" spans="1:13" ht="16.8">
      <c r="A18" s="54" t="s">
        <v>67</v>
      </c>
      <c r="B18" s="7">
        <v>8985.2770833200011</v>
      </c>
      <c r="C18" s="6">
        <v>11135.203525590001</v>
      </c>
      <c r="D18" s="6">
        <v>11038.372078119997</v>
      </c>
      <c r="E18" s="6">
        <v>-96.831447470003695</v>
      </c>
      <c r="F18" s="6">
        <v>2053.0949947999961</v>
      </c>
      <c r="G18" s="6">
        <v>-0.86959746400209781</v>
      </c>
      <c r="H18" s="89">
        <v>3.8095887701028062</v>
      </c>
      <c r="I18" s="89">
        <v>-7.1624596695050968</v>
      </c>
      <c r="J18" s="89">
        <v>22.849545715304643</v>
      </c>
      <c r="L18" s="156"/>
      <c r="M18" s="156"/>
    </row>
    <row r="19" spans="1:13" ht="16.2">
      <c r="A19" s="23" t="s">
        <v>68</v>
      </c>
      <c r="B19" s="10">
        <v>5623.6427486900002</v>
      </c>
      <c r="C19" s="9">
        <v>5612.9547196800004</v>
      </c>
      <c r="D19" s="9">
        <v>5821.4489526599991</v>
      </c>
      <c r="E19" s="9">
        <v>208.49423297999874</v>
      </c>
      <c r="F19" s="9">
        <v>197.80620396999893</v>
      </c>
      <c r="G19" s="9">
        <v>3.7145183489362807</v>
      </c>
      <c r="H19" s="90">
        <v>5.487325525281932</v>
      </c>
      <c r="I19" s="90">
        <v>4.9338217337291326</v>
      </c>
      <c r="J19" s="90">
        <v>3.5174034484334271</v>
      </c>
      <c r="L19" s="156"/>
      <c r="M19" s="156"/>
    </row>
    <row r="20" spans="1:13" ht="16.2">
      <c r="A20" s="23" t="s">
        <v>69</v>
      </c>
      <c r="B20" s="10">
        <v>3361.63433463</v>
      </c>
      <c r="C20" s="10">
        <v>5522.2488059099996</v>
      </c>
      <c r="D20" s="10">
        <v>5216.9231254599981</v>
      </c>
      <c r="E20" s="10">
        <v>-305.32568045000153</v>
      </c>
      <c r="F20" s="10">
        <v>1855.2887908299981</v>
      </c>
      <c r="G20" s="10">
        <v>-5.5290098505383725</v>
      </c>
      <c r="H20" s="90">
        <v>2.1223413474283888</v>
      </c>
      <c r="I20" s="90">
        <v>-16.899271779027842</v>
      </c>
      <c r="J20" s="90">
        <v>55.190083338859097</v>
      </c>
      <c r="L20" s="156"/>
      <c r="M20" s="156"/>
    </row>
    <row r="21" spans="1:13" ht="16.2">
      <c r="A21" s="23" t="s">
        <v>70</v>
      </c>
      <c r="B21" s="10">
        <v>21178.62295225</v>
      </c>
      <c r="C21" s="9">
        <v>13763.651084329998</v>
      </c>
      <c r="D21" s="9">
        <v>13336.641517059999</v>
      </c>
      <c r="E21" s="9">
        <v>-427.00956726999902</v>
      </c>
      <c r="F21" s="9">
        <v>-7841.9814351900004</v>
      </c>
      <c r="G21" s="9">
        <v>-3.1024440001690579</v>
      </c>
      <c r="H21" s="90">
        <v>-33.587004896946254</v>
      </c>
      <c r="I21" s="90">
        <v>-37.050906278198269</v>
      </c>
      <c r="J21" s="90">
        <v>-37.027815514119034</v>
      </c>
      <c r="L21" s="156"/>
      <c r="M21" s="156"/>
    </row>
    <row r="22" spans="1:13" ht="16.8">
      <c r="A22" s="54" t="s">
        <v>71</v>
      </c>
      <c r="B22" s="7">
        <v>8767.0743616899999</v>
      </c>
      <c r="C22" s="7">
        <v>1720.4125333799998</v>
      </c>
      <c r="D22" s="7">
        <v>1739.0651348699996</v>
      </c>
      <c r="E22" s="7">
        <v>18.652601489999824</v>
      </c>
      <c r="F22" s="7">
        <v>-7028.0092268200005</v>
      </c>
      <c r="G22" s="7">
        <v>1.084193536613796</v>
      </c>
      <c r="H22" s="89">
        <v>-77.219491120715062</v>
      </c>
      <c r="I22" s="89">
        <v>-80.972024683637272</v>
      </c>
      <c r="J22" s="89">
        <v>-80.163677606416854</v>
      </c>
      <c r="L22" s="156"/>
      <c r="M22" s="156"/>
    </row>
    <row r="23" spans="1:13" ht="16.8">
      <c r="A23" s="56" t="s">
        <v>104</v>
      </c>
      <c r="B23" s="7">
        <v>12411.54859056</v>
      </c>
      <c r="C23" s="7">
        <v>12043.238550949998</v>
      </c>
      <c r="D23" s="7">
        <v>11597.57638219</v>
      </c>
      <c r="E23" s="7">
        <v>-445.66216875999817</v>
      </c>
      <c r="F23" s="7">
        <v>-813.97220836999986</v>
      </c>
      <c r="G23" s="7">
        <v>-3.7005176545709446</v>
      </c>
      <c r="H23" s="89">
        <v>-8.9981406764928522</v>
      </c>
      <c r="I23" s="89">
        <v>-6.0827353741509853</v>
      </c>
      <c r="J23" s="89">
        <v>-6.5581841172429733</v>
      </c>
      <c r="L23" s="156"/>
      <c r="M23" s="156"/>
    </row>
    <row r="24" spans="1:13" ht="16.8">
      <c r="A24" s="56" t="s">
        <v>72</v>
      </c>
      <c r="B24" s="7">
        <v>7579.6647387600005</v>
      </c>
      <c r="C24" s="57">
        <v>7274.4257166300013</v>
      </c>
      <c r="D24" s="57">
        <v>6977.5566339899997</v>
      </c>
      <c r="E24" s="57">
        <v>-296.86908264000158</v>
      </c>
      <c r="F24" s="57">
        <v>-602.10810477000086</v>
      </c>
      <c r="G24" s="7">
        <v>-4.0809968264756975</v>
      </c>
      <c r="H24" s="89">
        <v>-4.4221094660732518</v>
      </c>
      <c r="I24" s="89">
        <v>-8.6278053410111681</v>
      </c>
      <c r="J24" s="89">
        <v>-7.9437300398131185</v>
      </c>
      <c r="L24" s="156"/>
      <c r="M24" s="156"/>
    </row>
    <row r="25" spans="1:13" ht="16.8">
      <c r="A25" s="56" t="s">
        <v>73</v>
      </c>
      <c r="B25" s="7">
        <v>24210.309733440001</v>
      </c>
      <c r="C25" s="7">
        <v>31237.323663500003</v>
      </c>
      <c r="D25" s="7">
        <v>31112.971982220013</v>
      </c>
      <c r="E25" s="7">
        <v>-124.35168127998986</v>
      </c>
      <c r="F25" s="7">
        <v>6902.6622487800123</v>
      </c>
      <c r="G25" s="7">
        <v>-0.39808686115222258</v>
      </c>
      <c r="H25" s="89">
        <v>5.7667784635211632</v>
      </c>
      <c r="I25" s="89">
        <v>17.474044996385899</v>
      </c>
      <c r="J25" s="89">
        <v>28.511251300704544</v>
      </c>
      <c r="L25" s="156"/>
      <c r="M25" s="156"/>
    </row>
    <row r="26" spans="1:13" ht="17.399999999999999" thickBot="1">
      <c r="A26" s="58" t="s">
        <v>74</v>
      </c>
      <c r="B26" s="17">
        <v>-316.87689978268111</v>
      </c>
      <c r="C26" s="17">
        <v>-323.70119724175373</v>
      </c>
      <c r="D26" s="17">
        <v>-353.37843393669544</v>
      </c>
      <c r="E26" s="17">
        <v>-29.677236694941712</v>
      </c>
      <c r="F26" s="17">
        <v>-36.501534154014337</v>
      </c>
      <c r="G26" s="17">
        <v>9.1680960551954627</v>
      </c>
      <c r="H26" s="88">
        <v>-142.92364053932454</v>
      </c>
      <c r="I26" s="88">
        <v>-236.9256943619751</v>
      </c>
      <c r="J26" s="88">
        <v>11.519152762175992</v>
      </c>
      <c r="L26" s="156"/>
      <c r="M26" s="156"/>
    </row>
    <row r="27" spans="1:13" ht="16.8">
      <c r="A27" s="165"/>
      <c r="B27" s="166"/>
      <c r="C27" s="166"/>
      <c r="D27" s="166"/>
      <c r="E27" s="166"/>
      <c r="F27" s="166"/>
      <c r="G27" s="166"/>
      <c r="H27" s="167"/>
      <c r="I27" s="167"/>
      <c r="J27" s="167"/>
      <c r="L27" s="18"/>
    </row>
    <row r="28" spans="1:13">
      <c r="A28" s="28"/>
      <c r="B28" s="59"/>
      <c r="C28" s="59"/>
      <c r="D28" s="59"/>
      <c r="E28" s="59"/>
      <c r="F28" s="59"/>
      <c r="G28" s="59"/>
      <c r="H28" s="78"/>
      <c r="I28" s="78"/>
      <c r="J28" s="78"/>
      <c r="L28" s="18"/>
    </row>
    <row r="29" spans="1:13" ht="13.8" thickBot="1">
      <c r="A29" s="60"/>
      <c r="B29" s="59"/>
      <c r="C29" s="59"/>
      <c r="D29" s="59"/>
      <c r="E29" s="59"/>
      <c r="F29" s="59"/>
      <c r="G29" s="59"/>
      <c r="H29" s="83"/>
      <c r="I29" s="83"/>
      <c r="J29" s="83"/>
      <c r="L29" s="18"/>
    </row>
    <row r="30" spans="1:13" ht="19.5" customHeight="1">
      <c r="A30" s="192" t="s">
        <v>114</v>
      </c>
      <c r="B30" s="193"/>
      <c r="C30" s="193"/>
      <c r="D30" s="193"/>
      <c r="E30" s="193"/>
      <c r="F30" s="193"/>
      <c r="G30" s="193"/>
      <c r="H30" s="132"/>
      <c r="I30" s="151"/>
      <c r="J30" s="151"/>
      <c r="L30" s="18"/>
    </row>
    <row r="31" spans="1:13" ht="19.5" customHeight="1">
      <c r="A31" s="194"/>
      <c r="B31" s="195"/>
      <c r="C31" s="195"/>
      <c r="D31" s="195"/>
      <c r="E31" s="195"/>
      <c r="F31" s="195"/>
      <c r="G31" s="195"/>
      <c r="H31" s="133"/>
      <c r="I31" s="152"/>
      <c r="J31" s="152"/>
      <c r="L31" s="18"/>
    </row>
    <row r="32" spans="1:13" ht="19.5" customHeight="1">
      <c r="A32" s="118"/>
      <c r="B32" s="185" t="str">
        <f>B4</f>
        <v xml:space="preserve">           N$ Million</v>
      </c>
      <c r="C32" s="169"/>
      <c r="D32" s="135"/>
      <c r="E32" s="185" t="s">
        <v>1</v>
      </c>
      <c r="F32" s="191"/>
      <c r="G32" s="153" t="s">
        <v>2</v>
      </c>
      <c r="H32" s="185" t="s">
        <v>112</v>
      </c>
      <c r="I32" s="169"/>
      <c r="J32" s="169"/>
      <c r="L32" s="18"/>
    </row>
    <row r="33" spans="1:13" ht="17.399999999999999" thickBot="1">
      <c r="A33" s="116"/>
      <c r="B33" s="117">
        <f>B5</f>
        <v>45808</v>
      </c>
      <c r="C33" s="117">
        <f>C5</f>
        <v>46142</v>
      </c>
      <c r="D33" s="121">
        <f>D5</f>
        <v>46173</v>
      </c>
      <c r="E33" s="117" t="s">
        <v>3</v>
      </c>
      <c r="F33" s="138" t="s">
        <v>4</v>
      </c>
      <c r="G33" s="117" t="s">
        <v>3</v>
      </c>
      <c r="H33" s="139">
        <f t="shared" ref="H33:I33" si="0">H5</f>
        <v>46112</v>
      </c>
      <c r="I33" s="139">
        <f t="shared" si="0"/>
        <v>46142</v>
      </c>
      <c r="J33" s="139">
        <f>J5</f>
        <v>46173</v>
      </c>
      <c r="L33" s="18"/>
    </row>
    <row r="34" spans="1:13" ht="17.399999999999999" thickTop="1">
      <c r="A34" s="61" t="s">
        <v>56</v>
      </c>
      <c r="B34" s="63">
        <v>219134.56485727089</v>
      </c>
      <c r="C34" s="63">
        <v>240585.37511208875</v>
      </c>
      <c r="D34" s="63">
        <v>239862.89945605528</v>
      </c>
      <c r="E34" s="63">
        <v>-722.47565603346447</v>
      </c>
      <c r="F34" s="63">
        <v>20728.334598784393</v>
      </c>
      <c r="G34" s="63">
        <v>-0.30029907499442743</v>
      </c>
      <c r="H34" s="89">
        <v>5.2574015353263519</v>
      </c>
      <c r="I34" s="89">
        <v>8.4735193381347216</v>
      </c>
      <c r="J34" s="89">
        <v>9.4591807605912948</v>
      </c>
      <c r="L34" s="156"/>
      <c r="M34" s="156"/>
    </row>
    <row r="35" spans="1:13" ht="16.8">
      <c r="A35" s="56" t="s">
        <v>57</v>
      </c>
      <c r="B35" s="63">
        <v>41516.000207313424</v>
      </c>
      <c r="C35" s="63">
        <v>41184.119459948379</v>
      </c>
      <c r="D35" s="63">
        <v>41705.422181998329</v>
      </c>
      <c r="E35" s="63">
        <v>521.30272204994981</v>
      </c>
      <c r="F35" s="63">
        <v>189.42197468490485</v>
      </c>
      <c r="G35" s="63">
        <v>1.2657857661784391</v>
      </c>
      <c r="H35" s="89">
        <v>-13.877774213515238</v>
      </c>
      <c r="I35" s="89">
        <v>2.0747541522954265</v>
      </c>
      <c r="J35" s="89">
        <v>0.45626258247185092</v>
      </c>
      <c r="L35" s="156"/>
      <c r="M35" s="156"/>
    </row>
    <row r="36" spans="1:13" ht="16.2">
      <c r="A36" s="64" t="s">
        <v>75</v>
      </c>
      <c r="B36" s="65">
        <v>206.89363334591172</v>
      </c>
      <c r="C36" s="65">
        <v>170.23613236902196</v>
      </c>
      <c r="D36" s="65">
        <v>180.95943584202573</v>
      </c>
      <c r="E36" s="65">
        <v>10.723303473003767</v>
      </c>
      <c r="F36" s="65">
        <v>-25.934197503885997</v>
      </c>
      <c r="G36" s="65">
        <v>6.2990760679165305</v>
      </c>
      <c r="H36" s="90">
        <v>-9.6880825388671354</v>
      </c>
      <c r="I36" s="90">
        <v>-19.028896966884403</v>
      </c>
      <c r="J36" s="90">
        <v>-12.535038939804309</v>
      </c>
      <c r="L36" s="156"/>
      <c r="M36" s="156"/>
    </row>
    <row r="37" spans="1:13" ht="16.2">
      <c r="A37" s="64" t="s">
        <v>58</v>
      </c>
      <c r="B37" s="65">
        <v>25005.153727298904</v>
      </c>
      <c r="C37" s="65">
        <v>23642.672699764771</v>
      </c>
      <c r="D37" s="65">
        <v>23308.1984671873</v>
      </c>
      <c r="E37" s="65">
        <v>-334.47423257747141</v>
      </c>
      <c r="F37" s="65">
        <v>-1696.9552601116047</v>
      </c>
      <c r="G37" s="65">
        <v>-1.4147056757284417</v>
      </c>
      <c r="H37" s="90">
        <v>-20.470346402091394</v>
      </c>
      <c r="I37" s="90">
        <v>-3.9178318943469606</v>
      </c>
      <c r="J37" s="90">
        <v>-6.7864220257081769</v>
      </c>
      <c r="L37" s="156"/>
      <c r="M37" s="156"/>
    </row>
    <row r="38" spans="1:13" ht="16.2">
      <c r="A38" s="64" t="s">
        <v>76</v>
      </c>
      <c r="B38" s="65">
        <v>248.8900279836935</v>
      </c>
      <c r="C38" s="65">
        <v>2364.0389210547587</v>
      </c>
      <c r="D38" s="65">
        <v>3792.5168355941832</v>
      </c>
      <c r="E38" s="65">
        <v>1428.4779145394245</v>
      </c>
      <c r="F38" s="65">
        <v>3543.6268076104898</v>
      </c>
      <c r="G38" s="65">
        <v>60.425312875224733</v>
      </c>
      <c r="H38" s="90">
        <v>259.47663502749594</v>
      </c>
      <c r="I38" s="90">
        <v>754.02329997624622</v>
      </c>
      <c r="J38" s="90">
        <v>1423.7721118512059</v>
      </c>
      <c r="L38" s="156"/>
      <c r="M38" s="156"/>
    </row>
    <row r="39" spans="1:13" ht="16.2">
      <c r="A39" s="64" t="s">
        <v>77</v>
      </c>
      <c r="B39" s="65">
        <v>16055.06281868491</v>
      </c>
      <c r="C39" s="65">
        <v>15007.171706759831</v>
      </c>
      <c r="D39" s="65">
        <v>14423.747443374821</v>
      </c>
      <c r="E39" s="65">
        <v>-583.42426338500991</v>
      </c>
      <c r="F39" s="65">
        <v>-1631.3153753100887</v>
      </c>
      <c r="G39" s="65">
        <v>-3.887636356704121</v>
      </c>
      <c r="H39" s="90">
        <v>-9.6922651743382602</v>
      </c>
      <c r="I39" s="90">
        <v>-1.6132213457916578</v>
      </c>
      <c r="J39" s="90">
        <v>-10.160753612321969</v>
      </c>
      <c r="L39" s="156"/>
      <c r="M39" s="156"/>
    </row>
    <row r="40" spans="1:13" ht="16.8">
      <c r="A40" s="56" t="s">
        <v>62</v>
      </c>
      <c r="B40" s="63">
        <v>177618.56464995747</v>
      </c>
      <c r="C40" s="63">
        <v>199401.25565214036</v>
      </c>
      <c r="D40" s="63">
        <v>198157.47727405696</v>
      </c>
      <c r="E40" s="63">
        <v>-1243.7783780833997</v>
      </c>
      <c r="F40" s="63">
        <v>20538.912624099496</v>
      </c>
      <c r="G40" s="63">
        <v>-0.6237565425631999</v>
      </c>
      <c r="H40" s="89">
        <v>9.7617128275180534</v>
      </c>
      <c r="I40" s="89">
        <v>9.8963824604247748</v>
      </c>
      <c r="J40" s="89">
        <v>11.563494314108794</v>
      </c>
      <c r="L40" s="156"/>
      <c r="M40" s="156"/>
    </row>
    <row r="41" spans="1:13" ht="16.2">
      <c r="A41" s="64" t="s">
        <v>78</v>
      </c>
      <c r="B41" s="65">
        <v>7937.3212572140874</v>
      </c>
      <c r="C41" s="65">
        <v>10321.990049762351</v>
      </c>
      <c r="D41" s="65">
        <v>10437.912575227974</v>
      </c>
      <c r="E41" s="65">
        <v>115.92252546562304</v>
      </c>
      <c r="F41" s="65">
        <v>2500.5913180138868</v>
      </c>
      <c r="G41" s="65">
        <v>1.1230637203364751</v>
      </c>
      <c r="H41" s="90">
        <v>-12.565222672129465</v>
      </c>
      <c r="I41" s="90">
        <v>-20.887300835153908</v>
      </c>
      <c r="J41" s="90">
        <v>31.504222104417721</v>
      </c>
      <c r="L41" s="156"/>
      <c r="M41" s="156"/>
    </row>
    <row r="42" spans="1:13" ht="16.2">
      <c r="A42" s="64" t="s">
        <v>64</v>
      </c>
      <c r="B42" s="65">
        <v>43512.849916970001</v>
      </c>
      <c r="C42" s="65">
        <v>56608.071717240004</v>
      </c>
      <c r="D42" s="65">
        <v>56964.210853170007</v>
      </c>
      <c r="E42" s="65">
        <v>356.13913593000325</v>
      </c>
      <c r="F42" s="65">
        <v>13451.360936200006</v>
      </c>
      <c r="G42" s="65">
        <v>0.6291313678885615</v>
      </c>
      <c r="H42" s="90">
        <v>30.307020694756346</v>
      </c>
      <c r="I42" s="90">
        <v>33.555033207772311</v>
      </c>
      <c r="J42" s="90">
        <v>30.913536947976326</v>
      </c>
      <c r="L42" s="156"/>
      <c r="M42" s="156"/>
    </row>
    <row r="43" spans="1:13" ht="16.2">
      <c r="A43" s="64" t="s">
        <v>9</v>
      </c>
      <c r="B43" s="65">
        <v>4222.7784916891105</v>
      </c>
      <c r="C43" s="65">
        <v>4312.4812442983184</v>
      </c>
      <c r="D43" s="65">
        <v>4332.928811877513</v>
      </c>
      <c r="E43" s="65">
        <v>20.447567579194583</v>
      </c>
      <c r="F43" s="65">
        <v>110.15032018840247</v>
      </c>
      <c r="G43" s="65">
        <v>0.47414855673237355</v>
      </c>
      <c r="H43" s="90">
        <v>-5.035144433062186</v>
      </c>
      <c r="I43" s="90">
        <v>2.3094219024003593</v>
      </c>
      <c r="J43" s="90">
        <v>2.6084797108157716</v>
      </c>
      <c r="L43" s="156"/>
      <c r="M43" s="156"/>
    </row>
    <row r="44" spans="1:13" ht="16.2">
      <c r="A44" s="64" t="s">
        <v>101</v>
      </c>
      <c r="B44" s="65">
        <v>162.3687996700001</v>
      </c>
      <c r="C44" s="65">
        <v>119.70944252999998</v>
      </c>
      <c r="D44" s="65">
        <v>118.1968947999999</v>
      </c>
      <c r="E44" s="65">
        <v>-1.5125477300000796</v>
      </c>
      <c r="F44" s="65">
        <v>-44.171904870000205</v>
      </c>
      <c r="G44" s="65">
        <v>-1.2635158079706343</v>
      </c>
      <c r="H44" s="90">
        <v>-28.968825281000193</v>
      </c>
      <c r="I44" s="90">
        <v>-27.591652238694365</v>
      </c>
      <c r="J44" s="90">
        <v>-27.204675380846325</v>
      </c>
      <c r="L44" s="156"/>
      <c r="M44" s="156"/>
    </row>
    <row r="45" spans="1:13" ht="16.2">
      <c r="A45" s="64" t="s">
        <v>10</v>
      </c>
      <c r="B45" s="65">
        <v>1442.9349131220199</v>
      </c>
      <c r="C45" s="65">
        <v>1962.9904544959327</v>
      </c>
      <c r="D45" s="65">
        <v>1761.5890012587777</v>
      </c>
      <c r="E45" s="65">
        <v>-201.40145323715501</v>
      </c>
      <c r="F45" s="65">
        <v>318.65408813675776</v>
      </c>
      <c r="G45" s="65">
        <v>-10.259930341274739</v>
      </c>
      <c r="H45" s="90">
        <v>17.385241599830636</v>
      </c>
      <c r="I45" s="90">
        <v>30.629359415735848</v>
      </c>
      <c r="J45" s="90">
        <v>22.083746483567907</v>
      </c>
      <c r="L45" s="156"/>
      <c r="M45" s="156"/>
    </row>
    <row r="46" spans="1:13" ht="16.2">
      <c r="A46" s="64" t="s">
        <v>79</v>
      </c>
      <c r="B46" s="65">
        <v>51229.312822123633</v>
      </c>
      <c r="C46" s="65">
        <v>54181.386113789449</v>
      </c>
      <c r="D46" s="65">
        <v>52527.464720762182</v>
      </c>
      <c r="E46" s="65">
        <v>-1653.9213930272672</v>
      </c>
      <c r="F46" s="65">
        <v>1298.151898638549</v>
      </c>
      <c r="G46" s="65">
        <v>-3.0525638261704273</v>
      </c>
      <c r="H46" s="90">
        <v>6.177448242024667</v>
      </c>
      <c r="I46" s="90">
        <v>5.852129417606136</v>
      </c>
      <c r="J46" s="90">
        <v>2.5340021700972954</v>
      </c>
      <c r="L46" s="156"/>
      <c r="M46" s="156"/>
    </row>
    <row r="47" spans="1:13" ht="16.2">
      <c r="A47" s="64" t="s">
        <v>13</v>
      </c>
      <c r="B47" s="65">
        <v>69110.998449168619</v>
      </c>
      <c r="C47" s="65">
        <v>71894.626630024315</v>
      </c>
      <c r="D47" s="65">
        <v>72015.174416960508</v>
      </c>
      <c r="E47" s="65">
        <v>120.54778693619301</v>
      </c>
      <c r="F47" s="65">
        <v>2904.175967791889</v>
      </c>
      <c r="G47" s="65">
        <v>0.16767287429775024</v>
      </c>
      <c r="H47" s="90">
        <v>4.2239846010766655</v>
      </c>
      <c r="I47" s="90">
        <v>4.281389363886916</v>
      </c>
      <c r="J47" s="90">
        <v>4.2021907264556688</v>
      </c>
      <c r="L47" s="156"/>
      <c r="M47" s="156"/>
    </row>
    <row r="48" spans="1:13" ht="16.8">
      <c r="A48" s="66"/>
      <c r="B48" s="63"/>
      <c r="C48" s="63"/>
      <c r="D48" s="63"/>
      <c r="E48" s="63"/>
      <c r="F48" s="63"/>
      <c r="G48" s="63"/>
      <c r="H48" s="89"/>
      <c r="I48" s="89"/>
      <c r="J48" s="89"/>
      <c r="L48" s="156"/>
      <c r="M48" s="156"/>
    </row>
    <row r="49" spans="1:13" ht="16.8">
      <c r="A49" s="56" t="s">
        <v>66</v>
      </c>
      <c r="B49" s="63">
        <v>219134.716325027</v>
      </c>
      <c r="C49" s="63">
        <v>240585.46824993222</v>
      </c>
      <c r="D49" s="63">
        <v>239863.0851253806</v>
      </c>
      <c r="E49" s="63">
        <v>-722.3831245516194</v>
      </c>
      <c r="F49" s="63">
        <v>20728.368800353608</v>
      </c>
      <c r="G49" s="63">
        <v>-0.30026049777917763</v>
      </c>
      <c r="H49" s="89">
        <v>5.2568747993013005</v>
      </c>
      <c r="I49" s="89">
        <v>8.4726081609207853</v>
      </c>
      <c r="J49" s="89">
        <v>9.4591898298801169</v>
      </c>
      <c r="L49" s="156"/>
      <c r="M49" s="156"/>
    </row>
    <row r="50" spans="1:13" ht="16.8">
      <c r="A50" s="56" t="s">
        <v>80</v>
      </c>
      <c r="B50" s="63">
        <v>9173.8384362300148</v>
      </c>
      <c r="C50" s="63">
        <v>11662.150476904355</v>
      </c>
      <c r="D50" s="63">
        <v>12209.031884961818</v>
      </c>
      <c r="E50" s="63">
        <v>546.88140805746298</v>
      </c>
      <c r="F50" s="63">
        <v>3035.1934487318031</v>
      </c>
      <c r="G50" s="63">
        <v>4.6893701906908518</v>
      </c>
      <c r="H50" s="89">
        <v>37.88686598336929</v>
      </c>
      <c r="I50" s="89">
        <v>36.793062003117086</v>
      </c>
      <c r="J50" s="89">
        <v>33.085316139261721</v>
      </c>
      <c r="L50" s="156"/>
      <c r="M50" s="156"/>
    </row>
    <row r="51" spans="1:13" ht="16.2">
      <c r="A51" s="64" t="s">
        <v>58</v>
      </c>
      <c r="B51" s="65">
        <v>5337.0372288723629</v>
      </c>
      <c r="C51" s="65">
        <v>7339.9961117821231</v>
      </c>
      <c r="D51" s="65">
        <v>9588.6082353428483</v>
      </c>
      <c r="E51" s="65">
        <v>2248.6121235607252</v>
      </c>
      <c r="F51" s="65">
        <v>4251.5710064704854</v>
      </c>
      <c r="G51" s="65">
        <v>30.635058783631564</v>
      </c>
      <c r="H51" s="90">
        <v>46.744936789583136</v>
      </c>
      <c r="I51" s="90">
        <v>60.991752055859905</v>
      </c>
      <c r="J51" s="90">
        <v>79.66163292754058</v>
      </c>
      <c r="L51" s="156"/>
      <c r="M51" s="156"/>
    </row>
    <row r="52" spans="1:13" ht="16.2">
      <c r="A52" s="64" t="s">
        <v>81</v>
      </c>
      <c r="B52" s="65">
        <v>1297.6912465599999</v>
      </c>
      <c r="C52" s="65">
        <v>1257.187222</v>
      </c>
      <c r="D52" s="65">
        <v>1215.0635984400001</v>
      </c>
      <c r="E52" s="65">
        <v>-42.123623559999942</v>
      </c>
      <c r="F52" s="65">
        <v>-82.627648119999776</v>
      </c>
      <c r="G52" s="65">
        <v>-3.3506245388803251</v>
      </c>
      <c r="H52" s="90">
        <v>-5.6393428066463684</v>
      </c>
      <c r="I52" s="90">
        <v>-2.4746600498494047</v>
      </c>
      <c r="J52" s="90">
        <v>-6.3672809953087182</v>
      </c>
      <c r="L52" s="156"/>
      <c r="M52" s="156"/>
    </row>
    <row r="53" spans="1:13" ht="16.2">
      <c r="A53" s="64" t="s">
        <v>76</v>
      </c>
      <c r="B53" s="65">
        <v>974.26174254765328</v>
      </c>
      <c r="C53" s="65">
        <v>646.37341842223213</v>
      </c>
      <c r="D53" s="65">
        <v>631.95195087897116</v>
      </c>
      <c r="E53" s="65">
        <v>-14.421467543260974</v>
      </c>
      <c r="F53" s="65">
        <v>-342.30979166868212</v>
      </c>
      <c r="G53" s="65">
        <v>-2.2311356148374841</v>
      </c>
      <c r="H53" s="90">
        <v>-34.052399145264232</v>
      </c>
      <c r="I53" s="90">
        <v>-34.569626808987906</v>
      </c>
      <c r="J53" s="90">
        <v>-35.135300578831774</v>
      </c>
      <c r="L53" s="156"/>
      <c r="M53" s="156"/>
    </row>
    <row r="54" spans="1:13" ht="16.2">
      <c r="A54" s="64" t="s">
        <v>82</v>
      </c>
      <c r="B54" s="65">
        <v>1564.8482182499997</v>
      </c>
      <c r="C54" s="65">
        <v>2418.5937247000002</v>
      </c>
      <c r="D54" s="65">
        <v>773.4081003</v>
      </c>
      <c r="E54" s="65">
        <v>-1645.1856244000001</v>
      </c>
      <c r="F54" s="65">
        <v>-791.44011794999972</v>
      </c>
      <c r="G54" s="65">
        <v>-68.022405234846431</v>
      </c>
      <c r="H54" s="90">
        <v>105.0041935843492</v>
      </c>
      <c r="I54" s="90">
        <v>43.180570998491277</v>
      </c>
      <c r="J54" s="90">
        <v>-50.57615867915181</v>
      </c>
      <c r="L54" s="156"/>
      <c r="M54" s="156"/>
    </row>
    <row r="55" spans="1:13" ht="16.8">
      <c r="A55" s="56" t="s">
        <v>83</v>
      </c>
      <c r="B55" s="63">
        <v>209960.87788879697</v>
      </c>
      <c r="C55" s="63">
        <v>228923.31777302787</v>
      </c>
      <c r="D55" s="63">
        <v>227654.05324041878</v>
      </c>
      <c r="E55" s="63">
        <v>-1269.264532609086</v>
      </c>
      <c r="F55" s="63">
        <v>17693.175351621816</v>
      </c>
      <c r="G55" s="63">
        <v>-0.55444964932210894</v>
      </c>
      <c r="H55" s="89">
        <v>4.0062207462158312</v>
      </c>
      <c r="I55" s="89">
        <v>7.3404988650807894</v>
      </c>
      <c r="J55" s="89">
        <v>8.4268914902293233</v>
      </c>
      <c r="L55" s="156"/>
      <c r="M55" s="156"/>
    </row>
    <row r="56" spans="1:13" ht="16.8">
      <c r="A56" s="56" t="s">
        <v>84</v>
      </c>
      <c r="B56" s="63">
        <v>157027.34980193549</v>
      </c>
      <c r="C56" s="63">
        <v>177076.99336021766</v>
      </c>
      <c r="D56" s="63">
        <v>176224.54972369072</v>
      </c>
      <c r="E56" s="63">
        <v>-852.44363652693573</v>
      </c>
      <c r="F56" s="63">
        <v>19197.199921755237</v>
      </c>
      <c r="G56" s="63">
        <v>-0.48139717099942914</v>
      </c>
      <c r="H56" s="89">
        <v>7.953016715562967</v>
      </c>
      <c r="I56" s="89">
        <v>10.566274716886824</v>
      </c>
      <c r="J56" s="89">
        <v>12.225386180158665</v>
      </c>
      <c r="L56" s="156"/>
      <c r="M56" s="156"/>
    </row>
    <row r="57" spans="1:13" ht="16.2">
      <c r="A57" s="67" t="s">
        <v>85</v>
      </c>
      <c r="B57" s="65">
        <v>85384.107852763453</v>
      </c>
      <c r="C57" s="65">
        <v>95926.485001208173</v>
      </c>
      <c r="D57" s="65">
        <v>96889.444084453033</v>
      </c>
      <c r="E57" s="65">
        <v>962.95908324485936</v>
      </c>
      <c r="F57" s="65">
        <v>11505.33623168958</v>
      </c>
      <c r="G57" s="65">
        <v>1.0038511087242767</v>
      </c>
      <c r="H57" s="90">
        <v>4.1956671386002427</v>
      </c>
      <c r="I57" s="90">
        <v>8.9018804207918265</v>
      </c>
      <c r="J57" s="90">
        <v>13.474798204285747</v>
      </c>
      <c r="L57" s="156"/>
      <c r="M57" s="156"/>
    </row>
    <row r="58" spans="1:13" ht="16.2">
      <c r="A58" s="67" t="s">
        <v>82</v>
      </c>
      <c r="B58" s="65">
        <v>71643.241949172021</v>
      </c>
      <c r="C58" s="65">
        <v>81150.508359009487</v>
      </c>
      <c r="D58" s="65">
        <v>79335.105639237707</v>
      </c>
      <c r="E58" s="65">
        <v>-1815.4027197717805</v>
      </c>
      <c r="F58" s="65">
        <v>7691.8636900656857</v>
      </c>
      <c r="G58" s="65">
        <v>-2.2370811427827988</v>
      </c>
      <c r="H58" s="90">
        <v>12.567048522468923</v>
      </c>
      <c r="I58" s="90">
        <v>12.60054482783373</v>
      </c>
      <c r="J58" s="90">
        <v>10.736342299421281</v>
      </c>
      <c r="L58" s="156"/>
      <c r="M58" s="156"/>
    </row>
    <row r="59" spans="1:13" ht="16.2">
      <c r="A59" s="67" t="s">
        <v>86</v>
      </c>
      <c r="B59" s="65">
        <v>8813.2770227388046</v>
      </c>
      <c r="C59" s="65">
        <v>6398.966191506719</v>
      </c>
      <c r="D59" s="65">
        <v>5524.6725485444249</v>
      </c>
      <c r="E59" s="65">
        <v>-874.29364296229414</v>
      </c>
      <c r="F59" s="65">
        <v>-3288.6044741943797</v>
      </c>
      <c r="G59" s="65">
        <v>-13.663045198187405</v>
      </c>
      <c r="H59" s="90">
        <v>-30.279313376677138</v>
      </c>
      <c r="I59" s="90">
        <v>-19.833726326200804</v>
      </c>
      <c r="J59" s="90">
        <v>-37.314207481616371</v>
      </c>
      <c r="L59" s="156"/>
      <c r="M59" s="156"/>
    </row>
    <row r="60" spans="1:13" ht="16.8">
      <c r="A60" s="56" t="s">
        <v>87</v>
      </c>
      <c r="B60" s="63">
        <v>0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L60" s="156"/>
      <c r="M60" s="156"/>
    </row>
    <row r="61" spans="1:13" ht="16.8">
      <c r="A61" s="56" t="s">
        <v>88</v>
      </c>
      <c r="B61" s="63">
        <v>16627.695876935355</v>
      </c>
      <c r="C61" s="63">
        <v>19279.680925730776</v>
      </c>
      <c r="D61" s="63">
        <v>19449.286060141509</v>
      </c>
      <c r="E61" s="63">
        <v>169.60513441073272</v>
      </c>
      <c r="F61" s="63">
        <v>2821.5901832061536</v>
      </c>
      <c r="G61" s="63">
        <v>0.87970923929749745</v>
      </c>
      <c r="H61" s="91">
        <v>9.9271981920155241</v>
      </c>
      <c r="I61" s="91">
        <v>9.1279305067568828</v>
      </c>
      <c r="J61" s="91">
        <v>16.969219331946306</v>
      </c>
      <c r="L61" s="156"/>
      <c r="M61" s="156"/>
    </row>
    <row r="62" spans="1:13" ht="16.8">
      <c r="A62" s="56" t="s">
        <v>89</v>
      </c>
      <c r="B62" s="63">
        <v>3672.86042679</v>
      </c>
      <c r="C62" s="63">
        <v>3426.7738893067603</v>
      </c>
      <c r="D62" s="63">
        <v>3608.8410874500014</v>
      </c>
      <c r="E62" s="63">
        <v>182.06719814324106</v>
      </c>
      <c r="F62" s="63">
        <v>-64.019339339998623</v>
      </c>
      <c r="G62" s="63">
        <v>5.3130788322912395</v>
      </c>
      <c r="H62" s="89">
        <v>-2.0939475163441585</v>
      </c>
      <c r="I62" s="89">
        <v>-3.7301036315070917</v>
      </c>
      <c r="J62" s="89">
        <v>-1.7430376300999342</v>
      </c>
      <c r="L62" s="156"/>
      <c r="M62" s="156"/>
    </row>
    <row r="63" spans="1:13" ht="16.8">
      <c r="A63" s="56" t="s">
        <v>90</v>
      </c>
      <c r="B63" s="63">
        <v>328.11336333999998</v>
      </c>
      <c r="C63" s="63">
        <v>331.32955944999998</v>
      </c>
      <c r="D63" s="63">
        <v>324.40007768000004</v>
      </c>
      <c r="E63" s="63">
        <v>-6.9294817699999385</v>
      </c>
      <c r="F63" s="63">
        <v>-3.71328565999994</v>
      </c>
      <c r="G63" s="63">
        <v>-2.0914167095452427</v>
      </c>
      <c r="H63" s="63">
        <v>-2.9284094318167888</v>
      </c>
      <c r="I63" s="63">
        <v>-1.8006130860454732</v>
      </c>
      <c r="J63" s="63">
        <v>-1.1317081456850389</v>
      </c>
      <c r="L63" s="156"/>
      <c r="M63" s="156"/>
    </row>
    <row r="64" spans="1:13" ht="16.8">
      <c r="A64" s="56" t="s">
        <v>76</v>
      </c>
      <c r="B64" s="63">
        <v>206.00700000000001</v>
      </c>
      <c r="C64" s="63">
        <v>291.55910693999999</v>
      </c>
      <c r="D64" s="63">
        <v>287.10351910999998</v>
      </c>
      <c r="E64" s="63">
        <v>-4.4555878300000131</v>
      </c>
      <c r="F64" s="63">
        <v>81.096519109999974</v>
      </c>
      <c r="G64" s="63">
        <v>-1.5281936746077776</v>
      </c>
      <c r="H64" s="89">
        <v>39.141514930414814</v>
      </c>
      <c r="I64" s="89">
        <v>35.843295612428903</v>
      </c>
      <c r="J64" s="89">
        <v>39.365904610037518</v>
      </c>
      <c r="L64" s="156"/>
      <c r="M64" s="156"/>
    </row>
    <row r="65" spans="1:13" ht="16.8">
      <c r="A65" s="56" t="s">
        <v>91</v>
      </c>
      <c r="B65" s="63">
        <v>309.47571665999999</v>
      </c>
      <c r="C65" s="63">
        <v>143.40811598000002</v>
      </c>
      <c r="D65" s="63">
        <v>99.889327640000005</v>
      </c>
      <c r="E65" s="63">
        <v>-43.518788340000015</v>
      </c>
      <c r="F65" s="63">
        <v>-209.58638901999998</v>
      </c>
      <c r="G65" s="63">
        <v>-30.346112591053924</v>
      </c>
      <c r="H65" s="89">
        <v>1.5219639153271061</v>
      </c>
      <c r="I65" s="89">
        <v>-42.336441555741899</v>
      </c>
      <c r="J65" s="89">
        <v>-67.723048283706987</v>
      </c>
      <c r="L65" s="156"/>
      <c r="M65" s="156"/>
    </row>
    <row r="66" spans="1:13" ht="16.8">
      <c r="A66" s="56" t="s">
        <v>92</v>
      </c>
      <c r="B66" s="63">
        <v>29076.764678484429</v>
      </c>
      <c r="C66" s="63">
        <v>30535.159850710003</v>
      </c>
      <c r="D66" s="63">
        <v>30705.679250979996</v>
      </c>
      <c r="E66" s="63">
        <v>170.51940026999364</v>
      </c>
      <c r="F66" s="63">
        <v>1628.914572495567</v>
      </c>
      <c r="G66" s="63">
        <v>0.55843624563840422</v>
      </c>
      <c r="H66" s="89">
        <v>6.1017157975757215</v>
      </c>
      <c r="I66" s="89">
        <v>7.0617692857105396</v>
      </c>
      <c r="J66" s="89">
        <v>5.6021176719874006</v>
      </c>
      <c r="L66" s="156"/>
      <c r="M66" s="156"/>
    </row>
    <row r="67" spans="1:13" ht="17.399999999999999" thickBot="1">
      <c r="A67" s="68" t="s">
        <v>74</v>
      </c>
      <c r="B67" s="69">
        <v>-6100.6659980871264</v>
      </c>
      <c r="C67" s="69">
        <v>-8560.5532268140669</v>
      </c>
      <c r="D67" s="69">
        <v>-8570.368354817896</v>
      </c>
      <c r="E67" s="69">
        <v>-9.8151280038291588</v>
      </c>
      <c r="F67" s="69">
        <v>-2469.7023567307697</v>
      </c>
      <c r="G67" s="69">
        <v>0.11465530023322401</v>
      </c>
      <c r="H67" s="63">
        <v>169.35491831536717</v>
      </c>
      <c r="I67" s="63">
        <v>58.037925072068845</v>
      </c>
      <c r="J67" s="63">
        <v>40.482504000467316</v>
      </c>
      <c r="L67" s="156"/>
      <c r="M67" s="156"/>
    </row>
    <row r="68" spans="1:13" ht="31.8" hidden="1" customHeight="1" thickBot="1">
      <c r="A68" s="70"/>
      <c r="B68" s="93"/>
      <c r="C68" s="71"/>
      <c r="D68" s="94"/>
      <c r="E68" s="94"/>
      <c r="F68" s="94"/>
      <c r="G68" s="94"/>
      <c r="H68" s="95"/>
      <c r="I68" s="95"/>
      <c r="J68" s="95"/>
      <c r="L68" s="18"/>
    </row>
    <row r="69" spans="1:13" ht="13.8" hidden="1" thickBot="1">
      <c r="A69" s="72"/>
      <c r="B69" s="73"/>
      <c r="C69" s="73"/>
      <c r="D69" s="73"/>
      <c r="E69" s="73"/>
      <c r="F69" s="73"/>
      <c r="G69" s="73"/>
      <c r="H69" s="77">
        <v>1.9999995669212201</v>
      </c>
      <c r="I69" s="77">
        <v>2.9999995669212201</v>
      </c>
      <c r="J69" s="77">
        <v>3.9999995669212201</v>
      </c>
      <c r="L69" s="18"/>
    </row>
    <row r="70" spans="1:13">
      <c r="A70" s="72"/>
      <c r="B70" s="73"/>
      <c r="C70" s="73"/>
      <c r="D70" s="73"/>
      <c r="E70" s="73"/>
      <c r="F70" s="73"/>
      <c r="G70" s="73"/>
      <c r="H70" s="84"/>
      <c r="I70" s="84"/>
      <c r="J70" s="84"/>
      <c r="L70" s="18"/>
    </row>
    <row r="71" spans="1:13" ht="13.8" thickBot="1">
      <c r="A71" s="72"/>
      <c r="B71" s="73"/>
      <c r="C71" s="73"/>
      <c r="D71" s="73"/>
      <c r="E71" s="73"/>
      <c r="F71" s="73"/>
      <c r="G71" s="73"/>
      <c r="H71" s="82"/>
      <c r="I71" s="82"/>
      <c r="J71" s="82"/>
      <c r="L71" s="18"/>
    </row>
    <row r="72" spans="1:13" ht="12.75" customHeight="1">
      <c r="A72" s="199" t="s">
        <v>115</v>
      </c>
      <c r="B72" s="200"/>
      <c r="C72" s="200"/>
      <c r="D72" s="200"/>
      <c r="E72" s="200"/>
      <c r="F72" s="200"/>
      <c r="G72" s="200"/>
      <c r="H72" s="140"/>
      <c r="I72" s="141"/>
      <c r="J72" s="141"/>
      <c r="L72" s="18"/>
    </row>
    <row r="73" spans="1:13" ht="19.2" customHeight="1">
      <c r="A73" s="201"/>
      <c r="B73" s="202"/>
      <c r="C73" s="202"/>
      <c r="D73" s="203"/>
      <c r="E73" s="202"/>
      <c r="F73" s="202"/>
      <c r="G73" s="202"/>
      <c r="H73" s="142"/>
      <c r="I73" s="143"/>
      <c r="J73" s="143"/>
      <c r="L73" s="18"/>
    </row>
    <row r="74" spans="1:13" ht="19.5" customHeight="1">
      <c r="A74" s="144"/>
      <c r="B74" s="204" t="str">
        <f>B4</f>
        <v xml:space="preserve">           N$ Million</v>
      </c>
      <c r="C74" s="205"/>
      <c r="D74" s="145"/>
      <c r="E74" s="205" t="s">
        <v>1</v>
      </c>
      <c r="F74" s="206"/>
      <c r="G74" s="146" t="s">
        <v>2</v>
      </c>
      <c r="H74" s="196" t="s">
        <v>112</v>
      </c>
      <c r="I74" s="197"/>
      <c r="J74" s="198"/>
      <c r="L74" s="18"/>
    </row>
    <row r="75" spans="1:13" ht="17.399999999999999" thickBot="1">
      <c r="A75" s="147"/>
      <c r="B75" s="148">
        <f>B5</f>
        <v>45808</v>
      </c>
      <c r="C75" s="149">
        <f>C5</f>
        <v>46142</v>
      </c>
      <c r="D75" s="149">
        <f>D5</f>
        <v>46173</v>
      </c>
      <c r="E75" s="149" t="s">
        <v>3</v>
      </c>
      <c r="F75" s="150" t="s">
        <v>4</v>
      </c>
      <c r="G75" s="149" t="s">
        <v>3</v>
      </c>
      <c r="H75" s="139">
        <f t="shared" ref="H75:I75" si="1">H33</f>
        <v>46112</v>
      </c>
      <c r="I75" s="139">
        <f t="shared" si="1"/>
        <v>46142</v>
      </c>
      <c r="J75" s="139">
        <f>J33</f>
        <v>46173</v>
      </c>
      <c r="L75" s="18"/>
    </row>
    <row r="76" spans="1:13" ht="17.399999999999999" thickTop="1">
      <c r="A76" s="56" t="s">
        <v>56</v>
      </c>
      <c r="B76" s="63">
        <v>243324.24023140408</v>
      </c>
      <c r="C76" s="63">
        <v>268941.85290415352</v>
      </c>
      <c r="D76" s="63">
        <v>266691.22408613883</v>
      </c>
      <c r="E76" s="63">
        <v>-2250.6288180146948</v>
      </c>
      <c r="F76" s="63">
        <v>23366.983854734746</v>
      </c>
      <c r="G76" s="63">
        <v>-0.83684588088890166</v>
      </c>
      <c r="H76" s="62">
        <v>3.9365063462273326</v>
      </c>
      <c r="I76" s="62">
        <v>8.4525193237503231</v>
      </c>
      <c r="J76" s="62">
        <v>9.603228939505783</v>
      </c>
      <c r="L76" s="18"/>
    </row>
    <row r="77" spans="1:13" ht="16.8">
      <c r="A77" s="56" t="s">
        <v>5</v>
      </c>
      <c r="B77" s="63">
        <v>84489.748279230727</v>
      </c>
      <c r="C77" s="63">
        <v>83812.784098702279</v>
      </c>
      <c r="D77" s="63">
        <v>80902.838209199821</v>
      </c>
      <c r="E77" s="63">
        <v>-2909.9458895024582</v>
      </c>
      <c r="F77" s="63">
        <v>-3586.9100700309064</v>
      </c>
      <c r="G77" s="63">
        <v>-3.4719594639351783</v>
      </c>
      <c r="H77" s="62">
        <v>-17.628149722209983</v>
      </c>
      <c r="I77" s="62">
        <v>-6.6012815163829544</v>
      </c>
      <c r="J77" s="62">
        <v>-4.2453790466702657</v>
      </c>
      <c r="L77" s="18"/>
    </row>
    <row r="78" spans="1:13" ht="16.8">
      <c r="A78" s="56" t="s">
        <v>6</v>
      </c>
      <c r="B78" s="63">
        <v>158834.49195217335</v>
      </c>
      <c r="C78" s="63">
        <v>185129.06880545127</v>
      </c>
      <c r="D78" s="63">
        <v>185788.38587693899</v>
      </c>
      <c r="E78" s="63">
        <v>659.31707148771966</v>
      </c>
      <c r="F78" s="63">
        <v>26953.893924765638</v>
      </c>
      <c r="G78" s="63">
        <v>0.35613913889480386</v>
      </c>
      <c r="H78" s="62">
        <v>15.763242357959783</v>
      </c>
      <c r="I78" s="62">
        <v>16.98914983433977</v>
      </c>
      <c r="J78" s="62">
        <v>16.969798935662993</v>
      </c>
      <c r="L78" s="18"/>
    </row>
    <row r="79" spans="1:13" ht="16.2">
      <c r="A79" s="23" t="s">
        <v>93</v>
      </c>
      <c r="B79" s="65">
        <v>32482.947107569998</v>
      </c>
      <c r="C79" s="65">
        <v>52433.881716143245</v>
      </c>
      <c r="D79" s="65">
        <v>54801.362751360008</v>
      </c>
      <c r="E79" s="65">
        <v>2367.4810352167624</v>
      </c>
      <c r="F79" s="65">
        <v>22318.415643790009</v>
      </c>
      <c r="G79" s="65">
        <v>4.5151740777716611</v>
      </c>
      <c r="H79" s="87">
        <v>54.816060635718969</v>
      </c>
      <c r="I79" s="87">
        <v>63.575820942116849</v>
      </c>
      <c r="J79" s="87">
        <v>68.708099575696451</v>
      </c>
      <c r="L79" s="18"/>
    </row>
    <row r="80" spans="1:13" ht="16.8">
      <c r="A80" s="56" t="s">
        <v>94</v>
      </c>
      <c r="B80" s="63">
        <v>126351.54484460337</v>
      </c>
      <c r="C80" s="63">
        <v>132695.18708930802</v>
      </c>
      <c r="D80" s="63">
        <v>130987.02312557898</v>
      </c>
      <c r="E80" s="63">
        <v>-1708.1639637290355</v>
      </c>
      <c r="F80" s="63">
        <v>4635.4782809756143</v>
      </c>
      <c r="G80" s="63">
        <v>-1.2872840388546933</v>
      </c>
      <c r="H80" s="62">
        <v>4.8480578942363621</v>
      </c>
      <c r="I80" s="62">
        <v>5.1551892526198628</v>
      </c>
      <c r="J80" s="62">
        <v>3.6687151602908301</v>
      </c>
      <c r="L80" s="18"/>
    </row>
    <row r="81" spans="1:12" ht="16.2">
      <c r="A81" s="34" t="s">
        <v>9</v>
      </c>
      <c r="B81" s="65">
        <v>4222.7784926891109</v>
      </c>
      <c r="C81" s="65">
        <v>4312.4812452983188</v>
      </c>
      <c r="D81" s="65">
        <v>4332.9288128775133</v>
      </c>
      <c r="E81" s="65">
        <v>20.447567579194583</v>
      </c>
      <c r="F81" s="65">
        <v>110.15032018840247</v>
      </c>
      <c r="G81" s="65">
        <v>0.47414855662242417</v>
      </c>
      <c r="H81" s="87">
        <v>-5.03514443189367</v>
      </c>
      <c r="I81" s="87">
        <v>2.3094219018524882</v>
      </c>
      <c r="J81" s="87">
        <v>2.6084797101980399</v>
      </c>
      <c r="L81" s="18"/>
    </row>
    <row r="82" spans="1:12" ht="16.2">
      <c r="A82" s="34" t="s">
        <v>100</v>
      </c>
      <c r="B82" s="65">
        <v>162.3687996700001</v>
      </c>
      <c r="C82" s="65">
        <v>119.70944252999998</v>
      </c>
      <c r="D82" s="65">
        <v>118.1968947999999</v>
      </c>
      <c r="E82" s="65">
        <v>-1.5125477300000796</v>
      </c>
      <c r="F82" s="65">
        <v>-44.171904870000205</v>
      </c>
      <c r="G82" s="65">
        <v>-1.2635158079706343</v>
      </c>
      <c r="H82" s="87">
        <v>-28.968825281000193</v>
      </c>
      <c r="I82" s="87">
        <v>-27.591652238694365</v>
      </c>
      <c r="J82" s="87">
        <v>-27.204675380846325</v>
      </c>
      <c r="L82" s="18"/>
    </row>
    <row r="83" spans="1:12" ht="16.2">
      <c r="A83" s="34" t="s">
        <v>10</v>
      </c>
      <c r="B83" s="65">
        <v>1442.9349131220199</v>
      </c>
      <c r="C83" s="65">
        <v>1962.9904544959327</v>
      </c>
      <c r="D83" s="65">
        <v>1761.5890012587777</v>
      </c>
      <c r="E83" s="65">
        <v>-201.40145323715501</v>
      </c>
      <c r="F83" s="65">
        <v>318.65408813675776</v>
      </c>
      <c r="G83" s="65">
        <v>-10.259930341274739</v>
      </c>
      <c r="H83" s="87">
        <v>17.385241599830636</v>
      </c>
      <c r="I83" s="87">
        <v>30.629359415735848</v>
      </c>
      <c r="J83" s="87">
        <v>22.083746483567907</v>
      </c>
      <c r="L83" s="18"/>
    </row>
    <row r="84" spans="1:12" ht="16.2">
      <c r="A84" s="34" t="s">
        <v>95</v>
      </c>
      <c r="B84" s="65">
        <v>51229.312822123633</v>
      </c>
      <c r="C84" s="65">
        <v>54181.386113789449</v>
      </c>
      <c r="D84" s="65">
        <v>52527.464720762182</v>
      </c>
      <c r="E84" s="65">
        <v>-1653.9213930272672</v>
      </c>
      <c r="F84" s="65">
        <v>1298.151898638549</v>
      </c>
      <c r="G84" s="65">
        <v>-3.0525638261704273</v>
      </c>
      <c r="H84" s="87">
        <v>6.177448242024667</v>
      </c>
      <c r="I84" s="87">
        <v>5.852129417606136</v>
      </c>
      <c r="J84" s="87">
        <v>2.5340021700972954</v>
      </c>
      <c r="L84" s="18"/>
    </row>
    <row r="85" spans="1:12" ht="16.2">
      <c r="A85" s="34" t="s">
        <v>13</v>
      </c>
      <c r="B85" s="65">
        <v>69294.149816998615</v>
      </c>
      <c r="C85" s="65">
        <v>72118.619833194316</v>
      </c>
      <c r="D85" s="65">
        <v>72246.84369588051</v>
      </c>
      <c r="E85" s="65">
        <v>128.22386268619448</v>
      </c>
      <c r="F85" s="65">
        <v>2952.6938788818952</v>
      </c>
      <c r="G85" s="65">
        <v>0.17779578003955976</v>
      </c>
      <c r="H85" s="87">
        <v>4.2737814336274624</v>
      </c>
      <c r="I85" s="87">
        <v>4.3371307728410642</v>
      </c>
      <c r="J85" s="87">
        <v>4.2611012425720816</v>
      </c>
      <c r="L85" s="18"/>
    </row>
    <row r="86" spans="1:12" ht="16.2">
      <c r="A86" s="74"/>
      <c r="B86" s="75"/>
      <c r="C86" s="75"/>
      <c r="D86" s="75"/>
      <c r="E86" s="75"/>
      <c r="F86" s="75"/>
      <c r="G86" s="75"/>
      <c r="H86" s="86"/>
      <c r="I86" s="86"/>
      <c r="J86" s="86"/>
      <c r="L86" s="18"/>
    </row>
    <row r="87" spans="1:12" ht="16.8">
      <c r="A87" s="56" t="s">
        <v>66</v>
      </c>
      <c r="B87" s="63">
        <v>243323.3571061102</v>
      </c>
      <c r="C87" s="63">
        <v>268942.789755337</v>
      </c>
      <c r="D87" s="63">
        <v>266690.93491441407</v>
      </c>
      <c r="E87" s="63">
        <v>-2251.8548409229261</v>
      </c>
      <c r="F87" s="63">
        <v>23367.577808303875</v>
      </c>
      <c r="G87" s="63">
        <v>-0.83729883332119925</v>
      </c>
      <c r="H87" s="62">
        <v>3.9362673027410864</v>
      </c>
      <c r="I87" s="62">
        <v>8.4526434095085818</v>
      </c>
      <c r="J87" s="62">
        <v>9.6035078942764898</v>
      </c>
      <c r="L87" s="18"/>
    </row>
    <row r="88" spans="1:12" ht="16.8">
      <c r="A88" s="56" t="s">
        <v>96</v>
      </c>
      <c r="B88" s="63">
        <v>160956.12272478139</v>
      </c>
      <c r="C88" s="63">
        <v>181005.5451018567</v>
      </c>
      <c r="D88" s="63">
        <v>180454.62258132276</v>
      </c>
      <c r="E88" s="63">
        <v>-550.92252053393167</v>
      </c>
      <c r="F88" s="63">
        <v>19498.49985654137</v>
      </c>
      <c r="G88" s="63">
        <v>-0.30436775858105136</v>
      </c>
      <c r="H88" s="62">
        <v>7.8586929416231328</v>
      </c>
      <c r="I88" s="62">
        <v>10.486490899907054</v>
      </c>
      <c r="J88" s="62">
        <v>12.114170946998911</v>
      </c>
      <c r="L88" s="18"/>
    </row>
    <row r="89" spans="1:12" ht="16.2">
      <c r="A89" s="23" t="s">
        <v>97</v>
      </c>
      <c r="B89" s="65">
        <v>3928.7729014559122</v>
      </c>
      <c r="C89" s="65">
        <v>3928.5517202490228</v>
      </c>
      <c r="D89" s="65">
        <v>4230.072836242025</v>
      </c>
      <c r="E89" s="65">
        <v>301.52111599300224</v>
      </c>
      <c r="F89" s="65">
        <v>301.29993478611277</v>
      </c>
      <c r="G89" s="65">
        <v>7.6751214560537733</v>
      </c>
      <c r="H89" s="87">
        <v>3.8760228170640971</v>
      </c>
      <c r="I89" s="87">
        <v>7.0060821444305219</v>
      </c>
      <c r="J89" s="87">
        <v>7.6690595853595482</v>
      </c>
      <c r="L89" s="18"/>
    </row>
    <row r="90" spans="1:12" ht="16.2">
      <c r="A90" s="23" t="s">
        <v>98</v>
      </c>
      <c r="B90" s="65">
        <v>85384.107874153444</v>
      </c>
      <c r="C90" s="65">
        <v>95926.485022598179</v>
      </c>
      <c r="D90" s="65">
        <v>96889.444105843038</v>
      </c>
      <c r="E90" s="65">
        <v>962.95908324485936</v>
      </c>
      <c r="F90" s="65">
        <v>11505.336231689595</v>
      </c>
      <c r="G90" s="65">
        <v>1.0038511085004274</v>
      </c>
      <c r="H90" s="87">
        <v>4.1956671375666446</v>
      </c>
      <c r="I90" s="87">
        <v>8.9018804186301566</v>
      </c>
      <c r="J90" s="87">
        <v>13.474798200910129</v>
      </c>
      <c r="L90" s="18"/>
    </row>
    <row r="91" spans="1:12" ht="16.2">
      <c r="A91" s="23" t="s">
        <v>99</v>
      </c>
      <c r="B91" s="65">
        <v>71643.241949172021</v>
      </c>
      <c r="C91" s="65">
        <v>81150.508359009487</v>
      </c>
      <c r="D91" s="65">
        <v>79335.105639237707</v>
      </c>
      <c r="E91" s="65">
        <v>-1815.4027197717805</v>
      </c>
      <c r="F91" s="65">
        <v>7691.8636900656857</v>
      </c>
      <c r="G91" s="65">
        <v>-2.2370811427827988</v>
      </c>
      <c r="H91" s="87">
        <v>12.567048522468923</v>
      </c>
      <c r="I91" s="87">
        <v>12.60054482783373</v>
      </c>
      <c r="J91" s="87">
        <v>10.736342299421281</v>
      </c>
      <c r="L91" s="18"/>
    </row>
    <row r="92" spans="1:12" ht="16.2">
      <c r="A92" s="23" t="s">
        <v>20</v>
      </c>
      <c r="B92" s="65">
        <v>0</v>
      </c>
      <c r="C92" s="65">
        <v>0</v>
      </c>
      <c r="D92" s="65">
        <v>0</v>
      </c>
      <c r="E92" s="65">
        <v>0</v>
      </c>
      <c r="F92" s="65">
        <v>0</v>
      </c>
      <c r="G92" s="65">
        <v>0</v>
      </c>
      <c r="H92" s="65">
        <v>0</v>
      </c>
      <c r="I92" s="65">
        <v>0</v>
      </c>
      <c r="J92" s="65">
        <v>0</v>
      </c>
      <c r="L92" s="18"/>
    </row>
    <row r="93" spans="1:12" ht="17.399999999999999" thickBot="1">
      <c r="A93" s="58" t="s">
        <v>14</v>
      </c>
      <c r="B93" s="69">
        <v>82367.234381328788</v>
      </c>
      <c r="C93" s="69">
        <v>87937.244653480302</v>
      </c>
      <c r="D93" s="69">
        <v>86236.312333091337</v>
      </c>
      <c r="E93" s="69">
        <v>-1700.9323203889653</v>
      </c>
      <c r="F93" s="69">
        <v>3869.0779517625488</v>
      </c>
      <c r="G93" s="69">
        <v>-1.9342570114534965</v>
      </c>
      <c r="H93" s="85">
        <v>-3.2610959917689826</v>
      </c>
      <c r="I93" s="85">
        <v>4.4933570699460432</v>
      </c>
      <c r="J93" s="85">
        <v>4.697350810457209</v>
      </c>
      <c r="L93" s="18"/>
    </row>
    <row r="94" spans="1:12">
      <c r="A94" s="76"/>
      <c r="H94" s="1"/>
      <c r="I94" s="1"/>
      <c r="J94" s="1"/>
    </row>
    <row r="95" spans="1:12">
      <c r="A95" s="76"/>
      <c r="B95" s="18"/>
      <c r="C95" s="18"/>
      <c r="D95" s="18"/>
      <c r="H95" s="1"/>
      <c r="I95" s="1"/>
      <c r="J95" s="1"/>
    </row>
    <row r="96" spans="1:12">
      <c r="A96" s="76"/>
      <c r="H96" s="1"/>
      <c r="I96" s="1"/>
      <c r="J96" s="1"/>
    </row>
    <row r="97" spans="1:4">
      <c r="A97" s="76"/>
      <c r="C97" s="18"/>
      <c r="D97" s="18"/>
    </row>
    <row r="98" spans="1:4">
      <c r="A98" s="76"/>
      <c r="C98" s="18"/>
      <c r="D98" s="18"/>
    </row>
    <row r="99" spans="1:4">
      <c r="A99" s="76"/>
    </row>
    <row r="100" spans="1:4">
      <c r="A100" s="76"/>
    </row>
    <row r="101" spans="1:4">
      <c r="A101" s="76"/>
    </row>
    <row r="102" spans="1:4">
      <c r="A102" s="76"/>
    </row>
    <row r="103" spans="1:4">
      <c r="A103" s="76"/>
    </row>
    <row r="104" spans="1:4">
      <c r="A104" s="76"/>
    </row>
    <row r="105" spans="1:4">
      <c r="A105" s="76"/>
    </row>
    <row r="106" spans="1:4">
      <c r="A106" s="76"/>
    </row>
    <row r="107" spans="1:4">
      <c r="A107" s="76"/>
    </row>
    <row r="108" spans="1:4">
      <c r="A108" s="76"/>
    </row>
    <row r="109" spans="1:4">
      <c r="A109" s="76"/>
    </row>
    <row r="110" spans="1:4">
      <c r="A110" s="76"/>
    </row>
    <row r="111" spans="1:4">
      <c r="A111" s="76"/>
    </row>
    <row r="112" spans="1:4">
      <c r="A112" s="76"/>
    </row>
    <row r="113" spans="1:1">
      <c r="A113" s="76"/>
    </row>
    <row r="114" spans="1:1">
      <c r="A114" s="76"/>
    </row>
    <row r="115" spans="1:1">
      <c r="A115" s="76"/>
    </row>
    <row r="116" spans="1:1">
      <c r="A116" s="76"/>
    </row>
    <row r="117" spans="1:1">
      <c r="A117" s="76"/>
    </row>
    <row r="118" spans="1:1">
      <c r="A118" s="76"/>
    </row>
    <row r="119" spans="1:1">
      <c r="A119" s="76"/>
    </row>
    <row r="120" spans="1:1">
      <c r="A120" s="76"/>
    </row>
    <row r="121" spans="1:1">
      <c r="A121" s="76"/>
    </row>
    <row r="122" spans="1:1">
      <c r="A122" s="76"/>
    </row>
    <row r="123" spans="1:1">
      <c r="A123" s="76"/>
    </row>
    <row r="124" spans="1:1">
      <c r="A124" s="76"/>
    </row>
    <row r="125" spans="1:1">
      <c r="A125" s="76"/>
    </row>
    <row r="126" spans="1:1">
      <c r="A126" s="76"/>
    </row>
    <row r="127" spans="1:1">
      <c r="A127" s="76"/>
    </row>
    <row r="128" spans="1:1">
      <c r="A128" s="76"/>
    </row>
    <row r="129" spans="1:1">
      <c r="A129" s="76"/>
    </row>
    <row r="130" spans="1:1">
      <c r="A130" s="76"/>
    </row>
    <row r="131" spans="1:1">
      <c r="A131" s="76"/>
    </row>
    <row r="132" spans="1:1">
      <c r="A132" s="76"/>
    </row>
    <row r="133" spans="1:1">
      <c r="A133" s="76"/>
    </row>
    <row r="134" spans="1:1">
      <c r="A134" s="76"/>
    </row>
    <row r="135" spans="1:1">
      <c r="A135" s="76"/>
    </row>
    <row r="136" spans="1:1">
      <c r="A136" s="76"/>
    </row>
    <row r="137" spans="1:1">
      <c r="A137" s="76"/>
    </row>
    <row r="138" spans="1:1">
      <c r="A138" s="76"/>
    </row>
    <row r="139" spans="1:1">
      <c r="A139" s="76"/>
    </row>
    <row r="140" spans="1:1">
      <c r="A140" s="76"/>
    </row>
    <row r="141" spans="1:1">
      <c r="A141" s="76"/>
    </row>
    <row r="142" spans="1:1">
      <c r="A142" s="76"/>
    </row>
    <row r="143" spans="1:1">
      <c r="A143" s="76"/>
    </row>
    <row r="144" spans="1:1">
      <c r="A144" s="76"/>
    </row>
    <row r="145" spans="1:1">
      <c r="A145" s="76"/>
    </row>
    <row r="146" spans="1:1">
      <c r="A146" s="76"/>
    </row>
    <row r="147" spans="1:1">
      <c r="A147" s="76"/>
    </row>
    <row r="148" spans="1:1">
      <c r="A148" s="76"/>
    </row>
    <row r="149" spans="1:1">
      <c r="A149" s="76"/>
    </row>
    <row r="150" spans="1:1">
      <c r="A150" s="76"/>
    </row>
    <row r="151" spans="1:1">
      <c r="A151" s="76"/>
    </row>
    <row r="152" spans="1:1">
      <c r="A152" s="76"/>
    </row>
    <row r="153" spans="1:1">
      <c r="A153" s="76"/>
    </row>
    <row r="154" spans="1:1">
      <c r="A154" s="76"/>
    </row>
    <row r="155" spans="1:1">
      <c r="A155" s="76"/>
    </row>
    <row r="156" spans="1:1">
      <c r="A156" s="76"/>
    </row>
    <row r="157" spans="1:1">
      <c r="A157" s="76"/>
    </row>
    <row r="158" spans="1:1">
      <c r="A158" s="76"/>
    </row>
    <row r="159" spans="1:1">
      <c r="A159" s="76"/>
    </row>
    <row r="160" spans="1:1">
      <c r="A160" s="76"/>
    </row>
    <row r="161" spans="1:1">
      <c r="A161" s="76"/>
    </row>
    <row r="162" spans="1:1">
      <c r="A162" s="76"/>
    </row>
    <row r="163" spans="1:1">
      <c r="A163" s="76"/>
    </row>
    <row r="164" spans="1:1">
      <c r="A164" s="76"/>
    </row>
    <row r="165" spans="1:1">
      <c r="A165" s="76"/>
    </row>
    <row r="166" spans="1:1">
      <c r="A166" s="76"/>
    </row>
    <row r="167" spans="1:1">
      <c r="A167" s="76"/>
    </row>
    <row r="168" spans="1:1">
      <c r="A168" s="76"/>
    </row>
    <row r="169" spans="1:1">
      <c r="A169" s="76"/>
    </row>
    <row r="170" spans="1:1">
      <c r="A170" s="76"/>
    </row>
    <row r="171" spans="1:1">
      <c r="A171" s="76"/>
    </row>
    <row r="172" spans="1:1">
      <c r="A172" s="76"/>
    </row>
    <row r="173" spans="1:1">
      <c r="A173" s="76"/>
    </row>
    <row r="174" spans="1:1">
      <c r="A174" s="76"/>
    </row>
    <row r="175" spans="1:1">
      <c r="A175" s="76"/>
    </row>
    <row r="176" spans="1:1">
      <c r="A176" s="76"/>
    </row>
    <row r="177" spans="1:1">
      <c r="A177" s="76"/>
    </row>
    <row r="178" spans="1:1">
      <c r="A178" s="76"/>
    </row>
    <row r="179" spans="1:1">
      <c r="A179" s="76"/>
    </row>
    <row r="180" spans="1:1">
      <c r="A180" s="76"/>
    </row>
    <row r="181" spans="1:1">
      <c r="A181" s="76"/>
    </row>
    <row r="182" spans="1:1">
      <c r="A182" s="76"/>
    </row>
    <row r="183" spans="1:1">
      <c r="A183" s="76"/>
    </row>
    <row r="184" spans="1:1">
      <c r="A184" s="76"/>
    </row>
    <row r="185" spans="1:1">
      <c r="A185" s="76"/>
    </row>
    <row r="186" spans="1:1">
      <c r="A186" s="76"/>
    </row>
    <row r="187" spans="1:1">
      <c r="A187" s="76"/>
    </row>
    <row r="188" spans="1:1">
      <c r="A188" s="76"/>
    </row>
    <row r="189" spans="1:1">
      <c r="A189" s="76"/>
    </row>
    <row r="190" spans="1:1">
      <c r="A190" s="76"/>
    </row>
    <row r="191" spans="1:1">
      <c r="A191" s="76"/>
    </row>
    <row r="192" spans="1:1">
      <c r="A192" s="76"/>
    </row>
    <row r="193" spans="1:1">
      <c r="A193" s="76"/>
    </row>
    <row r="194" spans="1:1">
      <c r="A194" s="76"/>
    </row>
    <row r="195" spans="1:1">
      <c r="A195" s="76"/>
    </row>
    <row r="196" spans="1:1">
      <c r="A196" s="76"/>
    </row>
    <row r="197" spans="1:1">
      <c r="A197" s="76"/>
    </row>
    <row r="198" spans="1:1">
      <c r="A198" s="76"/>
    </row>
    <row r="199" spans="1:1">
      <c r="A199" s="76"/>
    </row>
    <row r="200" spans="1:1">
      <c r="A200" s="76"/>
    </row>
    <row r="201" spans="1:1">
      <c r="A201" s="76"/>
    </row>
    <row r="202" spans="1:1">
      <c r="A202" s="76"/>
    </row>
    <row r="203" spans="1:1">
      <c r="A203" s="76"/>
    </row>
    <row r="204" spans="1:1">
      <c r="A204" s="76"/>
    </row>
    <row r="205" spans="1:1">
      <c r="A205" s="76"/>
    </row>
    <row r="206" spans="1:1">
      <c r="A206" s="76"/>
    </row>
    <row r="207" spans="1:1">
      <c r="A207" s="76"/>
    </row>
    <row r="208" spans="1:1">
      <c r="A208" s="76"/>
    </row>
    <row r="209" spans="1:1">
      <c r="A209" s="76"/>
    </row>
    <row r="210" spans="1:1">
      <c r="A210" s="76"/>
    </row>
    <row r="211" spans="1:1">
      <c r="A211" s="76"/>
    </row>
    <row r="212" spans="1:1">
      <c r="A212" s="76"/>
    </row>
    <row r="213" spans="1:1">
      <c r="A213" s="76"/>
    </row>
    <row r="214" spans="1:1">
      <c r="A214" s="76"/>
    </row>
    <row r="215" spans="1:1">
      <c r="A215" s="76"/>
    </row>
    <row r="216" spans="1:1">
      <c r="A216" s="76"/>
    </row>
    <row r="217" spans="1:1">
      <c r="A217" s="76"/>
    </row>
    <row r="218" spans="1:1">
      <c r="A218" s="76"/>
    </row>
    <row r="219" spans="1:1">
      <c r="A219" s="76"/>
    </row>
    <row r="220" spans="1:1">
      <c r="A220" s="76"/>
    </row>
    <row r="221" spans="1:1">
      <c r="A221" s="76"/>
    </row>
    <row r="222" spans="1:1">
      <c r="A222" s="76"/>
    </row>
    <row r="223" spans="1:1">
      <c r="A223" s="76"/>
    </row>
    <row r="224" spans="1:1">
      <c r="A224" s="76"/>
    </row>
    <row r="225" spans="1:1">
      <c r="A225" s="76"/>
    </row>
    <row r="226" spans="1:1">
      <c r="A226" s="76"/>
    </row>
    <row r="227" spans="1:1">
      <c r="A227" s="76"/>
    </row>
    <row r="228" spans="1:1">
      <c r="A228" s="76"/>
    </row>
    <row r="229" spans="1:1">
      <c r="A229" s="76"/>
    </row>
    <row r="230" spans="1:1">
      <c r="A230" s="76"/>
    </row>
    <row r="231" spans="1:1">
      <c r="A231" s="76"/>
    </row>
    <row r="232" spans="1:1">
      <c r="A232" s="76"/>
    </row>
    <row r="233" spans="1:1">
      <c r="A233" s="76"/>
    </row>
    <row r="234" spans="1:1">
      <c r="A234" s="76"/>
    </row>
    <row r="235" spans="1:1">
      <c r="A235" s="76"/>
    </row>
    <row r="236" spans="1:1">
      <c r="A236" s="76"/>
    </row>
    <row r="237" spans="1:1">
      <c r="A237" s="76"/>
    </row>
    <row r="238" spans="1:1">
      <c r="A238" s="76"/>
    </row>
    <row r="239" spans="1:1">
      <c r="A239" s="76"/>
    </row>
    <row r="240" spans="1:1">
      <c r="A240" s="76"/>
    </row>
    <row r="241" spans="1:1">
      <c r="A241" s="76"/>
    </row>
    <row r="242" spans="1:1">
      <c r="A242" s="76"/>
    </row>
    <row r="243" spans="1:1">
      <c r="A243" s="76"/>
    </row>
    <row r="244" spans="1:1">
      <c r="A244" s="76"/>
    </row>
    <row r="245" spans="1:1">
      <c r="A245" s="76"/>
    </row>
    <row r="246" spans="1:1">
      <c r="A246" s="76"/>
    </row>
    <row r="247" spans="1:1">
      <c r="A247" s="76"/>
    </row>
    <row r="248" spans="1:1">
      <c r="A248" s="76"/>
    </row>
    <row r="249" spans="1:1">
      <c r="A249" s="76"/>
    </row>
    <row r="250" spans="1:1">
      <c r="A250" s="76"/>
    </row>
    <row r="251" spans="1:1">
      <c r="A251" s="76"/>
    </row>
    <row r="252" spans="1:1">
      <c r="A252" s="76"/>
    </row>
    <row r="253" spans="1:1">
      <c r="A253" s="76"/>
    </row>
    <row r="254" spans="1:1">
      <c r="A254" s="76"/>
    </row>
    <row r="255" spans="1:1">
      <c r="A255" s="76"/>
    </row>
    <row r="256" spans="1:1">
      <c r="A256" s="76"/>
    </row>
    <row r="257" spans="1:1">
      <c r="A257" s="76"/>
    </row>
    <row r="258" spans="1:1">
      <c r="A258" s="76"/>
    </row>
    <row r="259" spans="1:1">
      <c r="A259" s="76"/>
    </row>
    <row r="260" spans="1:1">
      <c r="A260" s="76"/>
    </row>
    <row r="261" spans="1:1">
      <c r="A261" s="76"/>
    </row>
    <row r="262" spans="1:1">
      <c r="A262" s="76"/>
    </row>
    <row r="263" spans="1:1">
      <c r="A263" s="76"/>
    </row>
    <row r="264" spans="1:1">
      <c r="A264" s="76"/>
    </row>
    <row r="265" spans="1:1">
      <c r="A265" s="76"/>
    </row>
    <row r="266" spans="1:1">
      <c r="A266" s="76"/>
    </row>
    <row r="267" spans="1:1">
      <c r="A267" s="76"/>
    </row>
    <row r="268" spans="1:1">
      <c r="A268" s="76"/>
    </row>
    <row r="269" spans="1:1">
      <c r="A269" s="76"/>
    </row>
    <row r="270" spans="1:1">
      <c r="A270" s="76"/>
    </row>
    <row r="271" spans="1:1">
      <c r="A271" s="76"/>
    </row>
    <row r="272" spans="1:1">
      <c r="A272" s="76"/>
    </row>
    <row r="273" spans="1:1">
      <c r="A273" s="76"/>
    </row>
    <row r="274" spans="1:1">
      <c r="A274" s="76"/>
    </row>
    <row r="275" spans="1:1">
      <c r="A275" s="76"/>
    </row>
    <row r="276" spans="1:1">
      <c r="A276" s="76"/>
    </row>
    <row r="277" spans="1:1">
      <c r="A277" s="76"/>
    </row>
    <row r="278" spans="1:1">
      <c r="A278" s="76"/>
    </row>
    <row r="279" spans="1:1">
      <c r="A279" s="76"/>
    </row>
    <row r="280" spans="1:1">
      <c r="A280" s="76"/>
    </row>
    <row r="281" spans="1:1">
      <c r="A281" s="76"/>
    </row>
    <row r="282" spans="1:1">
      <c r="A282" s="76"/>
    </row>
    <row r="283" spans="1:1">
      <c r="A283" s="76"/>
    </row>
    <row r="284" spans="1:1">
      <c r="A284" s="76"/>
    </row>
    <row r="285" spans="1:1">
      <c r="A285" s="76"/>
    </row>
    <row r="286" spans="1:1">
      <c r="A286" s="76"/>
    </row>
    <row r="287" spans="1:1">
      <c r="A287" s="76"/>
    </row>
    <row r="288" spans="1:1">
      <c r="A288" s="76"/>
    </row>
    <row r="289" spans="1:1">
      <c r="A289" s="76"/>
    </row>
    <row r="290" spans="1:1">
      <c r="A290" s="76"/>
    </row>
    <row r="291" spans="1:1">
      <c r="A291" s="76"/>
    </row>
    <row r="292" spans="1:1">
      <c r="A292" s="76"/>
    </row>
    <row r="293" spans="1:1">
      <c r="A293" s="76"/>
    </row>
    <row r="294" spans="1:1">
      <c r="A294" s="76"/>
    </row>
    <row r="295" spans="1:1">
      <c r="A295" s="76"/>
    </row>
    <row r="296" spans="1:1">
      <c r="A296" s="76"/>
    </row>
    <row r="297" spans="1:1">
      <c r="A297" s="76"/>
    </row>
    <row r="298" spans="1:1">
      <c r="A298" s="76"/>
    </row>
    <row r="299" spans="1:1">
      <c r="A299" s="76"/>
    </row>
    <row r="300" spans="1:1">
      <c r="A300" s="76"/>
    </row>
    <row r="301" spans="1:1">
      <c r="A301" s="76"/>
    </row>
    <row r="302" spans="1:1">
      <c r="A302" s="76"/>
    </row>
    <row r="303" spans="1:1">
      <c r="A303" s="76"/>
    </row>
    <row r="304" spans="1:1">
      <c r="A304" s="76"/>
    </row>
    <row r="305" spans="1:1">
      <c r="A305" s="76"/>
    </row>
    <row r="306" spans="1:1">
      <c r="A306" s="76"/>
    </row>
    <row r="307" spans="1:1">
      <c r="A307" s="76"/>
    </row>
    <row r="308" spans="1:1">
      <c r="A308" s="76"/>
    </row>
    <row r="309" spans="1:1">
      <c r="A309" s="76"/>
    </row>
    <row r="310" spans="1:1">
      <c r="A310" s="76"/>
    </row>
    <row r="311" spans="1:1">
      <c r="A311" s="76"/>
    </row>
    <row r="312" spans="1:1">
      <c r="A312" s="76"/>
    </row>
    <row r="313" spans="1:1">
      <c r="A313" s="76"/>
    </row>
    <row r="314" spans="1:1">
      <c r="A314" s="76"/>
    </row>
    <row r="315" spans="1:1">
      <c r="A315" s="76"/>
    </row>
    <row r="316" spans="1:1">
      <c r="A316" s="76"/>
    </row>
    <row r="317" spans="1:1">
      <c r="A317" s="76"/>
    </row>
    <row r="318" spans="1:1">
      <c r="A318" s="76"/>
    </row>
    <row r="319" spans="1:1">
      <c r="A319" s="76"/>
    </row>
    <row r="320" spans="1:1">
      <c r="A320" s="76"/>
    </row>
    <row r="321" spans="1:1">
      <c r="A321" s="76"/>
    </row>
    <row r="322" spans="1:1">
      <c r="A322" s="76"/>
    </row>
    <row r="323" spans="1:1">
      <c r="A323" s="76"/>
    </row>
    <row r="324" spans="1:1">
      <c r="A324" s="76"/>
    </row>
    <row r="325" spans="1:1">
      <c r="A325" s="76"/>
    </row>
    <row r="326" spans="1:1">
      <c r="A326" s="76"/>
    </row>
    <row r="327" spans="1:1">
      <c r="A327" s="76"/>
    </row>
    <row r="328" spans="1:1">
      <c r="A328" s="76"/>
    </row>
    <row r="329" spans="1:1">
      <c r="A329" s="76"/>
    </row>
    <row r="330" spans="1:1">
      <c r="A330" s="76"/>
    </row>
    <row r="331" spans="1:1">
      <c r="A331" s="76"/>
    </row>
    <row r="332" spans="1:1">
      <c r="A332" s="76"/>
    </row>
    <row r="333" spans="1:1">
      <c r="A333" s="76"/>
    </row>
    <row r="334" spans="1:1">
      <c r="A334" s="76"/>
    </row>
    <row r="335" spans="1:1">
      <c r="A335" s="76"/>
    </row>
    <row r="336" spans="1:1">
      <c r="A336" s="76"/>
    </row>
    <row r="337" spans="1:1">
      <c r="A337" s="76"/>
    </row>
    <row r="338" spans="1:1">
      <c r="A338" s="76"/>
    </row>
    <row r="339" spans="1:1">
      <c r="A339" s="76"/>
    </row>
    <row r="340" spans="1:1">
      <c r="A340" s="76"/>
    </row>
    <row r="341" spans="1:1">
      <c r="A341" s="76"/>
    </row>
    <row r="342" spans="1:1">
      <c r="A342" s="76"/>
    </row>
    <row r="343" spans="1:1">
      <c r="A343" s="76"/>
    </row>
    <row r="344" spans="1:1">
      <c r="A344" s="76"/>
    </row>
    <row r="345" spans="1:1">
      <c r="A345" s="76"/>
    </row>
    <row r="346" spans="1:1">
      <c r="A346" s="76"/>
    </row>
    <row r="347" spans="1:1">
      <c r="A347" s="76"/>
    </row>
    <row r="348" spans="1:1">
      <c r="A348" s="76"/>
    </row>
    <row r="349" spans="1:1">
      <c r="A349" s="76"/>
    </row>
    <row r="350" spans="1:1">
      <c r="A350" s="76"/>
    </row>
    <row r="351" spans="1:1">
      <c r="A351" s="76"/>
    </row>
    <row r="352" spans="1:1">
      <c r="A352" s="76"/>
    </row>
    <row r="353" spans="1:1">
      <c r="A353" s="76"/>
    </row>
    <row r="354" spans="1:1">
      <c r="A354" s="76"/>
    </row>
    <row r="355" spans="1:1">
      <c r="A355" s="76"/>
    </row>
    <row r="356" spans="1:1">
      <c r="A356" s="76"/>
    </row>
    <row r="357" spans="1:1">
      <c r="A357" s="76"/>
    </row>
    <row r="358" spans="1:1">
      <c r="A358" s="76"/>
    </row>
    <row r="359" spans="1:1">
      <c r="A359" s="76"/>
    </row>
    <row r="360" spans="1:1">
      <c r="A360" s="76"/>
    </row>
    <row r="361" spans="1:1">
      <c r="A361" s="76"/>
    </row>
    <row r="362" spans="1:1">
      <c r="A362" s="76"/>
    </row>
    <row r="363" spans="1:1">
      <c r="A363" s="76"/>
    </row>
    <row r="364" spans="1:1">
      <c r="A364" s="76"/>
    </row>
    <row r="365" spans="1:1">
      <c r="A365" s="76"/>
    </row>
    <row r="366" spans="1:1">
      <c r="A366" s="76"/>
    </row>
    <row r="367" spans="1:1">
      <c r="A367" s="76"/>
    </row>
    <row r="368" spans="1:1">
      <c r="A368" s="76"/>
    </row>
    <row r="369" spans="1:1">
      <c r="A369" s="76"/>
    </row>
    <row r="370" spans="1:1">
      <c r="A370" s="76"/>
    </row>
    <row r="371" spans="1:1">
      <c r="A371" s="76"/>
    </row>
    <row r="372" spans="1:1">
      <c r="A372" s="76"/>
    </row>
    <row r="373" spans="1:1">
      <c r="A373" s="76"/>
    </row>
    <row r="374" spans="1:1">
      <c r="A374" s="76"/>
    </row>
    <row r="375" spans="1:1">
      <c r="A375" s="76"/>
    </row>
    <row r="376" spans="1:1">
      <c r="A376" s="76"/>
    </row>
    <row r="377" spans="1:1">
      <c r="A377" s="76"/>
    </row>
    <row r="378" spans="1:1">
      <c r="A378" s="76"/>
    </row>
    <row r="379" spans="1:1">
      <c r="A379" s="76"/>
    </row>
    <row r="380" spans="1:1">
      <c r="A380" s="76"/>
    </row>
    <row r="381" spans="1:1">
      <c r="A381" s="76"/>
    </row>
    <row r="382" spans="1:1">
      <c r="A382" s="76"/>
    </row>
    <row r="383" spans="1:1">
      <c r="A383" s="76"/>
    </row>
    <row r="384" spans="1:1">
      <c r="A384" s="76"/>
    </row>
    <row r="385" spans="1:1">
      <c r="A385" s="76"/>
    </row>
    <row r="386" spans="1:1">
      <c r="A386" s="76"/>
    </row>
    <row r="387" spans="1:1">
      <c r="A387" s="76"/>
    </row>
    <row r="388" spans="1:1">
      <c r="A388" s="76"/>
    </row>
    <row r="389" spans="1:1">
      <c r="A389" s="76"/>
    </row>
    <row r="390" spans="1:1">
      <c r="A390" s="76"/>
    </row>
    <row r="391" spans="1:1">
      <c r="A391" s="76"/>
    </row>
    <row r="392" spans="1:1">
      <c r="A392" s="76"/>
    </row>
    <row r="393" spans="1:1">
      <c r="A393" s="76"/>
    </row>
    <row r="394" spans="1:1">
      <c r="A394" s="76"/>
    </row>
    <row r="395" spans="1:1">
      <c r="A395" s="76"/>
    </row>
    <row r="396" spans="1:1">
      <c r="A396" s="76"/>
    </row>
    <row r="397" spans="1:1">
      <c r="A397" s="76"/>
    </row>
    <row r="398" spans="1:1">
      <c r="A398" s="76"/>
    </row>
    <row r="399" spans="1:1">
      <c r="A399" s="76"/>
    </row>
    <row r="400" spans="1:1">
      <c r="A400" s="76"/>
    </row>
    <row r="401" spans="1:1">
      <c r="A401" s="76"/>
    </row>
    <row r="402" spans="1:1">
      <c r="A402" s="76"/>
    </row>
    <row r="403" spans="1:1">
      <c r="A403" s="76"/>
    </row>
    <row r="404" spans="1:1">
      <c r="A404" s="76"/>
    </row>
    <row r="405" spans="1:1">
      <c r="A405" s="76"/>
    </row>
    <row r="406" spans="1:1">
      <c r="A406" s="76"/>
    </row>
    <row r="407" spans="1:1">
      <c r="A407" s="76"/>
    </row>
    <row r="408" spans="1:1">
      <c r="A408" s="76"/>
    </row>
    <row r="409" spans="1:1">
      <c r="A409" s="76"/>
    </row>
    <row r="410" spans="1:1">
      <c r="A410" s="76"/>
    </row>
    <row r="411" spans="1:1">
      <c r="A411" s="76"/>
    </row>
    <row r="412" spans="1:1">
      <c r="A412" s="76"/>
    </row>
    <row r="413" spans="1:1">
      <c r="A413" s="76"/>
    </row>
    <row r="414" spans="1:1">
      <c r="A414" s="76"/>
    </row>
    <row r="415" spans="1:1">
      <c r="A415" s="76"/>
    </row>
    <row r="416" spans="1:1">
      <c r="A416" s="76"/>
    </row>
    <row r="417" spans="1:1">
      <c r="A417" s="76"/>
    </row>
    <row r="418" spans="1:1">
      <c r="A418" s="76"/>
    </row>
    <row r="419" spans="1:1">
      <c r="A419" s="76"/>
    </row>
    <row r="420" spans="1:1">
      <c r="A420" s="76"/>
    </row>
    <row r="421" spans="1:1">
      <c r="A421" s="76"/>
    </row>
    <row r="422" spans="1:1">
      <c r="A422" s="76"/>
    </row>
    <row r="423" spans="1:1">
      <c r="A423" s="76"/>
    </row>
    <row r="424" spans="1:1">
      <c r="A424" s="76"/>
    </row>
    <row r="425" spans="1:1">
      <c r="A425" s="76"/>
    </row>
    <row r="426" spans="1:1">
      <c r="A426" s="76"/>
    </row>
    <row r="427" spans="1:1">
      <c r="A427" s="76"/>
    </row>
    <row r="428" spans="1:1">
      <c r="A428" s="76"/>
    </row>
    <row r="429" spans="1:1">
      <c r="A429" s="76"/>
    </row>
    <row r="430" spans="1:1">
      <c r="A430" s="76"/>
    </row>
    <row r="431" spans="1:1">
      <c r="A431" s="76"/>
    </row>
    <row r="432" spans="1:1">
      <c r="A432" s="76"/>
    </row>
    <row r="433" spans="1:1">
      <c r="A433" s="76"/>
    </row>
    <row r="434" spans="1:1">
      <c r="A434" s="76"/>
    </row>
    <row r="435" spans="1:1">
      <c r="A435" s="76"/>
    </row>
    <row r="436" spans="1:1">
      <c r="A436" s="76"/>
    </row>
    <row r="437" spans="1:1">
      <c r="A437" s="76"/>
    </row>
    <row r="438" spans="1:1">
      <c r="A438" s="76"/>
    </row>
    <row r="439" spans="1:1">
      <c r="A439" s="76"/>
    </row>
    <row r="440" spans="1:1">
      <c r="A440" s="76"/>
    </row>
    <row r="441" spans="1:1">
      <c r="A441" s="76"/>
    </row>
    <row r="442" spans="1:1">
      <c r="A442" s="76"/>
    </row>
    <row r="443" spans="1:1">
      <c r="A443" s="76"/>
    </row>
    <row r="444" spans="1:1">
      <c r="A444" s="76"/>
    </row>
    <row r="445" spans="1:1">
      <c r="A445" s="76"/>
    </row>
    <row r="446" spans="1:1">
      <c r="A446" s="76"/>
    </row>
    <row r="447" spans="1:1">
      <c r="A447" s="76"/>
    </row>
    <row r="448" spans="1:1">
      <c r="A448" s="76"/>
    </row>
    <row r="449" spans="1:1">
      <c r="A449" s="76"/>
    </row>
    <row r="450" spans="1:1">
      <c r="A450" s="76"/>
    </row>
    <row r="451" spans="1:1">
      <c r="A451" s="76"/>
    </row>
    <row r="452" spans="1:1">
      <c r="A452" s="76"/>
    </row>
    <row r="453" spans="1:1">
      <c r="A453" s="76"/>
    </row>
    <row r="454" spans="1:1">
      <c r="A454" s="76"/>
    </row>
    <row r="455" spans="1:1">
      <c r="A455" s="76"/>
    </row>
    <row r="456" spans="1:1">
      <c r="A456" s="76"/>
    </row>
    <row r="457" spans="1:1">
      <c r="A457" s="76"/>
    </row>
    <row r="458" spans="1:1">
      <c r="A458" s="76"/>
    </row>
    <row r="459" spans="1:1">
      <c r="A459" s="76"/>
    </row>
    <row r="460" spans="1:1">
      <c r="A460" s="76"/>
    </row>
    <row r="461" spans="1:1">
      <c r="A461" s="76"/>
    </row>
    <row r="462" spans="1:1">
      <c r="A462" s="76"/>
    </row>
    <row r="463" spans="1:1">
      <c r="A463" s="76"/>
    </row>
    <row r="464" spans="1:1">
      <c r="A464" s="76"/>
    </row>
    <row r="465" spans="1:1">
      <c r="A465" s="76"/>
    </row>
    <row r="466" spans="1:1">
      <c r="A466" s="76"/>
    </row>
    <row r="467" spans="1:1">
      <c r="A467" s="76"/>
    </row>
    <row r="468" spans="1:1">
      <c r="A468" s="76"/>
    </row>
    <row r="469" spans="1:1">
      <c r="A469" s="76"/>
    </row>
    <row r="470" spans="1:1">
      <c r="A470" s="76"/>
    </row>
    <row r="471" spans="1:1">
      <c r="A471" s="76"/>
    </row>
    <row r="472" spans="1:1">
      <c r="A472" s="76"/>
    </row>
    <row r="473" spans="1:1">
      <c r="A473" s="76"/>
    </row>
    <row r="474" spans="1:1">
      <c r="A474" s="76"/>
    </row>
    <row r="475" spans="1:1">
      <c r="A475" s="76"/>
    </row>
    <row r="476" spans="1:1">
      <c r="A476" s="76"/>
    </row>
    <row r="477" spans="1:1">
      <c r="A477" s="76"/>
    </row>
    <row r="478" spans="1:1">
      <c r="A478" s="76"/>
    </row>
    <row r="479" spans="1:1">
      <c r="A479" s="76"/>
    </row>
    <row r="480" spans="1:1">
      <c r="A480" s="76"/>
    </row>
    <row r="481" spans="1:1">
      <c r="A481" s="76"/>
    </row>
    <row r="482" spans="1:1">
      <c r="A482" s="76"/>
    </row>
    <row r="483" spans="1:1">
      <c r="A483" s="76"/>
    </row>
    <row r="484" spans="1:1">
      <c r="A484" s="76"/>
    </row>
    <row r="485" spans="1:1">
      <c r="A485" s="76"/>
    </row>
    <row r="486" spans="1:1">
      <c r="A486" s="76"/>
    </row>
    <row r="487" spans="1:1">
      <c r="A487" s="76"/>
    </row>
    <row r="488" spans="1:1">
      <c r="A488" s="76"/>
    </row>
    <row r="489" spans="1:1">
      <c r="A489" s="76"/>
    </row>
    <row r="490" spans="1:1">
      <c r="A490" s="76"/>
    </row>
    <row r="491" spans="1:1">
      <c r="A491" s="76"/>
    </row>
    <row r="492" spans="1:1">
      <c r="A492" s="76"/>
    </row>
    <row r="493" spans="1:1">
      <c r="A493" s="76"/>
    </row>
    <row r="494" spans="1:1">
      <c r="A494" s="76"/>
    </row>
    <row r="495" spans="1:1">
      <c r="A495" s="76"/>
    </row>
    <row r="496" spans="1:1">
      <c r="A496" s="76"/>
    </row>
    <row r="497" spans="1:1">
      <c r="A497" s="76"/>
    </row>
    <row r="498" spans="1:1">
      <c r="A498" s="76"/>
    </row>
    <row r="499" spans="1:1">
      <c r="A499" s="76"/>
    </row>
    <row r="500" spans="1:1">
      <c r="A500" s="76"/>
    </row>
    <row r="501" spans="1:1">
      <c r="A501" s="76"/>
    </row>
    <row r="502" spans="1:1">
      <c r="A502" s="76"/>
    </row>
    <row r="503" spans="1:1">
      <c r="A503" s="76"/>
    </row>
    <row r="504" spans="1:1">
      <c r="A504" s="76"/>
    </row>
    <row r="505" spans="1:1">
      <c r="A505" s="76"/>
    </row>
    <row r="506" spans="1:1">
      <c r="A506" s="76"/>
    </row>
    <row r="507" spans="1:1">
      <c r="A507" s="76"/>
    </row>
    <row r="508" spans="1:1">
      <c r="A508" s="76"/>
    </row>
    <row r="509" spans="1:1">
      <c r="A509" s="76"/>
    </row>
    <row r="510" spans="1:1">
      <c r="A510" s="76"/>
    </row>
    <row r="511" spans="1:1">
      <c r="A511" s="76"/>
    </row>
    <row r="512" spans="1:1">
      <c r="A512" s="76"/>
    </row>
    <row r="513" spans="1:1">
      <c r="A513" s="76"/>
    </row>
    <row r="514" spans="1:1">
      <c r="A514" s="76"/>
    </row>
    <row r="515" spans="1:1">
      <c r="A515" s="76"/>
    </row>
    <row r="516" spans="1:1">
      <c r="A516" s="76"/>
    </row>
    <row r="517" spans="1:1">
      <c r="A517" s="76"/>
    </row>
    <row r="518" spans="1:1">
      <c r="A518" s="76"/>
    </row>
    <row r="519" spans="1:1">
      <c r="A519" s="76"/>
    </row>
    <row r="520" spans="1:1">
      <c r="A520" s="76"/>
    </row>
    <row r="521" spans="1:1">
      <c r="A521" s="76"/>
    </row>
    <row r="522" spans="1:1">
      <c r="A522" s="76"/>
    </row>
    <row r="523" spans="1:1">
      <c r="A523" s="76"/>
    </row>
    <row r="524" spans="1:1">
      <c r="A524" s="76"/>
    </row>
    <row r="525" spans="1:1">
      <c r="A525" s="76"/>
    </row>
    <row r="526" spans="1:1">
      <c r="A526" s="76"/>
    </row>
    <row r="527" spans="1:1">
      <c r="A527" s="76"/>
    </row>
    <row r="528" spans="1:1">
      <c r="A528" s="76"/>
    </row>
    <row r="529" spans="1:1">
      <c r="A529" s="76"/>
    </row>
    <row r="530" spans="1:1">
      <c r="A530" s="76"/>
    </row>
    <row r="531" spans="1:1">
      <c r="A531" s="76"/>
    </row>
    <row r="532" spans="1:1">
      <c r="A532" s="76"/>
    </row>
    <row r="533" spans="1:1">
      <c r="A533" s="76"/>
    </row>
    <row r="534" spans="1:1">
      <c r="A534" s="76"/>
    </row>
    <row r="535" spans="1:1">
      <c r="A535" s="76"/>
    </row>
    <row r="536" spans="1:1">
      <c r="A536" s="76"/>
    </row>
    <row r="537" spans="1:1">
      <c r="A537" s="76"/>
    </row>
    <row r="538" spans="1:1">
      <c r="A538" s="76"/>
    </row>
    <row r="539" spans="1:1">
      <c r="A539" s="76"/>
    </row>
    <row r="540" spans="1:1">
      <c r="A540" s="76"/>
    </row>
    <row r="541" spans="1:1">
      <c r="A541" s="76"/>
    </row>
    <row r="542" spans="1:1">
      <c r="A542" s="76"/>
    </row>
    <row r="543" spans="1:1">
      <c r="A543" s="76"/>
    </row>
    <row r="544" spans="1:1">
      <c r="A544" s="76"/>
    </row>
    <row r="545" spans="1:1">
      <c r="A545" s="76"/>
    </row>
    <row r="546" spans="1:1">
      <c r="A546" s="76"/>
    </row>
    <row r="547" spans="1:1">
      <c r="A547" s="76"/>
    </row>
    <row r="548" spans="1:1">
      <c r="A548" s="76"/>
    </row>
    <row r="549" spans="1:1">
      <c r="A549" s="76"/>
    </row>
    <row r="550" spans="1:1">
      <c r="A550" s="76"/>
    </row>
    <row r="551" spans="1:1">
      <c r="A551" s="76"/>
    </row>
    <row r="552" spans="1:1">
      <c r="A552" s="76"/>
    </row>
    <row r="553" spans="1:1">
      <c r="A553" s="76"/>
    </row>
    <row r="554" spans="1:1">
      <c r="A554" s="76"/>
    </row>
    <row r="555" spans="1:1">
      <c r="A555" s="76"/>
    </row>
    <row r="556" spans="1:1">
      <c r="A556" s="76"/>
    </row>
    <row r="557" spans="1:1">
      <c r="A557" s="76"/>
    </row>
    <row r="558" spans="1:1">
      <c r="A558" s="76"/>
    </row>
    <row r="559" spans="1:1">
      <c r="A559" s="76"/>
    </row>
    <row r="560" spans="1:1">
      <c r="A560" s="76"/>
    </row>
    <row r="561" spans="1:1">
      <c r="A561" s="76"/>
    </row>
    <row r="562" spans="1:1">
      <c r="A562" s="76"/>
    </row>
    <row r="563" spans="1:1">
      <c r="A563" s="76"/>
    </row>
    <row r="564" spans="1:1">
      <c r="A564" s="76"/>
    </row>
    <row r="565" spans="1:1">
      <c r="A565" s="76"/>
    </row>
    <row r="566" spans="1:1">
      <c r="A566" s="76"/>
    </row>
    <row r="567" spans="1:1">
      <c r="A567" s="76"/>
    </row>
    <row r="568" spans="1:1">
      <c r="A568" s="76"/>
    </row>
    <row r="569" spans="1:1">
      <c r="A569" s="76"/>
    </row>
    <row r="570" spans="1:1">
      <c r="A570" s="76"/>
    </row>
    <row r="571" spans="1:1">
      <c r="A571" s="76"/>
    </row>
    <row r="572" spans="1:1">
      <c r="A572" s="76"/>
    </row>
    <row r="573" spans="1:1">
      <c r="A573" s="76"/>
    </row>
    <row r="574" spans="1:1">
      <c r="A574" s="76"/>
    </row>
    <row r="575" spans="1:1">
      <c r="A575" s="76"/>
    </row>
    <row r="576" spans="1:1">
      <c r="A576" s="76"/>
    </row>
    <row r="577" spans="1:1">
      <c r="A577" s="76"/>
    </row>
    <row r="578" spans="1:1">
      <c r="A578" s="76"/>
    </row>
    <row r="579" spans="1:1">
      <c r="A579" s="76"/>
    </row>
    <row r="580" spans="1:1">
      <c r="A580" s="76"/>
    </row>
    <row r="581" spans="1:1">
      <c r="A581" s="76"/>
    </row>
    <row r="582" spans="1:1">
      <c r="A582" s="76"/>
    </row>
    <row r="583" spans="1:1">
      <c r="A583" s="76"/>
    </row>
    <row r="584" spans="1:1">
      <c r="A584" s="76"/>
    </row>
    <row r="585" spans="1:1">
      <c r="A585" s="76"/>
    </row>
    <row r="586" spans="1:1">
      <c r="A586" s="76"/>
    </row>
    <row r="587" spans="1:1">
      <c r="A587" s="76"/>
    </row>
    <row r="588" spans="1:1">
      <c r="A588" s="76"/>
    </row>
    <row r="589" spans="1:1">
      <c r="A589" s="76"/>
    </row>
    <row r="590" spans="1:1">
      <c r="A590" s="76"/>
    </row>
    <row r="591" spans="1:1">
      <c r="A591" s="76"/>
    </row>
    <row r="592" spans="1:1">
      <c r="A592" s="76"/>
    </row>
    <row r="593" spans="1:1">
      <c r="A593" s="76"/>
    </row>
    <row r="594" spans="1:1">
      <c r="A594" s="76"/>
    </row>
    <row r="595" spans="1:1">
      <c r="A595" s="76"/>
    </row>
    <row r="596" spans="1:1">
      <c r="A596" s="76"/>
    </row>
    <row r="597" spans="1:1">
      <c r="A597" s="76"/>
    </row>
    <row r="598" spans="1:1">
      <c r="A598" s="76"/>
    </row>
    <row r="599" spans="1:1">
      <c r="A599" s="76"/>
    </row>
    <row r="600" spans="1:1">
      <c r="A600" s="76"/>
    </row>
    <row r="601" spans="1:1">
      <c r="A601" s="76"/>
    </row>
    <row r="602" spans="1:1">
      <c r="A602" s="76"/>
    </row>
    <row r="603" spans="1:1">
      <c r="A603" s="76"/>
    </row>
    <row r="604" spans="1:1">
      <c r="A604" s="76"/>
    </row>
    <row r="605" spans="1:1">
      <c r="A605" s="76"/>
    </row>
    <row r="606" spans="1:1">
      <c r="A606" s="76"/>
    </row>
    <row r="607" spans="1:1">
      <c r="A607" s="76"/>
    </row>
    <row r="608" spans="1:1">
      <c r="A608" s="76"/>
    </row>
    <row r="609" spans="1:1">
      <c r="A609" s="76"/>
    </row>
    <row r="610" spans="1:1">
      <c r="A610" s="76"/>
    </row>
    <row r="611" spans="1:1">
      <c r="A611" s="76"/>
    </row>
    <row r="612" spans="1:1">
      <c r="A612" s="76"/>
    </row>
    <row r="613" spans="1:1">
      <c r="A613" s="76"/>
    </row>
    <row r="614" spans="1:1">
      <c r="A614" s="76"/>
    </row>
    <row r="615" spans="1:1">
      <c r="A615" s="76"/>
    </row>
    <row r="616" spans="1:1">
      <c r="A616" s="76"/>
    </row>
    <row r="617" spans="1:1">
      <c r="A617" s="76"/>
    </row>
    <row r="618" spans="1:1">
      <c r="A618" s="76"/>
    </row>
    <row r="619" spans="1:1">
      <c r="A619" s="76"/>
    </row>
    <row r="620" spans="1:1">
      <c r="A620" s="76"/>
    </row>
    <row r="621" spans="1:1">
      <c r="A621" s="76"/>
    </row>
    <row r="622" spans="1:1">
      <c r="A622" s="76"/>
    </row>
    <row r="623" spans="1:1">
      <c r="A623" s="76"/>
    </row>
    <row r="624" spans="1:1">
      <c r="A624" s="76"/>
    </row>
    <row r="625" spans="1:1">
      <c r="A625" s="76"/>
    </row>
    <row r="626" spans="1:1">
      <c r="A626" s="76"/>
    </row>
    <row r="627" spans="1:1">
      <c r="A627" s="76"/>
    </row>
    <row r="628" spans="1:1">
      <c r="A628" s="76"/>
    </row>
    <row r="629" spans="1:1">
      <c r="A629" s="76"/>
    </row>
    <row r="630" spans="1:1">
      <c r="A630" s="76"/>
    </row>
    <row r="631" spans="1:1">
      <c r="A631" s="76"/>
    </row>
    <row r="632" spans="1:1">
      <c r="A632" s="76"/>
    </row>
    <row r="633" spans="1:1">
      <c r="A633" s="76"/>
    </row>
    <row r="634" spans="1:1">
      <c r="A634" s="76"/>
    </row>
    <row r="635" spans="1:1">
      <c r="A635" s="76"/>
    </row>
    <row r="636" spans="1:1">
      <c r="A636" s="76"/>
    </row>
    <row r="637" spans="1:1">
      <c r="A637" s="76"/>
    </row>
    <row r="638" spans="1:1">
      <c r="A638" s="76"/>
    </row>
    <row r="639" spans="1:1">
      <c r="A639" s="76"/>
    </row>
    <row r="640" spans="1:1">
      <c r="A640" s="76"/>
    </row>
    <row r="641" spans="1:1">
      <c r="A641" s="76"/>
    </row>
    <row r="642" spans="1:1">
      <c r="A642" s="76"/>
    </row>
    <row r="643" spans="1:1">
      <c r="A643" s="76"/>
    </row>
    <row r="644" spans="1:1">
      <c r="A644" s="76"/>
    </row>
    <row r="645" spans="1:1">
      <c r="A645" s="76"/>
    </row>
    <row r="646" spans="1:1">
      <c r="A646" s="76"/>
    </row>
    <row r="647" spans="1:1">
      <c r="A647" s="76"/>
    </row>
    <row r="648" spans="1:1">
      <c r="A648" s="76"/>
    </row>
    <row r="649" spans="1:1">
      <c r="A649" s="76"/>
    </row>
    <row r="650" spans="1:1">
      <c r="A650" s="76"/>
    </row>
    <row r="651" spans="1:1">
      <c r="A651" s="76"/>
    </row>
    <row r="652" spans="1:1">
      <c r="A652" s="76"/>
    </row>
    <row r="653" spans="1:1">
      <c r="A653" s="76"/>
    </row>
    <row r="654" spans="1:1">
      <c r="A654" s="76"/>
    </row>
    <row r="655" spans="1:1">
      <c r="A655" s="76"/>
    </row>
    <row r="656" spans="1:1">
      <c r="A656" s="76"/>
    </row>
    <row r="657" spans="1:1">
      <c r="A657" s="76"/>
    </row>
    <row r="658" spans="1:1">
      <c r="A658" s="76"/>
    </row>
    <row r="659" spans="1:1">
      <c r="A659" s="76"/>
    </row>
    <row r="660" spans="1:1">
      <c r="A660" s="76"/>
    </row>
    <row r="661" spans="1:1">
      <c r="A661" s="76"/>
    </row>
    <row r="662" spans="1:1">
      <c r="A662" s="76"/>
    </row>
    <row r="663" spans="1:1">
      <c r="A663" s="76"/>
    </row>
    <row r="664" spans="1:1">
      <c r="A664" s="76"/>
    </row>
    <row r="665" spans="1:1">
      <c r="A665" s="76"/>
    </row>
    <row r="666" spans="1:1">
      <c r="A666" s="76"/>
    </row>
    <row r="667" spans="1:1">
      <c r="A667" s="76"/>
    </row>
    <row r="668" spans="1:1">
      <c r="A668" s="76"/>
    </row>
    <row r="669" spans="1:1">
      <c r="A669" s="76"/>
    </row>
    <row r="670" spans="1:1">
      <c r="A670" s="76"/>
    </row>
    <row r="671" spans="1:1">
      <c r="A671" s="76"/>
    </row>
    <row r="672" spans="1:1">
      <c r="A672" s="76"/>
    </row>
    <row r="673" spans="1:1">
      <c r="A673" s="76"/>
    </row>
    <row r="674" spans="1:1">
      <c r="A674" s="76"/>
    </row>
    <row r="675" spans="1:1">
      <c r="A675" s="76"/>
    </row>
    <row r="676" spans="1:1">
      <c r="A676" s="76"/>
    </row>
    <row r="677" spans="1:1">
      <c r="A677" s="76"/>
    </row>
    <row r="678" spans="1:1">
      <c r="A678" s="76"/>
    </row>
    <row r="679" spans="1:1">
      <c r="A679" s="76"/>
    </row>
    <row r="680" spans="1:1">
      <c r="A680" s="76"/>
    </row>
    <row r="681" spans="1:1">
      <c r="A681" s="76"/>
    </row>
    <row r="682" spans="1:1">
      <c r="A682" s="76"/>
    </row>
    <row r="683" spans="1:1">
      <c r="A683" s="76"/>
    </row>
    <row r="684" spans="1:1">
      <c r="A684" s="76"/>
    </row>
    <row r="685" spans="1:1">
      <c r="A685" s="76"/>
    </row>
    <row r="686" spans="1:1">
      <c r="A686" s="76"/>
    </row>
    <row r="687" spans="1:1">
      <c r="A687" s="76"/>
    </row>
    <row r="688" spans="1:1">
      <c r="A688" s="76"/>
    </row>
    <row r="689" spans="1:1">
      <c r="A689" s="76"/>
    </row>
    <row r="690" spans="1:1">
      <c r="A690" s="76"/>
    </row>
    <row r="691" spans="1:1">
      <c r="A691" s="76"/>
    </row>
    <row r="692" spans="1:1">
      <c r="A692" s="76"/>
    </row>
    <row r="693" spans="1:1">
      <c r="A693" s="76"/>
    </row>
    <row r="694" spans="1:1">
      <c r="A694" s="76"/>
    </row>
    <row r="695" spans="1:1">
      <c r="A695" s="76"/>
    </row>
    <row r="696" spans="1:1">
      <c r="A696" s="76"/>
    </row>
    <row r="697" spans="1:1">
      <c r="A697" s="76"/>
    </row>
    <row r="698" spans="1:1">
      <c r="A698" s="76"/>
    </row>
    <row r="699" spans="1:1">
      <c r="A699" s="76"/>
    </row>
    <row r="700" spans="1:1">
      <c r="A700" s="76"/>
    </row>
    <row r="701" spans="1:1">
      <c r="A701" s="76"/>
    </row>
    <row r="702" spans="1:1">
      <c r="A702" s="76"/>
    </row>
    <row r="703" spans="1:1">
      <c r="A703" s="76"/>
    </row>
    <row r="704" spans="1:1">
      <c r="A704" s="76"/>
    </row>
    <row r="705" spans="1:1">
      <c r="A705" s="76"/>
    </row>
    <row r="706" spans="1:1">
      <c r="A706" s="76"/>
    </row>
    <row r="707" spans="1:1">
      <c r="A707" s="76"/>
    </row>
    <row r="708" spans="1:1">
      <c r="A708" s="76"/>
    </row>
    <row r="709" spans="1:1">
      <c r="A709" s="76"/>
    </row>
    <row r="710" spans="1:1">
      <c r="A710" s="76"/>
    </row>
    <row r="711" spans="1:1">
      <c r="A711" s="76"/>
    </row>
    <row r="712" spans="1:1">
      <c r="A712" s="76"/>
    </row>
    <row r="713" spans="1:1">
      <c r="A713" s="76"/>
    </row>
    <row r="714" spans="1:1">
      <c r="A714" s="76"/>
    </row>
    <row r="715" spans="1:1">
      <c r="A715" s="76"/>
    </row>
    <row r="716" spans="1:1">
      <c r="A716" s="76"/>
    </row>
    <row r="717" spans="1:1">
      <c r="A717" s="76"/>
    </row>
    <row r="718" spans="1:1">
      <c r="A718" s="76"/>
    </row>
    <row r="719" spans="1:1">
      <c r="A719" s="76"/>
    </row>
    <row r="720" spans="1:1">
      <c r="A720" s="76"/>
    </row>
    <row r="721" spans="1:1">
      <c r="A721" s="76"/>
    </row>
    <row r="722" spans="1:1">
      <c r="A722" s="76"/>
    </row>
    <row r="723" spans="1:1">
      <c r="A723" s="76"/>
    </row>
    <row r="724" spans="1:1">
      <c r="A724" s="76"/>
    </row>
    <row r="725" spans="1:1">
      <c r="A725" s="76"/>
    </row>
    <row r="726" spans="1:1">
      <c r="A726" s="76"/>
    </row>
    <row r="727" spans="1:1">
      <c r="A727" s="76"/>
    </row>
    <row r="728" spans="1:1">
      <c r="A728" s="76"/>
    </row>
    <row r="729" spans="1:1">
      <c r="A729" s="76"/>
    </row>
    <row r="730" spans="1:1">
      <c r="A730" s="76"/>
    </row>
    <row r="731" spans="1:1">
      <c r="A731" s="76"/>
    </row>
    <row r="732" spans="1:1">
      <c r="A732" s="76"/>
    </row>
    <row r="733" spans="1:1">
      <c r="A733" s="76"/>
    </row>
    <row r="734" spans="1:1">
      <c r="A734" s="76"/>
    </row>
    <row r="735" spans="1:1">
      <c r="A735" s="76"/>
    </row>
    <row r="736" spans="1:1">
      <c r="A736" s="76"/>
    </row>
    <row r="737" spans="1:1">
      <c r="A737" s="76"/>
    </row>
    <row r="738" spans="1:1">
      <c r="A738" s="76"/>
    </row>
    <row r="739" spans="1:1">
      <c r="A739" s="76"/>
    </row>
    <row r="740" spans="1:1">
      <c r="A740" s="76"/>
    </row>
    <row r="741" spans="1:1">
      <c r="A741" s="76"/>
    </row>
    <row r="742" spans="1:1">
      <c r="A742" s="76"/>
    </row>
    <row r="743" spans="1:1">
      <c r="A743" s="76"/>
    </row>
    <row r="744" spans="1:1">
      <c r="A744" s="76"/>
    </row>
    <row r="745" spans="1:1">
      <c r="A745" s="76"/>
    </row>
    <row r="746" spans="1:1">
      <c r="A746" s="76"/>
    </row>
    <row r="747" spans="1:1">
      <c r="A747" s="76"/>
    </row>
    <row r="748" spans="1:1">
      <c r="A748" s="76"/>
    </row>
    <row r="749" spans="1:1">
      <c r="A749" s="76"/>
    </row>
    <row r="750" spans="1:1">
      <c r="A750" s="76"/>
    </row>
    <row r="751" spans="1:1">
      <c r="A751" s="76"/>
    </row>
    <row r="752" spans="1:1">
      <c r="A752" s="76"/>
    </row>
    <row r="753" spans="1:1">
      <c r="A753" s="76"/>
    </row>
    <row r="754" spans="1:1">
      <c r="A754" s="76"/>
    </row>
    <row r="755" spans="1:1">
      <c r="A755" s="76"/>
    </row>
    <row r="756" spans="1:1">
      <c r="A756" s="76"/>
    </row>
    <row r="757" spans="1:1">
      <c r="A757" s="76"/>
    </row>
    <row r="758" spans="1:1">
      <c r="A758" s="76"/>
    </row>
    <row r="759" spans="1:1">
      <c r="A759" s="76"/>
    </row>
    <row r="760" spans="1:1">
      <c r="A760" s="76"/>
    </row>
    <row r="761" spans="1:1">
      <c r="A761" s="76"/>
    </row>
    <row r="762" spans="1:1">
      <c r="A762" s="76"/>
    </row>
    <row r="763" spans="1:1">
      <c r="A763" s="76"/>
    </row>
    <row r="764" spans="1:1">
      <c r="A764" s="76"/>
    </row>
    <row r="765" spans="1:1">
      <c r="A765" s="76"/>
    </row>
    <row r="766" spans="1:1">
      <c r="A766" s="76"/>
    </row>
    <row r="767" spans="1:1">
      <c r="A767" s="76"/>
    </row>
    <row r="768" spans="1:1">
      <c r="A768" s="76"/>
    </row>
    <row r="769" spans="1:1">
      <c r="A769" s="76"/>
    </row>
    <row r="770" spans="1:1">
      <c r="A770" s="76"/>
    </row>
    <row r="771" spans="1:1">
      <c r="A771" s="76"/>
    </row>
    <row r="772" spans="1:1">
      <c r="A772" s="76"/>
    </row>
    <row r="773" spans="1:1">
      <c r="A773" s="76"/>
    </row>
    <row r="774" spans="1:1">
      <c r="A774" s="76"/>
    </row>
    <row r="775" spans="1:1">
      <c r="A775" s="76"/>
    </row>
    <row r="776" spans="1:1">
      <c r="A776" s="76"/>
    </row>
    <row r="777" spans="1:1">
      <c r="A777" s="76"/>
    </row>
    <row r="778" spans="1:1">
      <c r="A778" s="76"/>
    </row>
    <row r="779" spans="1:1">
      <c r="A779" s="76"/>
    </row>
    <row r="780" spans="1:1">
      <c r="A780" s="76"/>
    </row>
    <row r="781" spans="1:1">
      <c r="A781" s="76"/>
    </row>
    <row r="782" spans="1:1">
      <c r="A782" s="76"/>
    </row>
    <row r="783" spans="1:1">
      <c r="A783" s="76"/>
    </row>
    <row r="784" spans="1:1">
      <c r="A784" s="76"/>
    </row>
    <row r="785" spans="1:1">
      <c r="A785" s="76"/>
    </row>
    <row r="786" spans="1:1">
      <c r="A786" s="76"/>
    </row>
    <row r="787" spans="1:1">
      <c r="A787" s="76"/>
    </row>
    <row r="788" spans="1:1">
      <c r="A788" s="76"/>
    </row>
    <row r="789" spans="1:1">
      <c r="A789" s="76"/>
    </row>
    <row r="790" spans="1:1">
      <c r="A790" s="76"/>
    </row>
    <row r="791" spans="1:1">
      <c r="A791" s="76"/>
    </row>
    <row r="792" spans="1:1">
      <c r="A792" s="76"/>
    </row>
    <row r="793" spans="1:1">
      <c r="A793" s="76"/>
    </row>
    <row r="794" spans="1:1">
      <c r="A794" s="76"/>
    </row>
    <row r="795" spans="1:1">
      <c r="A795" s="76"/>
    </row>
    <row r="796" spans="1:1">
      <c r="A796" s="76"/>
    </row>
    <row r="797" spans="1:1">
      <c r="A797" s="76"/>
    </row>
    <row r="798" spans="1:1">
      <c r="A798" s="76"/>
    </row>
    <row r="799" spans="1:1">
      <c r="A799" s="76"/>
    </row>
    <row r="800" spans="1:1">
      <c r="A800" s="76"/>
    </row>
    <row r="801" spans="1:1">
      <c r="A801" s="76"/>
    </row>
    <row r="802" spans="1:1">
      <c r="A802" s="76"/>
    </row>
    <row r="803" spans="1:1">
      <c r="A803" s="76"/>
    </row>
    <row r="804" spans="1:1">
      <c r="A804" s="76"/>
    </row>
    <row r="805" spans="1:1">
      <c r="A805" s="76"/>
    </row>
    <row r="806" spans="1:1">
      <c r="A806" s="76"/>
    </row>
    <row r="807" spans="1:1">
      <c r="A807" s="76"/>
    </row>
    <row r="808" spans="1:1">
      <c r="A808" s="76"/>
    </row>
    <row r="809" spans="1:1">
      <c r="A809" s="76"/>
    </row>
    <row r="810" spans="1:1">
      <c r="A810" s="76"/>
    </row>
    <row r="811" spans="1:1">
      <c r="A811" s="76"/>
    </row>
    <row r="812" spans="1:1">
      <c r="A812" s="76"/>
    </row>
    <row r="813" spans="1:1">
      <c r="A813" s="76"/>
    </row>
    <row r="814" spans="1:1">
      <c r="A814" s="76"/>
    </row>
    <row r="815" spans="1:1">
      <c r="A815" s="76"/>
    </row>
    <row r="816" spans="1:1">
      <c r="A816" s="76"/>
    </row>
    <row r="817" spans="1:1">
      <c r="A817" s="76"/>
    </row>
    <row r="818" spans="1:1">
      <c r="A818" s="76"/>
    </row>
    <row r="819" spans="1:1">
      <c r="A819" s="76"/>
    </row>
    <row r="820" spans="1:1">
      <c r="A820" s="76"/>
    </row>
    <row r="821" spans="1:1">
      <c r="A821" s="76"/>
    </row>
    <row r="822" spans="1:1">
      <c r="A822" s="76"/>
    </row>
    <row r="823" spans="1:1">
      <c r="A823" s="76"/>
    </row>
    <row r="824" spans="1:1">
      <c r="A824" s="76"/>
    </row>
    <row r="825" spans="1:1">
      <c r="A825" s="76"/>
    </row>
    <row r="826" spans="1:1">
      <c r="A826" s="76"/>
    </row>
    <row r="827" spans="1:1">
      <c r="A827" s="76"/>
    </row>
    <row r="828" spans="1:1">
      <c r="A828" s="76"/>
    </row>
    <row r="829" spans="1:1">
      <c r="A829" s="76"/>
    </row>
    <row r="830" spans="1:1">
      <c r="A830" s="76"/>
    </row>
    <row r="831" spans="1:1">
      <c r="A831" s="76"/>
    </row>
    <row r="832" spans="1:1">
      <c r="A832" s="76"/>
    </row>
    <row r="833" spans="1:1">
      <c r="A833" s="76"/>
    </row>
    <row r="834" spans="1:1">
      <c r="A834" s="76"/>
    </row>
    <row r="835" spans="1:1">
      <c r="A835" s="76"/>
    </row>
    <row r="836" spans="1:1">
      <c r="A836" s="76"/>
    </row>
    <row r="837" spans="1:1">
      <c r="A837" s="76"/>
    </row>
    <row r="838" spans="1:1">
      <c r="A838" s="76"/>
    </row>
    <row r="839" spans="1:1">
      <c r="A839" s="76"/>
    </row>
    <row r="840" spans="1:1">
      <c r="A840" s="76"/>
    </row>
    <row r="841" spans="1:1">
      <c r="A841" s="76"/>
    </row>
    <row r="842" spans="1:1">
      <c r="A842" s="76"/>
    </row>
    <row r="843" spans="1:1">
      <c r="A843" s="76"/>
    </row>
    <row r="844" spans="1:1">
      <c r="A844" s="76"/>
    </row>
    <row r="845" spans="1:1">
      <c r="A845" s="76"/>
    </row>
    <row r="846" spans="1:1">
      <c r="A846" s="76"/>
    </row>
    <row r="847" spans="1:1">
      <c r="A847" s="76"/>
    </row>
    <row r="848" spans="1:1">
      <c r="A848" s="76"/>
    </row>
    <row r="849" spans="1:1">
      <c r="A849" s="76"/>
    </row>
    <row r="850" spans="1:1">
      <c r="A850" s="76"/>
    </row>
    <row r="851" spans="1:1">
      <c r="A851" s="76"/>
    </row>
    <row r="852" spans="1:1">
      <c r="A852" s="76"/>
    </row>
    <row r="853" spans="1:1">
      <c r="A853" s="76"/>
    </row>
    <row r="854" spans="1:1">
      <c r="A854" s="76"/>
    </row>
    <row r="855" spans="1:1">
      <c r="A855" s="76"/>
    </row>
    <row r="856" spans="1:1">
      <c r="A856" s="76"/>
    </row>
    <row r="857" spans="1:1">
      <c r="A857" s="76"/>
    </row>
    <row r="858" spans="1:1">
      <c r="A858" s="76"/>
    </row>
    <row r="859" spans="1:1">
      <c r="A859" s="76"/>
    </row>
    <row r="860" spans="1:1">
      <c r="A860" s="76"/>
    </row>
    <row r="861" spans="1:1">
      <c r="A861" s="76"/>
    </row>
    <row r="862" spans="1:1">
      <c r="A862" s="76"/>
    </row>
    <row r="863" spans="1:1">
      <c r="A863" s="76"/>
    </row>
    <row r="864" spans="1:1">
      <c r="A864" s="76"/>
    </row>
    <row r="865" spans="1:1">
      <c r="A865" s="76"/>
    </row>
    <row r="866" spans="1:1">
      <c r="A866" s="76"/>
    </row>
    <row r="867" spans="1:1">
      <c r="A867" s="76"/>
    </row>
    <row r="868" spans="1:1">
      <c r="A868" s="76"/>
    </row>
    <row r="869" spans="1:1">
      <c r="A869" s="76"/>
    </row>
    <row r="870" spans="1:1">
      <c r="A870" s="76"/>
    </row>
    <row r="871" spans="1:1">
      <c r="A871" s="76"/>
    </row>
    <row r="872" spans="1:1">
      <c r="A872" s="76"/>
    </row>
    <row r="873" spans="1:1">
      <c r="A873" s="76"/>
    </row>
    <row r="874" spans="1:1">
      <c r="A874" s="76"/>
    </row>
    <row r="875" spans="1:1">
      <c r="A875" s="76"/>
    </row>
    <row r="876" spans="1:1">
      <c r="A876" s="76"/>
    </row>
    <row r="877" spans="1:1">
      <c r="A877" s="76"/>
    </row>
    <row r="878" spans="1:1">
      <c r="A878" s="76"/>
    </row>
    <row r="879" spans="1:1">
      <c r="A879" s="76"/>
    </row>
    <row r="880" spans="1:1">
      <c r="A880" s="76"/>
    </row>
    <row r="881" spans="1:1">
      <c r="A881" s="76"/>
    </row>
    <row r="882" spans="1:1">
      <c r="A882" s="76"/>
    </row>
    <row r="883" spans="1:1">
      <c r="A883" s="76"/>
    </row>
    <row r="884" spans="1:1">
      <c r="A884" s="76"/>
    </row>
    <row r="885" spans="1:1">
      <c r="A885" s="76"/>
    </row>
    <row r="886" spans="1:1">
      <c r="A886" s="76"/>
    </row>
    <row r="887" spans="1:1">
      <c r="A887" s="76"/>
    </row>
    <row r="888" spans="1:1">
      <c r="A888" s="76"/>
    </row>
    <row r="889" spans="1:1">
      <c r="A889" s="76"/>
    </row>
    <row r="890" spans="1:1">
      <c r="A890" s="76"/>
    </row>
    <row r="891" spans="1:1">
      <c r="A891" s="76"/>
    </row>
    <row r="892" spans="1:1">
      <c r="A892" s="76"/>
    </row>
    <row r="893" spans="1:1">
      <c r="A893" s="76"/>
    </row>
    <row r="894" spans="1:1">
      <c r="A894" s="76"/>
    </row>
    <row r="895" spans="1:1">
      <c r="A895" s="76"/>
    </row>
    <row r="896" spans="1:1">
      <c r="A896" s="76"/>
    </row>
    <row r="897" spans="1:1">
      <c r="A897" s="76"/>
    </row>
    <row r="898" spans="1:1">
      <c r="A898" s="76"/>
    </row>
    <row r="899" spans="1:1">
      <c r="A899" s="76"/>
    </row>
    <row r="900" spans="1:1">
      <c r="A900" s="76"/>
    </row>
    <row r="901" spans="1:1">
      <c r="A901" s="76"/>
    </row>
    <row r="902" spans="1:1">
      <c r="A902" s="76"/>
    </row>
    <row r="903" spans="1:1">
      <c r="A903" s="76"/>
    </row>
    <row r="904" spans="1:1">
      <c r="A904" s="76"/>
    </row>
    <row r="905" spans="1:1">
      <c r="A905" s="76"/>
    </row>
    <row r="906" spans="1:1">
      <c r="A906" s="76"/>
    </row>
    <row r="907" spans="1:1">
      <c r="A907" s="76"/>
    </row>
    <row r="908" spans="1:1">
      <c r="A908" s="76"/>
    </row>
    <row r="909" spans="1:1">
      <c r="A909" s="76"/>
    </row>
    <row r="910" spans="1:1">
      <c r="A910" s="76"/>
    </row>
    <row r="911" spans="1:1">
      <c r="A911" s="76"/>
    </row>
    <row r="912" spans="1:1">
      <c r="A912" s="76"/>
    </row>
    <row r="913" spans="1:1">
      <c r="A913" s="76"/>
    </row>
    <row r="914" spans="1:1">
      <c r="A914" s="76"/>
    </row>
    <row r="915" spans="1:1">
      <c r="A915" s="76"/>
    </row>
    <row r="916" spans="1:1">
      <c r="A916" s="76"/>
    </row>
    <row r="917" spans="1:1">
      <c r="A917" s="76"/>
    </row>
    <row r="918" spans="1:1">
      <c r="A918" s="76"/>
    </row>
    <row r="919" spans="1:1">
      <c r="A919" s="76"/>
    </row>
    <row r="920" spans="1:1">
      <c r="A920" s="76"/>
    </row>
    <row r="921" spans="1:1">
      <c r="A921" s="76"/>
    </row>
    <row r="922" spans="1:1">
      <c r="A922" s="76"/>
    </row>
    <row r="923" spans="1:1">
      <c r="A923" s="76"/>
    </row>
    <row r="924" spans="1:1">
      <c r="A924" s="76"/>
    </row>
    <row r="925" spans="1:1">
      <c r="A925" s="76"/>
    </row>
    <row r="926" spans="1:1">
      <c r="A926" s="76"/>
    </row>
    <row r="927" spans="1:1">
      <c r="A927" s="76"/>
    </row>
    <row r="928" spans="1:1">
      <c r="A928" s="76"/>
    </row>
    <row r="929" spans="1:1">
      <c r="A929" s="76"/>
    </row>
    <row r="930" spans="1:1">
      <c r="A930" s="76"/>
    </row>
    <row r="931" spans="1:1">
      <c r="A931" s="76"/>
    </row>
    <row r="932" spans="1:1">
      <c r="A932" s="76"/>
    </row>
    <row r="933" spans="1:1">
      <c r="A933" s="76"/>
    </row>
    <row r="934" spans="1:1">
      <c r="A934" s="76"/>
    </row>
    <row r="935" spans="1:1">
      <c r="A935" s="76"/>
    </row>
    <row r="936" spans="1:1">
      <c r="A936" s="76"/>
    </row>
    <row r="937" spans="1:1">
      <c r="A937" s="76"/>
    </row>
    <row r="938" spans="1:1">
      <c r="A938" s="76"/>
    </row>
    <row r="939" spans="1:1">
      <c r="A939" s="76"/>
    </row>
    <row r="940" spans="1:1">
      <c r="A940" s="76"/>
    </row>
    <row r="941" spans="1:1">
      <c r="A941" s="76"/>
    </row>
    <row r="942" spans="1:1">
      <c r="A942" s="76"/>
    </row>
    <row r="943" spans="1:1">
      <c r="A943" s="76"/>
    </row>
    <row r="944" spans="1:1">
      <c r="A944" s="76"/>
    </row>
    <row r="945" spans="1:1">
      <c r="A945" s="76"/>
    </row>
    <row r="946" spans="1:1">
      <c r="A946" s="76"/>
    </row>
    <row r="947" spans="1:1">
      <c r="A947" s="76"/>
    </row>
    <row r="948" spans="1:1">
      <c r="A948" s="76"/>
    </row>
    <row r="949" spans="1:1">
      <c r="A949" s="76"/>
    </row>
    <row r="950" spans="1:1">
      <c r="A950" s="76"/>
    </row>
    <row r="951" spans="1:1">
      <c r="A951" s="76"/>
    </row>
    <row r="952" spans="1:1">
      <c r="A952" s="76"/>
    </row>
    <row r="953" spans="1:1">
      <c r="A953" s="76"/>
    </row>
    <row r="954" spans="1:1">
      <c r="A954" s="76"/>
    </row>
    <row r="955" spans="1:1">
      <c r="A955" s="76"/>
    </row>
    <row r="956" spans="1:1">
      <c r="A956" s="76"/>
    </row>
    <row r="957" spans="1:1">
      <c r="A957" s="76"/>
    </row>
    <row r="958" spans="1:1">
      <c r="A958" s="76"/>
    </row>
    <row r="959" spans="1:1">
      <c r="A959" s="76"/>
    </row>
    <row r="960" spans="1:1">
      <c r="A960" s="76"/>
    </row>
    <row r="961" spans="1:1">
      <c r="A961" s="76"/>
    </row>
    <row r="962" spans="1:1">
      <c r="A962" s="76"/>
    </row>
    <row r="963" spans="1:1">
      <c r="A963" s="76"/>
    </row>
    <row r="964" spans="1:1">
      <c r="A964" s="76"/>
    </row>
    <row r="965" spans="1:1">
      <c r="A965" s="76"/>
    </row>
    <row r="966" spans="1:1">
      <c r="A966" s="76"/>
    </row>
    <row r="967" spans="1:1">
      <c r="A967" s="76"/>
    </row>
    <row r="968" spans="1:1">
      <c r="A968" s="76"/>
    </row>
    <row r="969" spans="1:1">
      <c r="A969" s="76"/>
    </row>
    <row r="970" spans="1:1">
      <c r="A970" s="76"/>
    </row>
    <row r="971" spans="1:1">
      <c r="A971" s="76"/>
    </row>
    <row r="972" spans="1:1">
      <c r="A972" s="76"/>
    </row>
    <row r="973" spans="1:1">
      <c r="A973" s="76"/>
    </row>
    <row r="974" spans="1:1">
      <c r="A974" s="76"/>
    </row>
    <row r="975" spans="1:1">
      <c r="A975" s="76"/>
    </row>
    <row r="976" spans="1:1">
      <c r="A976" s="76"/>
    </row>
    <row r="977" spans="1:1">
      <c r="A977" s="76"/>
    </row>
    <row r="978" spans="1:1">
      <c r="A978" s="76"/>
    </row>
    <row r="979" spans="1:1">
      <c r="A979" s="76"/>
    </row>
    <row r="980" spans="1:1">
      <c r="A980" s="76"/>
    </row>
    <row r="981" spans="1:1">
      <c r="A981" s="76"/>
    </row>
    <row r="982" spans="1:1">
      <c r="A982" s="76"/>
    </row>
    <row r="983" spans="1:1">
      <c r="A983" s="76"/>
    </row>
    <row r="984" spans="1:1">
      <c r="A984" s="76"/>
    </row>
    <row r="985" spans="1:1">
      <c r="A985" s="76"/>
    </row>
    <row r="986" spans="1:1">
      <c r="A986" s="76"/>
    </row>
    <row r="987" spans="1:1">
      <c r="A987" s="76"/>
    </row>
    <row r="988" spans="1:1">
      <c r="A988" s="76"/>
    </row>
    <row r="989" spans="1:1">
      <c r="A989" s="76"/>
    </row>
    <row r="990" spans="1:1">
      <c r="A990" s="76"/>
    </row>
    <row r="991" spans="1:1">
      <c r="A991" s="76"/>
    </row>
    <row r="992" spans="1:1">
      <c r="A992" s="76"/>
    </row>
    <row r="993" spans="1:1">
      <c r="A993" s="76"/>
    </row>
    <row r="994" spans="1:1">
      <c r="A994" s="76"/>
    </row>
    <row r="995" spans="1:1">
      <c r="A995" s="76"/>
    </row>
    <row r="996" spans="1:1">
      <c r="A996" s="76"/>
    </row>
    <row r="997" spans="1:1">
      <c r="A997" s="76"/>
    </row>
    <row r="998" spans="1:1">
      <c r="A998" s="76"/>
    </row>
    <row r="999" spans="1:1">
      <c r="A999" s="76"/>
    </row>
    <row r="1000" spans="1:1">
      <c r="A1000" s="76"/>
    </row>
    <row r="1001" spans="1:1">
      <c r="A1001" s="76"/>
    </row>
    <row r="1002" spans="1:1">
      <c r="A1002" s="76"/>
    </row>
    <row r="1003" spans="1:1">
      <c r="A1003" s="76"/>
    </row>
    <row r="1004" spans="1:1">
      <c r="A1004" s="76"/>
    </row>
    <row r="1005" spans="1:1">
      <c r="A1005" s="76"/>
    </row>
    <row r="1006" spans="1:1">
      <c r="A1006" s="76"/>
    </row>
    <row r="1007" spans="1:1">
      <c r="A1007" s="76"/>
    </row>
    <row r="1008" spans="1:1">
      <c r="A1008" s="76"/>
    </row>
    <row r="1009" spans="1:1">
      <c r="A1009" s="76"/>
    </row>
    <row r="1010" spans="1:1">
      <c r="A1010" s="76"/>
    </row>
    <row r="1011" spans="1:1">
      <c r="A1011" s="76"/>
    </row>
    <row r="1012" spans="1:1">
      <c r="A1012" s="76"/>
    </row>
    <row r="1013" spans="1:1">
      <c r="A1013" s="76"/>
    </row>
    <row r="1014" spans="1:1">
      <c r="A1014" s="76"/>
    </row>
    <row r="1015" spans="1:1">
      <c r="A1015" s="76"/>
    </row>
    <row r="1016" spans="1:1">
      <c r="A1016" s="76"/>
    </row>
    <row r="1017" spans="1:1">
      <c r="A1017" s="76"/>
    </row>
    <row r="1018" spans="1:1">
      <c r="A1018" s="76"/>
    </row>
    <row r="1019" spans="1:1">
      <c r="A1019" s="76"/>
    </row>
    <row r="1020" spans="1:1">
      <c r="A1020" s="76"/>
    </row>
    <row r="1021" spans="1:1">
      <c r="A1021" s="76"/>
    </row>
    <row r="1022" spans="1:1">
      <c r="A1022" s="76"/>
    </row>
    <row r="1023" spans="1:1">
      <c r="A1023" s="76"/>
    </row>
    <row r="1024" spans="1:1">
      <c r="A1024" s="76"/>
    </row>
    <row r="1025" spans="1:1">
      <c r="A1025" s="76"/>
    </row>
    <row r="1026" spans="1:1">
      <c r="A1026" s="76"/>
    </row>
    <row r="1027" spans="1:1">
      <c r="A1027" s="76"/>
    </row>
    <row r="1028" spans="1:1">
      <c r="A1028" s="76"/>
    </row>
    <row r="1029" spans="1:1">
      <c r="A1029" s="76"/>
    </row>
    <row r="1030" spans="1:1">
      <c r="A1030" s="76"/>
    </row>
    <row r="1031" spans="1:1">
      <c r="A1031" s="76"/>
    </row>
    <row r="1032" spans="1:1">
      <c r="A1032" s="76"/>
    </row>
    <row r="1033" spans="1:1">
      <c r="A1033" s="76"/>
    </row>
    <row r="1034" spans="1:1">
      <c r="A1034" s="76"/>
    </row>
    <row r="1035" spans="1:1">
      <c r="A1035" s="76"/>
    </row>
    <row r="1036" spans="1:1">
      <c r="A1036" s="76"/>
    </row>
    <row r="1037" spans="1:1">
      <c r="A1037" s="76"/>
    </row>
    <row r="1038" spans="1:1">
      <c r="A1038" s="76"/>
    </row>
    <row r="1039" spans="1:1">
      <c r="A1039" s="76"/>
    </row>
    <row r="1040" spans="1:1">
      <c r="A1040" s="76"/>
    </row>
    <row r="1041" spans="1:1">
      <c r="A1041" s="76"/>
    </row>
    <row r="1042" spans="1:1">
      <c r="A1042" s="76"/>
    </row>
    <row r="1043" spans="1:1">
      <c r="A1043" s="76"/>
    </row>
    <row r="1044" spans="1:1">
      <c r="A1044" s="76"/>
    </row>
    <row r="1045" spans="1:1">
      <c r="A1045" s="76"/>
    </row>
    <row r="1046" spans="1:1">
      <c r="A1046" s="76"/>
    </row>
    <row r="1047" spans="1:1">
      <c r="A1047" s="76"/>
    </row>
    <row r="1048" spans="1:1">
      <c r="A1048" s="76"/>
    </row>
    <row r="1049" spans="1:1">
      <c r="A1049" s="76"/>
    </row>
    <row r="1050" spans="1:1">
      <c r="A1050" s="76"/>
    </row>
    <row r="1051" spans="1:1">
      <c r="A1051" s="76"/>
    </row>
    <row r="1052" spans="1:1">
      <c r="A1052" s="76"/>
    </row>
    <row r="1053" spans="1:1">
      <c r="A1053" s="76"/>
    </row>
    <row r="1054" spans="1:1">
      <c r="A1054" s="76"/>
    </row>
    <row r="1055" spans="1:1">
      <c r="A1055" s="76"/>
    </row>
    <row r="1056" spans="1:1">
      <c r="A1056" s="76"/>
    </row>
    <row r="1057" spans="1:1">
      <c r="A1057" s="76"/>
    </row>
    <row r="1058" spans="1:1">
      <c r="A1058" s="76"/>
    </row>
    <row r="1059" spans="1:1">
      <c r="A1059" s="76"/>
    </row>
    <row r="1060" spans="1:1">
      <c r="A1060" s="76"/>
    </row>
    <row r="1061" spans="1:1">
      <c r="A1061" s="76"/>
    </row>
    <row r="1062" spans="1:1">
      <c r="A1062" s="76"/>
    </row>
    <row r="1063" spans="1:1">
      <c r="A1063" s="76"/>
    </row>
    <row r="1064" spans="1:1">
      <c r="A1064" s="76"/>
    </row>
    <row r="1065" spans="1:1">
      <c r="A1065" s="76"/>
    </row>
    <row r="1066" spans="1:1">
      <c r="A1066" s="76"/>
    </row>
    <row r="1067" spans="1:1">
      <c r="A1067" s="76"/>
    </row>
    <row r="1068" spans="1:1">
      <c r="A1068" s="76"/>
    </row>
    <row r="1069" spans="1:1">
      <c r="A1069" s="76"/>
    </row>
    <row r="1070" spans="1:1">
      <c r="A1070" s="76"/>
    </row>
    <row r="1071" spans="1:1">
      <c r="A1071" s="76"/>
    </row>
    <row r="1072" spans="1:1">
      <c r="A1072" s="76"/>
    </row>
    <row r="1073" spans="1:1">
      <c r="A1073" s="76"/>
    </row>
    <row r="1074" spans="1:1">
      <c r="A1074" s="76"/>
    </row>
    <row r="1075" spans="1:1">
      <c r="A1075" s="76"/>
    </row>
    <row r="1076" spans="1:1">
      <c r="A1076" s="76"/>
    </row>
    <row r="1077" spans="1:1">
      <c r="A1077" s="76"/>
    </row>
    <row r="1078" spans="1:1">
      <c r="A1078" s="76"/>
    </row>
    <row r="1079" spans="1:1">
      <c r="A1079" s="76"/>
    </row>
    <row r="1080" spans="1:1">
      <c r="A1080" s="76"/>
    </row>
    <row r="1081" spans="1:1">
      <c r="A1081" s="76"/>
    </row>
    <row r="1082" spans="1:1">
      <c r="A1082" s="76"/>
    </row>
    <row r="1083" spans="1:1">
      <c r="A1083" s="76"/>
    </row>
    <row r="1084" spans="1:1">
      <c r="A1084" s="76"/>
    </row>
    <row r="1085" spans="1:1">
      <c r="A1085" s="76"/>
    </row>
    <row r="1086" spans="1:1">
      <c r="A1086" s="76"/>
    </row>
    <row r="1087" spans="1:1">
      <c r="A1087" s="76"/>
    </row>
    <row r="1088" spans="1:1">
      <c r="A1088" s="76"/>
    </row>
    <row r="1089" spans="1:1">
      <c r="A1089" s="76"/>
    </row>
    <row r="1090" spans="1:1">
      <c r="A1090" s="76"/>
    </row>
    <row r="1091" spans="1:1">
      <c r="A1091" s="76"/>
    </row>
    <row r="1092" spans="1:1">
      <c r="A1092" s="76"/>
    </row>
    <row r="1093" spans="1:1">
      <c r="A1093" s="76"/>
    </row>
    <row r="1094" spans="1:1">
      <c r="A1094" s="76"/>
    </row>
    <row r="1095" spans="1:1">
      <c r="A1095" s="76"/>
    </row>
    <row r="1096" spans="1:1">
      <c r="A1096" s="76"/>
    </row>
    <row r="1097" spans="1:1">
      <c r="A1097" s="76"/>
    </row>
    <row r="1098" spans="1:1">
      <c r="A1098" s="76"/>
    </row>
    <row r="1099" spans="1:1">
      <c r="A1099" s="76"/>
    </row>
    <row r="1100" spans="1:1">
      <c r="A1100" s="76"/>
    </row>
    <row r="1101" spans="1:1">
      <c r="A1101" s="76"/>
    </row>
    <row r="1102" spans="1:1">
      <c r="A1102" s="76"/>
    </row>
    <row r="1103" spans="1:1">
      <c r="A1103" s="76"/>
    </row>
    <row r="1104" spans="1:1">
      <c r="A1104" s="76"/>
    </row>
    <row r="1105" spans="1:1">
      <c r="A1105" s="76"/>
    </row>
    <row r="1106" spans="1:1">
      <c r="A1106" s="76"/>
    </row>
    <row r="1107" spans="1:1">
      <c r="A1107" s="76"/>
    </row>
    <row r="1108" spans="1:1">
      <c r="A1108" s="76"/>
    </row>
    <row r="1109" spans="1:1">
      <c r="A1109" s="76"/>
    </row>
    <row r="1110" spans="1:1">
      <c r="A1110" s="76"/>
    </row>
    <row r="1111" spans="1:1">
      <c r="A1111" s="76"/>
    </row>
    <row r="1112" spans="1:1">
      <c r="A1112" s="76"/>
    </row>
    <row r="1113" spans="1:1">
      <c r="A1113" s="76"/>
    </row>
    <row r="1114" spans="1:1">
      <c r="A1114" s="76"/>
    </row>
    <row r="1115" spans="1:1">
      <c r="A1115" s="76"/>
    </row>
    <row r="1116" spans="1:1">
      <c r="A1116" s="76"/>
    </row>
    <row r="1117" spans="1:1">
      <c r="A1117" s="76"/>
    </row>
    <row r="1118" spans="1:1">
      <c r="A1118" s="76"/>
    </row>
    <row r="1119" spans="1:1">
      <c r="A1119" s="76"/>
    </row>
    <row r="1120" spans="1:1">
      <c r="A1120" s="76"/>
    </row>
    <row r="1121" spans="1:1">
      <c r="A1121" s="76"/>
    </row>
    <row r="1122" spans="1:1">
      <c r="A1122" s="76"/>
    </row>
    <row r="1123" spans="1:1">
      <c r="A1123" s="76"/>
    </row>
    <row r="1124" spans="1:1">
      <c r="A1124" s="76"/>
    </row>
    <row r="1125" spans="1:1">
      <c r="A1125" s="76"/>
    </row>
    <row r="1126" spans="1:1">
      <c r="A1126" s="76"/>
    </row>
    <row r="1127" spans="1:1">
      <c r="A1127" s="76"/>
    </row>
    <row r="1128" spans="1:1">
      <c r="A1128" s="76"/>
    </row>
    <row r="1129" spans="1:1">
      <c r="A1129" s="76"/>
    </row>
    <row r="1130" spans="1:1">
      <c r="A1130" s="76"/>
    </row>
    <row r="1131" spans="1:1">
      <c r="A1131" s="76"/>
    </row>
    <row r="1132" spans="1:1">
      <c r="A1132" s="76"/>
    </row>
    <row r="1133" spans="1:1">
      <c r="A1133" s="76"/>
    </row>
    <row r="1134" spans="1:1">
      <c r="A1134" s="76"/>
    </row>
    <row r="1135" spans="1:1">
      <c r="A1135" s="76"/>
    </row>
    <row r="1136" spans="1:1">
      <c r="A1136" s="76"/>
    </row>
    <row r="1137" spans="1:1">
      <c r="A1137" s="76"/>
    </row>
    <row r="1138" spans="1:1">
      <c r="A1138" s="76"/>
    </row>
    <row r="1139" spans="1:1">
      <c r="A1139" s="76"/>
    </row>
    <row r="1140" spans="1:1">
      <c r="A1140" s="76"/>
    </row>
    <row r="1141" spans="1:1">
      <c r="A1141" s="76"/>
    </row>
    <row r="1142" spans="1:1">
      <c r="A1142" s="76"/>
    </row>
    <row r="1143" spans="1:1">
      <c r="A1143" s="76"/>
    </row>
    <row r="1144" spans="1:1">
      <c r="A1144" s="76"/>
    </row>
    <row r="1145" spans="1:1">
      <c r="A1145" s="76"/>
    </row>
    <row r="1146" spans="1:1">
      <c r="A1146" s="76"/>
    </row>
    <row r="1147" spans="1:1">
      <c r="A1147" s="76"/>
    </row>
    <row r="1148" spans="1:1">
      <c r="A1148" s="76"/>
    </row>
    <row r="1149" spans="1:1">
      <c r="A1149" s="76"/>
    </row>
    <row r="1150" spans="1:1">
      <c r="A1150" s="76"/>
    </row>
    <row r="1151" spans="1:1">
      <c r="A1151" s="76"/>
    </row>
    <row r="1152" spans="1:1">
      <c r="A1152" s="76"/>
    </row>
    <row r="1153" spans="1:1">
      <c r="A1153" s="76"/>
    </row>
    <row r="1154" spans="1:1">
      <c r="A1154" s="76"/>
    </row>
    <row r="1155" spans="1:1">
      <c r="A1155" s="76"/>
    </row>
    <row r="1156" spans="1:1">
      <c r="A1156" s="76"/>
    </row>
    <row r="1157" spans="1:1">
      <c r="A1157" s="76"/>
    </row>
    <row r="1158" spans="1:1">
      <c r="A1158" s="76"/>
    </row>
    <row r="1159" spans="1:1">
      <c r="A1159" s="76"/>
    </row>
    <row r="1160" spans="1:1">
      <c r="A1160" s="76"/>
    </row>
    <row r="1161" spans="1:1">
      <c r="A1161" s="76"/>
    </row>
    <row r="1162" spans="1:1">
      <c r="A1162" s="76"/>
    </row>
    <row r="1163" spans="1:1">
      <c r="A1163" s="76"/>
    </row>
    <row r="1164" spans="1:1">
      <c r="A1164" s="76"/>
    </row>
    <row r="1165" spans="1:1">
      <c r="A1165" s="76"/>
    </row>
    <row r="1166" spans="1:1">
      <c r="A1166" s="76"/>
    </row>
    <row r="1167" spans="1:1">
      <c r="A1167" s="76"/>
    </row>
    <row r="1168" spans="1:1">
      <c r="A1168" s="76"/>
    </row>
    <row r="1169" spans="1:1">
      <c r="A1169" s="76"/>
    </row>
    <row r="1170" spans="1:1">
      <c r="A1170" s="76"/>
    </row>
    <row r="1171" spans="1:1">
      <c r="A1171" s="76"/>
    </row>
    <row r="1172" spans="1:1">
      <c r="A1172" s="76"/>
    </row>
    <row r="1173" spans="1:1">
      <c r="A1173" s="76"/>
    </row>
    <row r="1174" spans="1:1">
      <c r="A1174" s="76"/>
    </row>
    <row r="1175" spans="1:1">
      <c r="A1175" s="76"/>
    </row>
    <row r="1176" spans="1:1">
      <c r="A1176" s="76"/>
    </row>
    <row r="1177" spans="1:1">
      <c r="A1177" s="76"/>
    </row>
    <row r="1178" spans="1:1">
      <c r="A1178" s="76"/>
    </row>
    <row r="1179" spans="1:1">
      <c r="A1179" s="76"/>
    </row>
    <row r="1180" spans="1:1">
      <c r="A1180" s="76"/>
    </row>
    <row r="1181" spans="1:1">
      <c r="A1181" s="76"/>
    </row>
    <row r="1182" spans="1:1">
      <c r="A1182" s="76"/>
    </row>
    <row r="1183" spans="1:1">
      <c r="A1183" s="76"/>
    </row>
    <row r="1184" spans="1:1">
      <c r="A1184" s="76"/>
    </row>
    <row r="1185" spans="1:1">
      <c r="A1185" s="76"/>
    </row>
    <row r="1186" spans="1:1">
      <c r="A1186" s="76"/>
    </row>
    <row r="1187" spans="1:1">
      <c r="A1187" s="76"/>
    </row>
    <row r="1188" spans="1:1">
      <c r="A1188" s="76"/>
    </row>
    <row r="1189" spans="1:1">
      <c r="A1189" s="76"/>
    </row>
    <row r="1190" spans="1:1">
      <c r="A1190" s="76"/>
    </row>
    <row r="1191" spans="1:1">
      <c r="A1191" s="76"/>
    </row>
    <row r="1192" spans="1:1">
      <c r="A1192" s="76"/>
    </row>
    <row r="1193" spans="1:1">
      <c r="A1193" s="76"/>
    </row>
    <row r="1194" spans="1:1">
      <c r="A1194" s="76"/>
    </row>
    <row r="1195" spans="1:1">
      <c r="A1195" s="76"/>
    </row>
    <row r="1196" spans="1:1">
      <c r="A1196" s="76"/>
    </row>
    <row r="1197" spans="1:1">
      <c r="A1197" s="76"/>
    </row>
    <row r="1198" spans="1:1">
      <c r="A1198" s="76"/>
    </row>
    <row r="1199" spans="1:1">
      <c r="A1199" s="76"/>
    </row>
    <row r="1200" spans="1:1">
      <c r="A1200" s="76"/>
    </row>
    <row r="1201" spans="1:1">
      <c r="A1201" s="76"/>
    </row>
    <row r="1202" spans="1:1">
      <c r="A1202" s="76"/>
    </row>
    <row r="1203" spans="1:1">
      <c r="A1203" s="76"/>
    </row>
    <row r="1204" spans="1:1">
      <c r="A1204" s="76"/>
    </row>
    <row r="1205" spans="1:1">
      <c r="A1205" s="76"/>
    </row>
    <row r="1206" spans="1:1">
      <c r="A1206" s="76"/>
    </row>
    <row r="1207" spans="1:1">
      <c r="A1207" s="76"/>
    </row>
    <row r="1208" spans="1:1">
      <c r="A1208" s="76"/>
    </row>
    <row r="1209" spans="1:1">
      <c r="A1209" s="76"/>
    </row>
    <row r="1210" spans="1:1">
      <c r="A1210" s="76"/>
    </row>
    <row r="1211" spans="1:1">
      <c r="A1211" s="76"/>
    </row>
    <row r="1212" spans="1:1">
      <c r="A1212" s="76"/>
    </row>
    <row r="1213" spans="1:1">
      <c r="A1213" s="76"/>
    </row>
    <row r="1214" spans="1:1">
      <c r="A1214" s="76"/>
    </row>
    <row r="1215" spans="1:1">
      <c r="A1215" s="76"/>
    </row>
    <row r="1216" spans="1:1">
      <c r="A1216" s="76"/>
    </row>
    <row r="1217" spans="1:1">
      <c r="A1217" s="76"/>
    </row>
    <row r="1218" spans="1:1">
      <c r="A1218" s="76"/>
    </row>
    <row r="1219" spans="1:1">
      <c r="A1219" s="76"/>
    </row>
    <row r="1220" spans="1:1">
      <c r="A1220" s="76"/>
    </row>
    <row r="1221" spans="1:1">
      <c r="A1221" s="76"/>
    </row>
    <row r="1222" spans="1:1">
      <c r="A1222" s="76"/>
    </row>
    <row r="1223" spans="1:1">
      <c r="A1223" s="76"/>
    </row>
    <row r="1224" spans="1:1">
      <c r="A1224" s="76"/>
    </row>
    <row r="1225" spans="1:1">
      <c r="A1225" s="76"/>
    </row>
    <row r="1226" spans="1:1">
      <c r="A1226" s="76"/>
    </row>
    <row r="1227" spans="1:1">
      <c r="A1227" s="76"/>
    </row>
    <row r="1228" spans="1:1">
      <c r="A1228" s="76"/>
    </row>
    <row r="1229" spans="1:1">
      <c r="A1229" s="76"/>
    </row>
    <row r="1230" spans="1:1">
      <c r="A1230" s="76"/>
    </row>
    <row r="1231" spans="1:1">
      <c r="A1231" s="76"/>
    </row>
    <row r="1232" spans="1:1">
      <c r="A1232" s="76"/>
    </row>
    <row r="1233" spans="1:1">
      <c r="A1233" s="76"/>
    </row>
    <row r="1234" spans="1:1">
      <c r="A1234" s="76"/>
    </row>
    <row r="1235" spans="1:1">
      <c r="A1235" s="76"/>
    </row>
    <row r="1236" spans="1:1">
      <c r="A1236" s="76"/>
    </row>
    <row r="1237" spans="1:1">
      <c r="A1237" s="76"/>
    </row>
    <row r="1238" spans="1:1">
      <c r="A1238" s="76"/>
    </row>
    <row r="1239" spans="1:1">
      <c r="A1239" s="76"/>
    </row>
    <row r="1240" spans="1:1">
      <c r="A1240" s="76"/>
    </row>
    <row r="1241" spans="1:1">
      <c r="A1241" s="76"/>
    </row>
    <row r="1242" spans="1:1">
      <c r="A1242" s="76"/>
    </row>
    <row r="1243" spans="1:1">
      <c r="A1243" s="76"/>
    </row>
    <row r="1244" spans="1:1">
      <c r="A1244" s="76"/>
    </row>
    <row r="1245" spans="1:1">
      <c r="A1245" s="76"/>
    </row>
    <row r="1246" spans="1:1">
      <c r="A1246" s="76"/>
    </row>
    <row r="1247" spans="1:1">
      <c r="A1247" s="76"/>
    </row>
    <row r="1248" spans="1:1">
      <c r="A1248" s="76"/>
    </row>
    <row r="1249" spans="1:1">
      <c r="A1249" s="76"/>
    </row>
    <row r="1250" spans="1:1">
      <c r="A1250" s="76"/>
    </row>
    <row r="1251" spans="1:1">
      <c r="A1251" s="76"/>
    </row>
    <row r="1252" spans="1:1">
      <c r="A1252" s="76"/>
    </row>
    <row r="1253" spans="1:1">
      <c r="A1253" s="76"/>
    </row>
    <row r="1254" spans="1:1">
      <c r="A1254" s="76"/>
    </row>
    <row r="1255" spans="1:1">
      <c r="A1255" s="76"/>
    </row>
    <row r="1256" spans="1:1">
      <c r="A1256" s="76"/>
    </row>
    <row r="1257" spans="1:1">
      <c r="A1257" s="76"/>
    </row>
    <row r="1258" spans="1:1">
      <c r="A1258" s="76"/>
    </row>
    <row r="1259" spans="1:1">
      <c r="A1259" s="76"/>
    </row>
    <row r="1260" spans="1:1">
      <c r="A1260" s="76"/>
    </row>
    <row r="1261" spans="1:1">
      <c r="A1261" s="76"/>
    </row>
    <row r="1262" spans="1:1">
      <c r="A1262" s="76"/>
    </row>
    <row r="1263" spans="1:1">
      <c r="A1263" s="76"/>
    </row>
    <row r="1264" spans="1:1">
      <c r="A1264" s="76"/>
    </row>
    <row r="1265" spans="1:1">
      <c r="A1265" s="76"/>
    </row>
    <row r="1266" spans="1:1">
      <c r="A1266" s="76"/>
    </row>
    <row r="1267" spans="1:1">
      <c r="A1267" s="76"/>
    </row>
    <row r="1268" spans="1:1">
      <c r="A1268" s="76"/>
    </row>
    <row r="1269" spans="1:1">
      <c r="A1269" s="76"/>
    </row>
    <row r="1270" spans="1:1">
      <c r="A1270" s="76"/>
    </row>
    <row r="1271" spans="1:1">
      <c r="A1271" s="76"/>
    </row>
    <row r="1272" spans="1:1">
      <c r="A1272" s="76"/>
    </row>
    <row r="1273" spans="1:1">
      <c r="A1273" s="76"/>
    </row>
    <row r="1274" spans="1:1">
      <c r="A1274" s="76"/>
    </row>
    <row r="1275" spans="1:1">
      <c r="A1275" s="76"/>
    </row>
    <row r="1276" spans="1:1">
      <c r="A1276" s="76"/>
    </row>
    <row r="1277" spans="1:1">
      <c r="A1277" s="76"/>
    </row>
    <row r="1278" spans="1:1">
      <c r="A1278" s="76"/>
    </row>
    <row r="1279" spans="1:1">
      <c r="A1279" s="76"/>
    </row>
    <row r="1280" spans="1:1">
      <c r="A1280" s="76"/>
    </row>
    <row r="1281" spans="1:1">
      <c r="A1281" s="76"/>
    </row>
    <row r="1282" spans="1:1">
      <c r="A1282" s="76"/>
    </row>
    <row r="1283" spans="1:1">
      <c r="A1283" s="76"/>
    </row>
    <row r="1284" spans="1:1">
      <c r="A1284" s="76"/>
    </row>
    <row r="1285" spans="1:1">
      <c r="A1285" s="76"/>
    </row>
    <row r="1286" spans="1:1">
      <c r="A1286" s="76"/>
    </row>
    <row r="1287" spans="1:1">
      <c r="A1287" s="76"/>
    </row>
    <row r="1288" spans="1:1">
      <c r="A1288" s="76"/>
    </row>
    <row r="1289" spans="1:1">
      <c r="A1289" s="76"/>
    </row>
    <row r="1290" spans="1:1">
      <c r="A1290" s="76"/>
    </row>
    <row r="1291" spans="1:1">
      <c r="A1291" s="76"/>
    </row>
    <row r="1292" spans="1:1">
      <c r="A1292" s="76"/>
    </row>
    <row r="1293" spans="1:1">
      <c r="A1293" s="76"/>
    </row>
    <row r="1294" spans="1:1">
      <c r="A1294" s="76"/>
    </row>
    <row r="1295" spans="1:1">
      <c r="A1295" s="76"/>
    </row>
    <row r="1296" spans="1:1">
      <c r="A1296" s="76"/>
    </row>
    <row r="1297" spans="1:1">
      <c r="A1297" s="76"/>
    </row>
    <row r="1298" spans="1:1">
      <c r="A1298" s="76"/>
    </row>
    <row r="1299" spans="1:1">
      <c r="A1299" s="76"/>
    </row>
    <row r="1300" spans="1:1">
      <c r="A1300" s="76"/>
    </row>
    <row r="1301" spans="1:1">
      <c r="A1301" s="76"/>
    </row>
    <row r="1302" spans="1:1">
      <c r="A1302" s="76"/>
    </row>
    <row r="1303" spans="1:1">
      <c r="A1303" s="76"/>
    </row>
    <row r="1304" spans="1:1">
      <c r="A1304" s="76"/>
    </row>
    <row r="1305" spans="1:1">
      <c r="A1305" s="76"/>
    </row>
    <row r="1306" spans="1:1">
      <c r="A1306" s="76"/>
    </row>
    <row r="1307" spans="1:1">
      <c r="A1307" s="76"/>
    </row>
    <row r="1308" spans="1:1">
      <c r="A1308" s="76"/>
    </row>
    <row r="1309" spans="1:1">
      <c r="A1309" s="76"/>
    </row>
    <row r="1310" spans="1:1">
      <c r="A1310" s="76"/>
    </row>
    <row r="1311" spans="1:1">
      <c r="A1311" s="76"/>
    </row>
    <row r="1312" spans="1:1">
      <c r="A1312" s="76"/>
    </row>
    <row r="1313" spans="1:1">
      <c r="A1313" s="76"/>
    </row>
    <row r="1314" spans="1:1">
      <c r="A1314" s="76"/>
    </row>
    <row r="1315" spans="1:1">
      <c r="A1315" s="76"/>
    </row>
    <row r="1316" spans="1:1">
      <c r="A1316" s="76"/>
    </row>
    <row r="1317" spans="1:1">
      <c r="A1317" s="76"/>
    </row>
    <row r="1318" spans="1:1">
      <c r="A1318" s="76"/>
    </row>
    <row r="1319" spans="1:1">
      <c r="A1319" s="76"/>
    </row>
    <row r="1320" spans="1:1">
      <c r="A1320" s="76"/>
    </row>
    <row r="1321" spans="1:1">
      <c r="A1321" s="76"/>
    </row>
    <row r="1322" spans="1:1">
      <c r="A1322" s="76"/>
    </row>
    <row r="1323" spans="1:1">
      <c r="A1323" s="76"/>
    </row>
    <row r="1324" spans="1:1">
      <c r="A1324" s="76"/>
    </row>
    <row r="1325" spans="1:1">
      <c r="A1325" s="76"/>
    </row>
    <row r="1326" spans="1:1">
      <c r="A1326" s="76"/>
    </row>
    <row r="1327" spans="1:1">
      <c r="A1327" s="76"/>
    </row>
    <row r="1328" spans="1:1">
      <c r="A1328" s="76"/>
    </row>
    <row r="1329" spans="1:1">
      <c r="A1329" s="76"/>
    </row>
    <row r="1330" spans="1:1">
      <c r="A1330" s="76"/>
    </row>
    <row r="1331" spans="1:1">
      <c r="A1331" s="76"/>
    </row>
    <row r="1332" spans="1:1">
      <c r="A1332" s="76"/>
    </row>
    <row r="1333" spans="1:1">
      <c r="A1333" s="76"/>
    </row>
    <row r="1334" spans="1:1">
      <c r="A1334" s="76"/>
    </row>
    <row r="1335" spans="1:1">
      <c r="A1335" s="76"/>
    </row>
    <row r="1336" spans="1:1">
      <c r="A1336" s="76"/>
    </row>
    <row r="1337" spans="1:1">
      <c r="A1337" s="76"/>
    </row>
    <row r="1338" spans="1:1">
      <c r="A1338" s="76"/>
    </row>
    <row r="1339" spans="1:1">
      <c r="A1339" s="76"/>
    </row>
    <row r="1340" spans="1:1">
      <c r="A1340" s="76"/>
    </row>
    <row r="1341" spans="1:1">
      <c r="A1341" s="76"/>
    </row>
    <row r="1342" spans="1:1">
      <c r="A1342" s="76"/>
    </row>
    <row r="1343" spans="1:1">
      <c r="A1343" s="76"/>
    </row>
    <row r="1344" spans="1:1">
      <c r="A1344" s="76"/>
    </row>
    <row r="1345" spans="1:1">
      <c r="A1345" s="76"/>
    </row>
    <row r="1346" spans="1:1">
      <c r="A1346" s="76"/>
    </row>
    <row r="1347" spans="1:1">
      <c r="A1347" s="76"/>
    </row>
    <row r="1348" spans="1:1">
      <c r="A1348" s="76"/>
    </row>
    <row r="1349" spans="1:1">
      <c r="A1349" s="76"/>
    </row>
    <row r="1350" spans="1:1">
      <c r="A1350" s="76"/>
    </row>
    <row r="1351" spans="1:1">
      <c r="A1351" s="76"/>
    </row>
    <row r="1352" spans="1:1">
      <c r="A1352" s="76"/>
    </row>
    <row r="1353" spans="1:1">
      <c r="A1353" s="76"/>
    </row>
    <row r="1354" spans="1:1">
      <c r="A1354" s="76"/>
    </row>
    <row r="1355" spans="1:1">
      <c r="A1355" s="76"/>
    </row>
    <row r="1356" spans="1:1">
      <c r="A1356" s="76"/>
    </row>
    <row r="1357" spans="1:1">
      <c r="A1357" s="76"/>
    </row>
    <row r="1358" spans="1:1">
      <c r="A1358" s="76"/>
    </row>
    <row r="1359" spans="1:1">
      <c r="A1359" s="76"/>
    </row>
    <row r="1360" spans="1:1">
      <c r="A1360" s="76"/>
    </row>
    <row r="1361" spans="1:1">
      <c r="A1361" s="76"/>
    </row>
    <row r="1362" spans="1:1">
      <c r="A1362" s="76"/>
    </row>
    <row r="1363" spans="1:1">
      <c r="A1363" s="76"/>
    </row>
    <row r="1364" spans="1:1">
      <c r="A1364" s="76"/>
    </row>
    <row r="1365" spans="1:1">
      <c r="A1365" s="76"/>
    </row>
    <row r="1366" spans="1:1">
      <c r="A1366" s="76"/>
    </row>
    <row r="1367" spans="1:1">
      <c r="A1367" s="76"/>
    </row>
    <row r="1368" spans="1:1">
      <c r="A1368" s="76"/>
    </row>
    <row r="1369" spans="1:1">
      <c r="A1369" s="76"/>
    </row>
    <row r="1370" spans="1:1">
      <c r="A1370" s="76"/>
    </row>
    <row r="1371" spans="1:1">
      <c r="A1371" s="76"/>
    </row>
    <row r="1372" spans="1:1">
      <c r="A1372" s="76"/>
    </row>
    <row r="1373" spans="1:1">
      <c r="A1373" s="76"/>
    </row>
    <row r="1374" spans="1:1">
      <c r="A1374" s="76"/>
    </row>
    <row r="1375" spans="1:1">
      <c r="A1375" s="76"/>
    </row>
    <row r="1376" spans="1:1">
      <c r="A1376" s="76"/>
    </row>
    <row r="1377" spans="1:1">
      <c r="A1377" s="76"/>
    </row>
    <row r="1378" spans="1:1">
      <c r="A1378" s="76"/>
    </row>
    <row r="1379" spans="1:1">
      <c r="A1379" s="76"/>
    </row>
    <row r="1380" spans="1:1">
      <c r="A1380" s="76"/>
    </row>
    <row r="1381" spans="1:1">
      <c r="A1381" s="76"/>
    </row>
    <row r="1382" spans="1:1">
      <c r="A1382" s="76"/>
    </row>
    <row r="1383" spans="1:1">
      <c r="A1383" s="76"/>
    </row>
    <row r="1384" spans="1:1">
      <c r="A1384" s="76"/>
    </row>
    <row r="1385" spans="1:1">
      <c r="A1385" s="76"/>
    </row>
    <row r="1386" spans="1:1">
      <c r="A1386" s="76"/>
    </row>
    <row r="1387" spans="1:1">
      <c r="A1387" s="76"/>
    </row>
    <row r="1388" spans="1:1">
      <c r="A1388" s="76"/>
    </row>
    <row r="1389" spans="1:1">
      <c r="A1389" s="76"/>
    </row>
    <row r="1390" spans="1:1">
      <c r="A1390" s="76"/>
    </row>
    <row r="1391" spans="1:1">
      <c r="A1391" s="76"/>
    </row>
    <row r="1392" spans="1:1">
      <c r="A1392" s="76"/>
    </row>
    <row r="1393" spans="1:1">
      <c r="A1393" s="76"/>
    </row>
    <row r="1394" spans="1:1">
      <c r="A1394" s="76"/>
    </row>
    <row r="1395" spans="1:1">
      <c r="A1395" s="76"/>
    </row>
    <row r="1396" spans="1:1">
      <c r="A1396" s="76"/>
    </row>
    <row r="1397" spans="1:1">
      <c r="A1397" s="76"/>
    </row>
    <row r="1398" spans="1:1">
      <c r="A1398" s="76"/>
    </row>
    <row r="1399" spans="1:1">
      <c r="A1399" s="76"/>
    </row>
    <row r="1400" spans="1:1">
      <c r="A1400" s="76"/>
    </row>
    <row r="1401" spans="1:1">
      <c r="A1401" s="76"/>
    </row>
    <row r="1402" spans="1:1">
      <c r="A1402" s="76"/>
    </row>
    <row r="1403" spans="1:1">
      <c r="A1403" s="76"/>
    </row>
    <row r="1404" spans="1:1">
      <c r="A1404" s="76"/>
    </row>
    <row r="1405" spans="1:1">
      <c r="A1405" s="76"/>
    </row>
    <row r="1406" spans="1:1">
      <c r="A1406" s="76"/>
    </row>
    <row r="1407" spans="1:1">
      <c r="A1407" s="76"/>
    </row>
    <row r="1408" spans="1:1">
      <c r="A1408" s="76"/>
    </row>
    <row r="1409" spans="1:1">
      <c r="A1409" s="76"/>
    </row>
    <row r="1410" spans="1:1">
      <c r="A1410" s="76"/>
    </row>
    <row r="1411" spans="1:1">
      <c r="A1411" s="76"/>
    </row>
    <row r="1412" spans="1:1">
      <c r="A1412" s="76"/>
    </row>
    <row r="1413" spans="1:1">
      <c r="A1413" s="76"/>
    </row>
    <row r="1414" spans="1:1">
      <c r="A1414" s="76"/>
    </row>
    <row r="1415" spans="1:1">
      <c r="A1415" s="76"/>
    </row>
    <row r="1416" spans="1:1">
      <c r="A1416" s="76"/>
    </row>
    <row r="1417" spans="1:1">
      <c r="A1417" s="76"/>
    </row>
    <row r="1418" spans="1:1">
      <c r="A1418" s="76"/>
    </row>
    <row r="1419" spans="1:1">
      <c r="A1419" s="76"/>
    </row>
    <row r="1420" spans="1:1">
      <c r="A1420" s="76"/>
    </row>
    <row r="1421" spans="1:1">
      <c r="A1421" s="76"/>
    </row>
    <row r="1422" spans="1:1">
      <c r="A1422" s="76"/>
    </row>
    <row r="1423" spans="1:1">
      <c r="A1423" s="76"/>
    </row>
    <row r="1424" spans="1:1">
      <c r="A1424" s="76"/>
    </row>
    <row r="1425" spans="1:1">
      <c r="A1425" s="76"/>
    </row>
    <row r="1426" spans="1:1">
      <c r="A1426" s="76"/>
    </row>
    <row r="1427" spans="1:1">
      <c r="A1427" s="76"/>
    </row>
    <row r="1428" spans="1:1">
      <c r="A1428" s="76"/>
    </row>
    <row r="1429" spans="1:1">
      <c r="A1429" s="76"/>
    </row>
    <row r="1430" spans="1:1">
      <c r="A1430" s="76"/>
    </row>
    <row r="1431" spans="1:1">
      <c r="A1431" s="76"/>
    </row>
    <row r="1432" spans="1:1">
      <c r="A1432" s="76"/>
    </row>
    <row r="1433" spans="1:1">
      <c r="A1433" s="76"/>
    </row>
    <row r="1434" spans="1:1">
      <c r="A1434" s="76"/>
    </row>
    <row r="1435" spans="1:1">
      <c r="A1435" s="76"/>
    </row>
    <row r="1436" spans="1:1">
      <c r="A1436" s="76"/>
    </row>
    <row r="1437" spans="1:1">
      <c r="A1437" s="76"/>
    </row>
    <row r="1438" spans="1:1">
      <c r="A1438" s="76"/>
    </row>
    <row r="1439" spans="1:1">
      <c r="A1439" s="76"/>
    </row>
    <row r="1440" spans="1:1">
      <c r="A1440" s="76"/>
    </row>
    <row r="1441" spans="1:1">
      <c r="A1441" s="76"/>
    </row>
    <row r="1442" spans="1:1">
      <c r="A1442" s="76"/>
    </row>
    <row r="1443" spans="1:1">
      <c r="A1443" s="76"/>
    </row>
    <row r="1444" spans="1:1">
      <c r="A1444" s="76"/>
    </row>
    <row r="1445" spans="1:1">
      <c r="A1445" s="76"/>
    </row>
    <row r="1446" spans="1:1">
      <c r="A1446" s="76"/>
    </row>
    <row r="1447" spans="1:1">
      <c r="A1447" s="76"/>
    </row>
    <row r="1448" spans="1:1">
      <c r="A1448" s="76"/>
    </row>
    <row r="1449" spans="1:1">
      <c r="A1449" s="76"/>
    </row>
    <row r="1450" spans="1:1">
      <c r="A1450" s="76"/>
    </row>
    <row r="1451" spans="1:1">
      <c r="A1451" s="76"/>
    </row>
    <row r="1452" spans="1:1">
      <c r="A1452" s="76"/>
    </row>
    <row r="1453" spans="1:1">
      <c r="A1453" s="76"/>
    </row>
    <row r="1454" spans="1:1">
      <c r="A1454" s="76"/>
    </row>
    <row r="1455" spans="1:1">
      <c r="A1455" s="76"/>
    </row>
    <row r="1456" spans="1:1">
      <c r="A1456" s="76"/>
    </row>
    <row r="1457" spans="1:1">
      <c r="A1457" s="76"/>
    </row>
    <row r="1458" spans="1:1">
      <c r="A1458" s="76"/>
    </row>
    <row r="1459" spans="1:1">
      <c r="A1459" s="76"/>
    </row>
    <row r="1460" spans="1:1">
      <c r="A1460" s="76"/>
    </row>
    <row r="1461" spans="1:1">
      <c r="A1461" s="76"/>
    </row>
    <row r="1462" spans="1:1">
      <c r="A1462" s="76"/>
    </row>
    <row r="1463" spans="1:1">
      <c r="A1463" s="76"/>
    </row>
    <row r="1464" spans="1:1">
      <c r="A1464" s="76"/>
    </row>
    <row r="1465" spans="1:1">
      <c r="A1465" s="76"/>
    </row>
    <row r="1466" spans="1:1">
      <c r="A1466" s="76"/>
    </row>
    <row r="1467" spans="1:1">
      <c r="A1467" s="76"/>
    </row>
    <row r="1468" spans="1:1">
      <c r="A1468" s="76"/>
    </row>
    <row r="1469" spans="1:1">
      <c r="A1469" s="76"/>
    </row>
    <row r="1470" spans="1:1">
      <c r="A1470" s="76"/>
    </row>
    <row r="1471" spans="1:1">
      <c r="A1471" s="76"/>
    </row>
    <row r="1472" spans="1:1">
      <c r="A1472" s="76"/>
    </row>
    <row r="1473" spans="1:1">
      <c r="A1473" s="76"/>
    </row>
    <row r="1474" spans="1:1">
      <c r="A1474" s="76"/>
    </row>
    <row r="1475" spans="1:1">
      <c r="A1475" s="76"/>
    </row>
    <row r="1476" spans="1:1">
      <c r="A1476" s="76"/>
    </row>
    <row r="1477" spans="1:1">
      <c r="A1477" s="76"/>
    </row>
    <row r="1478" spans="1:1">
      <c r="A1478" s="76"/>
    </row>
    <row r="1479" spans="1:1">
      <c r="A1479" s="76"/>
    </row>
    <row r="1480" spans="1:1">
      <c r="A1480" s="76"/>
    </row>
    <row r="1481" spans="1:1">
      <c r="A1481" s="76"/>
    </row>
    <row r="1482" spans="1:1">
      <c r="A1482" s="76"/>
    </row>
    <row r="1483" spans="1:1">
      <c r="A1483" s="76"/>
    </row>
    <row r="1484" spans="1:1">
      <c r="A1484" s="76"/>
    </row>
    <row r="1485" spans="1:1">
      <c r="A1485" s="76"/>
    </row>
    <row r="1486" spans="1:1">
      <c r="A1486" s="76"/>
    </row>
    <row r="1487" spans="1:1">
      <c r="A1487" s="76"/>
    </row>
    <row r="1488" spans="1:1">
      <c r="A1488" s="76"/>
    </row>
    <row r="1489" spans="1:1">
      <c r="A1489" s="76"/>
    </row>
    <row r="1490" spans="1:1">
      <c r="A1490" s="76"/>
    </row>
    <row r="1491" spans="1:1">
      <c r="A1491" s="76"/>
    </row>
    <row r="1492" spans="1:1">
      <c r="A1492" s="76"/>
    </row>
    <row r="1493" spans="1:1">
      <c r="A1493" s="76"/>
    </row>
    <row r="1494" spans="1:1">
      <c r="A1494" s="76"/>
    </row>
    <row r="1495" spans="1:1">
      <c r="A1495" s="76"/>
    </row>
    <row r="1496" spans="1:1">
      <c r="A1496" s="76"/>
    </row>
    <row r="1497" spans="1:1">
      <c r="A1497" s="76"/>
    </row>
    <row r="1498" spans="1:1">
      <c r="A1498" s="76"/>
    </row>
    <row r="1499" spans="1:1">
      <c r="A1499" s="76"/>
    </row>
    <row r="1500" spans="1:1">
      <c r="A1500" s="76"/>
    </row>
    <row r="1501" spans="1:1">
      <c r="A1501" s="76"/>
    </row>
    <row r="1502" spans="1:1">
      <c r="A1502" s="76"/>
    </row>
    <row r="1503" spans="1:1">
      <c r="A1503" s="76"/>
    </row>
    <row r="1504" spans="1:1">
      <c r="A1504" s="76"/>
    </row>
    <row r="1505" spans="1:1">
      <c r="A1505" s="76"/>
    </row>
    <row r="1506" spans="1:1">
      <c r="A1506" s="76"/>
    </row>
    <row r="1507" spans="1:1">
      <c r="A1507" s="76"/>
    </row>
    <row r="1508" spans="1:1">
      <c r="A1508" s="76"/>
    </row>
    <row r="1509" spans="1:1">
      <c r="A1509" s="76"/>
    </row>
    <row r="1510" spans="1:1">
      <c r="A1510" s="76"/>
    </row>
    <row r="1511" spans="1:1">
      <c r="A1511" s="76"/>
    </row>
    <row r="1512" spans="1:1">
      <c r="A1512" s="76"/>
    </row>
    <row r="1513" spans="1:1">
      <c r="A1513" s="76"/>
    </row>
    <row r="1514" spans="1:1">
      <c r="A1514" s="76"/>
    </row>
    <row r="1515" spans="1:1">
      <c r="A1515" s="76"/>
    </row>
    <row r="1516" spans="1:1">
      <c r="A1516" s="76"/>
    </row>
    <row r="1517" spans="1:1">
      <c r="A1517" s="76"/>
    </row>
    <row r="1518" spans="1:1">
      <c r="A1518" s="76"/>
    </row>
  </sheetData>
  <mergeCells count="13">
    <mergeCell ref="A30:G31"/>
    <mergeCell ref="H32:J32"/>
    <mergeCell ref="H74:J74"/>
    <mergeCell ref="B32:C32"/>
    <mergeCell ref="E32:F32"/>
    <mergeCell ref="A72:G73"/>
    <mergeCell ref="B74:C74"/>
    <mergeCell ref="E74:F74"/>
    <mergeCell ref="A1:G1"/>
    <mergeCell ref="A2:G3"/>
    <mergeCell ref="B4:C4"/>
    <mergeCell ref="E4:F4"/>
    <mergeCell ref="H4:J4"/>
  </mergeCells>
  <pageMargins left="0.74803149606299202" right="0.74803149606299202" top="0.98425196850393704" bottom="0.98425196850393704" header="0.511811023622047" footer="0.511811023622047"/>
  <pageSetup paperSize="9" scale="43" orientation="portrait" r:id="rId1"/>
  <headerFooter alignWithMargins="0">
    <oddFooter>&amp;L_x000D_&amp;1#&amp;"Calibri"&amp;10&amp;KFF0000 Office Use Only\Internal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23cc97882b7680b629782d6f41d7542e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31ef9691cfc004a447e85e06047e2d43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5A1880E-005F-4238-9850-C33ED4D546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570f71-645b-41be-b316-af6cb6d3d1b1"/>
    <ds:schemaRef ds:uri="89e6558f-5113-49e0-8f98-ced932a8e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33B0C7-E8C7-42D2-BE21-B5F521582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5B2C3-6D06-4AD2-89D2-139BA6BEE406}">
  <ds:schemaRefs>
    <ds:schemaRef ds:uri="8d72b310-cc9a-41c4-bcf1-bd07ec00eef2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d2fa827-13ea-42a5-8048-01e4a5b0a99b"/>
    <ds:schemaRef ds:uri="http://www.w3.org/XML/1998/namespace"/>
    <ds:schemaRef ds:uri="http://purl.org/dc/dcmitype/"/>
    <ds:schemaRef ds:uri="12570f71-645b-41be-b316-af6cb6d3d1b1"/>
    <ds:schemaRef ds:uri="89e6558f-5113-49e0-8f98-ced932a8e8dc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S1</vt:lpstr>
      <vt:lpstr>S2</vt:lpstr>
      <vt:lpstr>S3</vt:lpstr>
      <vt:lpstr>S4</vt:lpstr>
      <vt:lpstr>Coverpage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Ndana, Doughlas</dc:creator>
  <cp:lastModifiedBy>Siboli, Merrinah</cp:lastModifiedBy>
  <dcterms:created xsi:type="dcterms:W3CDTF">2022-10-27T11:09:16Z</dcterms:created>
  <dcterms:modified xsi:type="dcterms:W3CDTF">2026-06-30T18:10:46Z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