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4/"/>
    </mc:Choice>
  </mc:AlternateContent>
  <xr:revisionPtr revIDLastSave="113" documentId="8_{30474AFC-7A71-4D0B-9AAC-253A80F334DA}" xr6:coauthVersionLast="47" xr6:coauthVersionMax="47" xr10:uidLastSave="{A27AAF3F-2AF2-4061-8ADC-1BD0A18E4F5F}"/>
  <bookViews>
    <workbookView xWindow="-108" yWindow="-108" windowWidth="23256" windowHeight="12456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2" l="1"/>
  <c r="J31" i="2"/>
  <c r="H31" i="2"/>
  <c r="I21" i="2"/>
  <c r="J21" i="2"/>
  <c r="H21" i="2"/>
  <c r="C17" i="3" l="1"/>
  <c r="H75" i="5" l="1"/>
  <c r="I75" i="5"/>
  <c r="J75" i="5"/>
  <c r="H33" i="5"/>
  <c r="I33" i="5"/>
  <c r="J33" i="5"/>
  <c r="C24" i="3" l="1"/>
  <c r="C26" i="3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<sst xmlns="http://schemas.openxmlformats.org/spreadsheetml/2006/main" count="177" uniqueCount="119">
  <si>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</si>
  <si>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</si>
  <si>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</si>
  <si>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</si>
  <si>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</si>
  <si>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</si>
  <si>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</si>
  <si>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</si>
  <si>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</si>
  <si>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</si>
  <si>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</si>
  <si>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</si>
  <si>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</si>
  <si>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</si>
  <si>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</si>
  <si>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</si>
  <si>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</si>
  <si>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</si>
  <si>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</si>
  <si>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</si>
  <si>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</si>
  <si>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</si>
  <si>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</si>
  <si>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</si>
  <si>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</si>
  <si>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</si>
  <si>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</si>
  <si>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</si>
  <si>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</si>
  <si>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</si>
  <si>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</si>
  <si>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</si>
  <si>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</si>
  <si>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</si>
  <si>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</si>
  <si>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</si>
  <si>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</si>
  <si>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</si>
  <si>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</si>
  <si>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</si>
  <si>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</si>
  <si>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</si>
  <si>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</si>
  <si>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</si>
  <si>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</si>
  <si>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</si>
  <si>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</si>
  <si>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</si>
  <si>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</si>
  <si>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</si>
  <si>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</si>
  <si>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</si>
  <si>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</si>
  <si>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</si>
  <si>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</si>
  <si>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</si>
  <si>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</si>
  <si>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</si>
  <si>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</si>
  <si>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</si>
  <si>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</si>
  <si>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</si>
  <si>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</si>
  <si>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</si>
  <si>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</si>
  <si>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</si>
  <si>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</si>
  <si>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</si>
  <si>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</si>
  <si>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</si>
  <si>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</si>
  <si>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</si>
  <si>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</si>
  <si>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</si>
  <si>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</si>
  <si>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</si>
  <si>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</si>
  <si>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</si>
  <si>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</si>
  <si>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</si>
  <si>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</si>
  <si>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</si>
  <si>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</si>
  <si>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</si>
  <si>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</si>
  <si>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</si>
  <si>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</si>
  <si>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</si>
  <si>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</si>
  <si>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</si>
  <si>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</si>
  <si>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</si>
  <si>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</si>
  <si>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</si>
  <si>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</si>
  <si>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</si>
  <si>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</si>
  <si>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</si>
  <si>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</si>
  <si>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</si>
  <si>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</si>
  <si>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</si>
  <si>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</si>
  <si>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</si>
  <si>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</si>
  <si>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</si>
  <si>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</si>
  <si>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</si>
  <si>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</si>
  <si>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</si>
  <si>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</si>
  <si>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</si>
  <si>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</si>
  <si>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</si>
  <si>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</si>
  <si>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</si>
  <si>
    <t>[Adjusted on the 4th of December 2024 - 7.00%]</t>
  </si>
  <si>
    <t>[Adjusted on the 4th of December 2024 - 10.75%]</t>
  </si>
  <si>
    <t>[Adjusted on the 4th of December 2024 - 11.75%]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</si>
</sst>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</font>
  </fonts>
  <fills count="66">
    <fill>
      <patternFill patternType="none"/>
    </fill>
    <fill>
      <patternFill patternType="gray125"/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49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39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4" fillId="4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4" fillId="41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4" fillId="42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4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4" fillId="4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" fillId="46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" fillId="47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4" fillId="48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6" fontId="60" fillId="0" borderId="0" applyFont="0" applyFill="0" applyBorder="0" applyAlignment="0" applyProtection="0"/>
    <xf numFmtId="0" fontId="57" fillId="49" borderId="0" applyNumberFormat="0" applyBorder="0" applyAlignment="0" applyProtection="0"/>
    <xf numFmtId="0" fontId="41" fillId="18" borderId="0" applyNumberFormat="0" applyBorder="0" applyAlignment="0" applyProtection="0"/>
    <xf numFmtId="0" fontId="57" fillId="46" borderId="0" applyNumberFormat="0" applyBorder="0" applyAlignment="0" applyProtection="0"/>
    <xf numFmtId="0" fontId="41" fillId="22" borderId="0" applyNumberFormat="0" applyBorder="0" applyAlignment="0" applyProtection="0"/>
    <xf numFmtId="0" fontId="57" fillId="47" borderId="0" applyNumberFormat="0" applyBorder="0" applyAlignment="0" applyProtection="0"/>
    <xf numFmtId="0" fontId="41" fillId="26" borderId="0" applyNumberFormat="0" applyBorder="0" applyAlignment="0" applyProtection="0"/>
    <xf numFmtId="0" fontId="57" fillId="50" borderId="0" applyNumberFormat="0" applyBorder="0" applyAlignment="0" applyProtection="0"/>
    <xf numFmtId="0" fontId="41" fillId="30" borderId="0" applyNumberFormat="0" applyBorder="0" applyAlignment="0" applyProtection="0"/>
    <xf numFmtId="0" fontId="57" fillId="51" borderId="0" applyNumberFormat="0" applyBorder="0" applyAlignment="0" applyProtection="0"/>
    <xf numFmtId="0" fontId="41" fillId="34" borderId="0" applyNumberFormat="0" applyBorder="0" applyAlignment="0" applyProtection="0"/>
    <xf numFmtId="0" fontId="57" fillId="52" borderId="0" applyNumberFormat="0" applyBorder="0" applyAlignment="0" applyProtection="0"/>
    <xf numFmtId="0" fontId="41" fillId="38" borderId="0" applyNumberFormat="0" applyBorder="0" applyAlignment="0" applyProtection="0"/>
    <xf numFmtId="0" fontId="57" fillId="53" borderId="0" applyNumberFormat="0" applyBorder="0" applyAlignment="0" applyProtection="0"/>
    <xf numFmtId="0" fontId="41" fillId="15" borderId="0" applyNumberFormat="0" applyBorder="0" applyAlignment="0" applyProtection="0"/>
    <xf numFmtId="0" fontId="57" fillId="54" borderId="0" applyNumberFormat="0" applyBorder="0" applyAlignment="0" applyProtection="0"/>
    <xf numFmtId="0" fontId="41" fillId="19" borderId="0" applyNumberFormat="0" applyBorder="0" applyAlignment="0" applyProtection="0"/>
    <xf numFmtId="0" fontId="57" fillId="55" borderId="0" applyNumberFormat="0" applyBorder="0" applyAlignment="0" applyProtection="0"/>
    <xf numFmtId="0" fontId="41" fillId="23" borderId="0" applyNumberFormat="0" applyBorder="0" applyAlignment="0" applyProtection="0"/>
    <xf numFmtId="0" fontId="57" fillId="50" borderId="0" applyNumberFormat="0" applyBorder="0" applyAlignment="0" applyProtection="0"/>
    <xf numFmtId="0" fontId="41" fillId="27" borderId="0" applyNumberFormat="0" applyBorder="0" applyAlignment="0" applyProtection="0"/>
    <xf numFmtId="0" fontId="57" fillId="51" borderId="0" applyNumberFormat="0" applyBorder="0" applyAlignment="0" applyProtection="0"/>
    <xf numFmtId="0" fontId="41" fillId="31" borderId="0" applyNumberFormat="0" applyBorder="0" applyAlignment="0" applyProtection="0"/>
    <xf numFmtId="0" fontId="57" fillId="56" borderId="0" applyNumberFormat="0" applyBorder="0" applyAlignment="0" applyProtection="0"/>
    <xf numFmtId="0" fontId="41" fillId="35" borderId="0" applyNumberFormat="0" applyBorder="0" applyAlignment="0" applyProtection="0"/>
    <xf numFmtId="0" fontId="48" fillId="40" borderId="0" applyNumberFormat="0" applyBorder="0" applyAlignment="0" applyProtection="0"/>
    <xf numFmtId="0" fontId="32" fillId="9" borderId="0" applyNumberFormat="0" applyBorder="0" applyAlignment="0" applyProtection="0"/>
    <xf numFmtId="0" fontId="52" fillId="57" borderId="48" applyNumberFormat="0" applyAlignment="0" applyProtection="0"/>
    <xf numFmtId="0" fontId="35" fillId="12" borderId="42" applyNumberFormat="0" applyAlignment="0" applyProtection="0"/>
    <xf numFmtId="0" fontId="54" fillId="58" borderId="49" applyNumberFormat="0" applyAlignment="0" applyProtection="0"/>
    <xf numFmtId="0" fontId="37" fillId="13" borderId="45" applyNumberFormat="0" applyAlignment="0" applyProtection="0"/>
    <xf numFmtId="1" fontId="61" fillId="59" borderId="20">
      <alignment horizontal="right" vertical="center"/>
    </xf>
    <xf numFmtId="0" fontId="62" fillId="59" borderId="20">
      <alignment horizontal="right" vertical="center"/>
    </xf>
    <xf numFmtId="0" fontId="16" fillId="59" borderId="50"/>
    <xf numFmtId="0" fontId="61" fillId="6" borderId="20">
      <alignment horizontal="center" vertical="center"/>
    </xf>
    <xf numFmtId="1" fontId="61" fillId="59" borderId="20">
      <alignment horizontal="right" vertical="center"/>
    </xf>
    <xf numFmtId="0" fontId="16" fillId="59" borderId="0"/>
    <xf numFmtId="0" fontId="63" fillId="59" borderId="20">
      <alignment horizontal="left" vertical="center"/>
    </xf>
    <xf numFmtId="0" fontId="63" fillId="59" borderId="20"/>
    <xf numFmtId="0" fontId="62" fillId="59" borderId="20">
      <alignment horizontal="right" vertical="center"/>
    </xf>
    <xf numFmtId="0" fontId="64" fillId="60" borderId="20">
      <alignment horizontal="left" vertical="center"/>
    </xf>
    <xf numFmtId="0" fontId="64" fillId="60" borderId="20">
      <alignment horizontal="left" vertical="center"/>
    </xf>
    <xf numFmtId="0" fontId="65" fillId="59" borderId="20">
      <alignment horizontal="left" vertical="center"/>
    </xf>
    <xf numFmtId="0" fontId="66" fillId="59" borderId="50"/>
    <xf numFmtId="0" fontId="61" fillId="61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41" borderId="0" applyNumberFormat="0" applyBorder="0" applyAlignment="0" applyProtection="0"/>
    <xf numFmtId="0" fontId="31" fillId="8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4" borderId="48" applyNumberFormat="0" applyAlignment="0" applyProtection="0"/>
    <xf numFmtId="0" fontId="33" fillId="11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2" borderId="0" applyNumberFormat="0" applyBorder="0" applyAlignment="0" applyProtection="0"/>
    <xf numFmtId="0" fontId="79" fillId="10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4" fillId="14" borderId="46" applyNumberFormat="0" applyFont="0" applyAlignment="0" applyProtection="0"/>
    <xf numFmtId="0" fontId="2" fillId="63" borderId="55" applyNumberFormat="0" applyFont="0" applyAlignment="0" applyProtection="0"/>
    <xf numFmtId="0" fontId="1" fillId="14" borderId="46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2" fillId="63" borderId="55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2" fillId="63" borderId="55" applyNumberFormat="0" applyFont="0" applyAlignment="0" applyProtection="0"/>
    <xf numFmtId="0" fontId="2" fillId="63" borderId="55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4" fillId="14" borderId="46" applyNumberFormat="0" applyFont="0" applyAlignment="0" applyProtection="0"/>
    <xf numFmtId="0" fontId="1" fillId="14" borderId="46" applyNumberFormat="0" applyFont="0" applyAlignment="0" applyProtection="0"/>
    <xf numFmtId="0" fontId="51" fillId="57" borderId="56" applyNumberFormat="0" applyAlignment="0" applyProtection="0"/>
    <xf numFmtId="0" fontId="34" fillId="12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61" borderId="55" applyNumberFormat="0" applyFont="0" applyAlignment="0" applyProtection="0"/>
    <xf numFmtId="0" fontId="16" fillId="0" borderId="0"/>
    <xf numFmtId="0" fontId="16" fillId="63" borderId="55" applyNumberFormat="0" applyFont="0" applyAlignment="0" applyProtection="0"/>
    <xf numFmtId="0" fontId="89" fillId="0" borderId="0"/>
    <xf numFmtId="0" fontId="2" fillId="63" borderId="55" applyNumberFormat="0" applyFont="0" applyAlignment="0" applyProtection="0"/>
    <xf numFmtId="0" fontId="89" fillId="0" borderId="0"/>
    <xf numFmtId="0" fontId="90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91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90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4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</cellStyleXfs>
  <cellXfs count="189">
    <xf numFmtId="0" fontId="0" fillId="0" borderId="0" xfId="0"/>
    <xf numFmtId="0" fontId="2" fillId="0" borderId="0" xfId="2"/>
    <xf numFmtId="166" fontId="2" fillId="0" borderId="0" xfId="1" applyFont="1"/>
    <xf numFmtId="0" fontId="6" fillId="2" borderId="4" xfId="3" applyFont="1" applyFill="1" applyBorder="1"/>
    <xf numFmtId="0" fontId="5" fillId="2" borderId="8" xfId="3" applyFont="1" applyFill="1" applyBorder="1" applyAlignment="1">
      <alignment horizontal="center"/>
    </xf>
    <xf numFmtId="0" fontId="6" fillId="2" borderId="9" xfId="3" applyFont="1" applyFill="1" applyBorder="1"/>
    <xf numFmtId="17" fontId="5" fillId="2" borderId="10" xfId="3" applyNumberFormat="1" applyFont="1" applyFill="1" applyBorder="1" applyAlignment="1">
      <alignment horizontal="center"/>
    </xf>
    <xf numFmtId="0" fontId="5" fillId="2" borderId="11" xfId="3" applyFont="1" applyFill="1" applyBorder="1" applyAlignment="1">
      <alignment horizontal="center"/>
    </xf>
    <xf numFmtId="0" fontId="8" fillId="3" borderId="4" xfId="3" applyFont="1" applyFill="1" applyBorder="1"/>
    <xf numFmtId="167" fontId="8" fillId="3" borderId="13" xfId="3" applyNumberFormat="1" applyFont="1" applyFill="1" applyBorder="1"/>
    <xf numFmtId="0" fontId="9" fillId="3" borderId="4" xfId="3" applyFont="1" applyFill="1" applyBorder="1"/>
    <xf numFmtId="167" fontId="10" fillId="4" borderId="13" xfId="3" applyNumberFormat="1" applyFont="1" applyFill="1" applyBorder="1" applyAlignment="1">
      <alignment horizontal="right"/>
    </xf>
    <xf numFmtId="167" fontId="10" fillId="4" borderId="0" xfId="3" applyNumberFormat="1" applyFont="1" applyFill="1" applyAlignment="1">
      <alignment horizontal="right"/>
    </xf>
    <xf numFmtId="167" fontId="10" fillId="4" borderId="14" xfId="3" applyNumberFormat="1" applyFont="1" applyFill="1" applyBorder="1" applyAlignment="1">
      <alignment horizontal="right"/>
    </xf>
    <xf numFmtId="0" fontId="11" fillId="3" borderId="4" xfId="3" applyFont="1" applyFill="1" applyBorder="1" applyAlignment="1">
      <alignment horizontal="left" indent="1"/>
    </xf>
    <xf numFmtId="167" fontId="12" fillId="4" borderId="13" xfId="3" applyNumberFormat="1" applyFont="1" applyFill="1" applyBorder="1" applyAlignment="1">
      <alignment horizontal="right"/>
    </xf>
    <xf numFmtId="167" fontId="12" fillId="4" borderId="14" xfId="3" applyNumberFormat="1" applyFont="1" applyFill="1" applyBorder="1" applyAlignment="1">
      <alignment horizontal="right"/>
    </xf>
    <xf numFmtId="0" fontId="13" fillId="3" borderId="4" xfId="3" applyFont="1" applyFill="1" applyBorder="1" applyAlignment="1">
      <alignment horizontal="left" indent="1"/>
    </xf>
    <xf numFmtId="0" fontId="14" fillId="3" borderId="4" xfId="3" applyFont="1" applyFill="1" applyBorder="1" applyAlignment="1">
      <alignment horizontal="left" indent="2"/>
    </xf>
    <xf numFmtId="0" fontId="9" fillId="3" borderId="4" xfId="3" applyFont="1" applyFill="1" applyBorder="1" applyAlignment="1">
      <alignment horizontal="left" indent="2"/>
    </xf>
    <xf numFmtId="0" fontId="15" fillId="0" borderId="0" xfId="2" applyFont="1"/>
    <xf numFmtId="0" fontId="9" fillId="3" borderId="16" xfId="3" applyFont="1" applyFill="1" applyBorder="1"/>
    <xf numFmtId="167" fontId="10" fillId="4" borderId="17" xfId="3" applyNumberFormat="1" applyFont="1" applyFill="1" applyBorder="1" applyAlignment="1">
      <alignment horizontal="right"/>
    </xf>
    <xf numFmtId="167" fontId="10" fillId="4" borderId="18" xfId="3" applyNumberFormat="1" applyFont="1" applyFill="1" applyBorder="1" applyAlignment="1">
      <alignment horizontal="right"/>
    </xf>
    <xf numFmtId="167" fontId="2" fillId="0" borderId="0" xfId="2" applyNumberFormat="1"/>
    <xf numFmtId="0" fontId="6" fillId="2" borderId="19" xfId="3" applyFont="1" applyFill="1" applyBorder="1"/>
    <xf numFmtId="0" fontId="5" fillId="2" borderId="20" xfId="3" applyFont="1" applyFill="1" applyBorder="1" applyAlignment="1">
      <alignment horizontal="center"/>
    </xf>
    <xf numFmtId="17" fontId="5" fillId="2" borderId="11" xfId="3" applyNumberFormat="1" applyFont="1" applyFill="1" applyBorder="1" applyAlignment="1">
      <alignment horizontal="center"/>
    </xf>
    <xf numFmtId="0" fontId="16" fillId="3" borderId="12" xfId="3" applyFont="1" applyFill="1" applyBorder="1"/>
    <xf numFmtId="167" fontId="16" fillId="4" borderId="21" xfId="3" applyNumberFormat="1" applyFont="1" applyFill="1" applyBorder="1"/>
    <xf numFmtId="0" fontId="9" fillId="3" borderId="12" xfId="3" applyFont="1" applyFill="1" applyBorder="1"/>
    <xf numFmtId="168" fontId="10" fillId="3" borderId="21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1"/>
    </xf>
    <xf numFmtId="168" fontId="12" fillId="3" borderId="21" xfId="4" applyNumberFormat="1" applyFont="1" applyFill="1" applyBorder="1" applyAlignment="1">
      <alignment horizontal="right"/>
    </xf>
    <xf numFmtId="0" fontId="11" fillId="3" borderId="22" xfId="3" applyFont="1" applyFill="1" applyBorder="1" applyAlignment="1">
      <alignment horizontal="left" indent="1"/>
    </xf>
    <xf numFmtId="169" fontId="12" fillId="3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3" borderId="4" xfId="3" applyFont="1" applyFill="1" applyBorder="1"/>
    <xf numFmtId="0" fontId="16" fillId="3" borderId="0" xfId="3" applyFont="1" applyFill="1"/>
    <xf numFmtId="0" fontId="16" fillId="3" borderId="14" xfId="3" applyFont="1" applyFill="1" applyBorder="1"/>
    <xf numFmtId="0" fontId="9" fillId="3" borderId="12" xfId="3" applyFont="1" applyFill="1" applyBorder="1" applyAlignment="1">
      <alignment horizontal="left" indent="2"/>
    </xf>
    <xf numFmtId="168" fontId="10" fillId="3" borderId="14" xfId="4" applyNumberFormat="1" applyFont="1" applyFill="1" applyBorder="1" applyAlignment="1">
      <alignment horizontal="right"/>
    </xf>
    <xf numFmtId="0" fontId="11" fillId="3" borderId="12" xfId="3" applyFont="1" applyFill="1" applyBorder="1" applyAlignment="1">
      <alignment horizontal="left" indent="2"/>
    </xf>
    <xf numFmtId="168" fontId="12" fillId="3" borderId="14" xfId="4" applyNumberFormat="1" applyFont="1" applyFill="1" applyBorder="1" applyAlignment="1">
      <alignment horizontal="right"/>
    </xf>
    <xf numFmtId="0" fontId="14" fillId="3" borderId="12" xfId="3" applyFont="1" applyFill="1" applyBorder="1" applyAlignment="1">
      <alignment horizontal="left" indent="4"/>
    </xf>
    <xf numFmtId="0" fontId="14" fillId="3" borderId="12" xfId="3" applyFont="1" applyFill="1" applyBorder="1" applyAlignment="1">
      <alignment horizontal="left" indent="3"/>
    </xf>
    <xf numFmtId="0" fontId="9" fillId="3" borderId="22" xfId="3" applyFont="1" applyFill="1" applyBorder="1" applyAlignment="1">
      <alignment horizontal="left" indent="2"/>
    </xf>
    <xf numFmtId="165" fontId="2" fillId="0" borderId="0" xfId="2" applyNumberFormat="1"/>
    <xf numFmtId="0" fontId="20" fillId="0" borderId="0" xfId="5" applyFont="1" applyAlignment="1">
      <alignment horizontal="center"/>
    </xf>
    <xf numFmtId="0" fontId="5" fillId="5" borderId="25" xfId="5" applyFont="1" applyFill="1" applyBorder="1"/>
    <xf numFmtId="170" fontId="5" fillId="5" borderId="26" xfId="5" applyNumberFormat="1" applyFont="1" applyFill="1" applyBorder="1"/>
    <xf numFmtId="0" fontId="6" fillId="5" borderId="12" xfId="5" applyFont="1" applyFill="1" applyBorder="1"/>
    <xf numFmtId="2" fontId="21" fillId="6" borderId="27" xfId="5" applyNumberFormat="1" applyFont="1" applyFill="1" applyBorder="1" applyAlignment="1">
      <alignment horizontal="right"/>
    </xf>
    <xf numFmtId="2" fontId="6" fillId="6" borderId="28" xfId="5" applyNumberFormat="1" applyFont="1" applyFill="1" applyBorder="1" applyAlignment="1">
      <alignment horizontal="right"/>
    </xf>
    <xf numFmtId="2" fontId="22" fillId="6" borderId="28" xfId="5" applyNumberFormat="1" applyFont="1" applyFill="1" applyBorder="1" applyAlignment="1">
      <alignment horizontal="right"/>
    </xf>
    <xf numFmtId="2" fontId="21" fillId="6" borderId="28" xfId="5" applyNumberFormat="1" applyFont="1" applyFill="1" applyBorder="1" applyAlignment="1">
      <alignment horizontal="right"/>
    </xf>
    <xf numFmtId="168" fontId="6" fillId="6" borderId="28" xfId="1" applyNumberFormat="1" applyFont="1" applyFill="1" applyBorder="1" applyAlignment="1">
      <alignment horizontal="right"/>
    </xf>
    <xf numFmtId="2" fontId="23" fillId="6" borderId="28" xfId="5" applyNumberFormat="1" applyFont="1" applyFill="1" applyBorder="1" applyAlignment="1">
      <alignment horizontal="right"/>
    </xf>
    <xf numFmtId="0" fontId="5" fillId="5" borderId="12" xfId="5" applyFont="1" applyFill="1" applyBorder="1"/>
    <xf numFmtId="171" fontId="6" fillId="6" borderId="28" xfId="5" applyNumberFormat="1" applyFont="1" applyFill="1" applyBorder="1" applyAlignment="1">
      <alignment horizontal="right"/>
    </xf>
    <xf numFmtId="167" fontId="24" fillId="6" borderId="28" xfId="5" applyNumberFormat="1" applyFont="1" applyFill="1" applyBorder="1" applyAlignment="1">
      <alignment horizontal="right"/>
    </xf>
    <xf numFmtId="167" fontId="6" fillId="6" borderId="28" xfId="5" applyNumberFormat="1" applyFont="1" applyFill="1" applyBorder="1" applyAlignment="1">
      <alignment horizontal="right"/>
    </xf>
    <xf numFmtId="0" fontId="6" fillId="5" borderId="22" xfId="5" applyFont="1" applyFill="1" applyBorder="1"/>
    <xf numFmtId="167" fontId="6" fillId="6" borderId="29" xfId="5" applyNumberFormat="1" applyFont="1" applyFill="1" applyBorder="1" applyAlignment="1">
      <alignment horizontal="right"/>
    </xf>
    <xf numFmtId="0" fontId="25" fillId="7" borderId="0" xfId="0" applyFont="1" applyFill="1"/>
    <xf numFmtId="0" fontId="0" fillId="7" borderId="0" xfId="0" applyFill="1"/>
    <xf numFmtId="0" fontId="18" fillId="7" borderId="0" xfId="0" applyFont="1" applyFill="1"/>
    <xf numFmtId="0" fontId="6" fillId="2" borderId="34" xfId="3" applyFont="1" applyFill="1" applyBorder="1"/>
    <xf numFmtId="0" fontId="6" fillId="2" borderId="35" xfId="3" applyFont="1" applyFill="1" applyBorder="1"/>
    <xf numFmtId="17" fontId="5" fillId="2" borderId="36" xfId="3" applyNumberFormat="1" applyFont="1" applyFill="1" applyBorder="1" applyAlignment="1">
      <alignment horizontal="center"/>
    </xf>
    <xf numFmtId="0" fontId="13" fillId="3" borderId="12" xfId="3" applyFont="1" applyFill="1" applyBorder="1" applyAlignment="1">
      <alignment horizontal="left" indent="1"/>
    </xf>
    <xf numFmtId="0" fontId="9" fillId="3" borderId="12" xfId="3" applyFont="1" applyFill="1" applyBorder="1" applyAlignment="1">
      <alignment horizontal="left"/>
    </xf>
    <xf numFmtId="167" fontId="13" fillId="3" borderId="12" xfId="3" applyNumberFormat="1" applyFont="1" applyFill="1" applyBorder="1" applyAlignment="1">
      <alignment horizontal="left" indent="1"/>
    </xf>
    <xf numFmtId="167" fontId="10" fillId="4" borderId="21" xfId="3" applyNumberFormat="1" applyFont="1" applyFill="1" applyBorder="1" applyAlignment="1">
      <alignment horizontal="right"/>
    </xf>
    <xf numFmtId="167" fontId="13" fillId="3" borderId="22" xfId="3" applyNumberFormat="1" applyFont="1" applyFill="1" applyBorder="1" applyAlignment="1">
      <alignment horizontal="left" indent="1"/>
    </xf>
    <xf numFmtId="167" fontId="13" fillId="3" borderId="0" xfId="3" applyNumberFormat="1" applyFont="1" applyFill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3" borderId="4" xfId="3" applyNumberFormat="1" applyFont="1" applyFill="1" applyBorder="1" applyAlignment="1">
      <alignment horizontal="left" indent="1"/>
    </xf>
    <xf numFmtId="167" fontId="10" fillId="4" borderId="13" xfId="3" applyNumberFormat="1" applyFont="1" applyFill="1" applyBorder="1"/>
    <xf numFmtId="167" fontId="10" fillId="4" borderId="14" xfId="3" applyNumberFormat="1" applyFont="1" applyFill="1" applyBorder="1"/>
    <xf numFmtId="167" fontId="11" fillId="3" borderId="12" xfId="3" applyNumberFormat="1" applyFont="1" applyFill="1" applyBorder="1" applyAlignment="1">
      <alignment horizontal="left" indent="1"/>
    </xf>
    <xf numFmtId="167" fontId="12" fillId="4" borderId="14" xfId="3" applyNumberFormat="1" applyFont="1" applyFill="1" applyBorder="1"/>
    <xf numFmtId="167" fontId="9" fillId="3" borderId="12" xfId="3" applyNumberFormat="1" applyFont="1" applyFill="1" applyBorder="1" applyAlignment="1">
      <alignment horizontal="left" indent="2"/>
    </xf>
    <xf numFmtId="167" fontId="14" fillId="3" borderId="12" xfId="3" applyNumberFormat="1" applyFont="1" applyFill="1" applyBorder="1" applyAlignment="1">
      <alignment horizontal="left" indent="2"/>
    </xf>
    <xf numFmtId="167" fontId="13" fillId="3" borderId="17" xfId="3" applyNumberFormat="1" applyFont="1" applyFill="1" applyBorder="1" applyAlignment="1">
      <alignment horizontal="left" indent="1"/>
    </xf>
    <xf numFmtId="167" fontId="10" fillId="4" borderId="18" xfId="3" applyNumberFormat="1" applyFont="1" applyFill="1" applyBorder="1"/>
    <xf numFmtId="167" fontId="10" fillId="4" borderId="31" xfId="3" applyNumberFormat="1" applyFont="1" applyFill="1" applyBorder="1"/>
    <xf numFmtId="167" fontId="9" fillId="4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17" fontId="5" fillId="2" borderId="38" xfId="3" applyNumberFormat="1" applyFont="1" applyFill="1" applyBorder="1" applyAlignment="1">
      <alignment horizontal="center"/>
    </xf>
    <xf numFmtId="0" fontId="14" fillId="3" borderId="12" xfId="3" applyFont="1" applyFill="1" applyBorder="1"/>
    <xf numFmtId="167" fontId="6" fillId="4" borderId="14" xfId="3" applyNumberFormat="1" applyFont="1" applyFill="1" applyBorder="1"/>
    <xf numFmtId="0" fontId="27" fillId="0" borderId="0" xfId="2" applyFont="1"/>
    <xf numFmtId="0" fontId="6" fillId="5" borderId="12" xfId="5" applyFont="1" applyFill="1" applyBorder="1" applyAlignment="1">
      <alignment horizontal="left"/>
    </xf>
    <xf numFmtId="167" fontId="5" fillId="2" borderId="6" xfId="3" applyNumberFormat="1" applyFont="1" applyFill="1" applyBorder="1" applyAlignment="1">
      <alignment horizontal="center"/>
    </xf>
    <xf numFmtId="0" fontId="5" fillId="2" borderId="7" xfId="3" applyFont="1" applyFill="1" applyBorder="1" applyAlignment="1">
      <alignment horizontal="center"/>
    </xf>
    <xf numFmtId="0" fontId="16" fillId="0" borderId="15" xfId="3" applyFont="1" applyBorder="1"/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0" fillId="2" borderId="7" xfId="385" applyFont="1" applyFill="1" applyBorder="1"/>
    <xf numFmtId="166" fontId="2" fillId="0" borderId="0" xfId="1" applyFont="1" applyBorder="1"/>
    <xf numFmtId="169" fontId="85" fillId="3" borderId="17" xfId="385" applyNumberFormat="1" applyFont="1" applyFill="1" applyBorder="1" applyAlignment="1">
      <alignment horizontal="center"/>
    </xf>
    <xf numFmtId="169" fontId="85" fillId="3" borderId="13" xfId="385" applyNumberFormat="1" applyFont="1" applyFill="1" applyBorder="1" applyAlignment="1">
      <alignment horizontal="center"/>
    </xf>
    <xf numFmtId="169" fontId="84" fillId="3" borderId="13" xfId="385" applyNumberFormat="1" applyFont="1" applyFill="1" applyBorder="1" applyAlignment="1">
      <alignment horizontal="center"/>
    </xf>
    <xf numFmtId="0" fontId="42" fillId="0" borderId="0" xfId="898"/>
    <xf numFmtId="17" fontId="81" fillId="2" borderId="11" xfId="385" applyNumberFormat="1" applyFont="1" applyFill="1" applyBorder="1"/>
    <xf numFmtId="167" fontId="82" fillId="3" borderId="13" xfId="385" applyNumberFormat="1" applyFont="1" applyFill="1" applyBorder="1"/>
    <xf numFmtId="167" fontId="84" fillId="4" borderId="13" xfId="385" applyNumberFormat="1" applyFont="1" applyFill="1" applyBorder="1" applyAlignment="1">
      <alignment horizontal="center"/>
    </xf>
    <xf numFmtId="167" fontId="86" fillId="4" borderId="13" xfId="385" applyNumberFormat="1" applyFont="1" applyFill="1" applyBorder="1" applyAlignment="1">
      <alignment horizontal="center"/>
    </xf>
    <xf numFmtId="167" fontId="84" fillId="4" borderId="17" xfId="385" applyNumberFormat="1" applyFont="1" applyFill="1" applyBorder="1" applyAlignment="1">
      <alignment horizontal="center"/>
    </xf>
    <xf numFmtId="167" fontId="83" fillId="4" borderId="13" xfId="385" applyNumberFormat="1" applyFont="1" applyFill="1" applyBorder="1"/>
    <xf numFmtId="167" fontId="5" fillId="2" borderId="33" xfId="3" applyNumberFormat="1" applyFont="1" applyFill="1" applyBorder="1" applyAlignment="1">
      <alignment horizontal="center"/>
    </xf>
    <xf numFmtId="0" fontId="16" fillId="0" borderId="1" xfId="3" applyFont="1" applyBorder="1"/>
    <xf numFmtId="166" fontId="2" fillId="0" borderId="1" xfId="1" applyFont="1" applyBorder="1"/>
    <xf numFmtId="0" fontId="26" fillId="2" borderId="13" xfId="3" applyFont="1" applyFill="1" applyBorder="1" applyAlignment="1">
      <alignment horizontal="center" vertical="center"/>
    </xf>
    <xf numFmtId="0" fontId="16" fillId="0" borderId="31" xfId="3" applyFont="1" applyBorder="1"/>
    <xf numFmtId="0" fontId="26" fillId="2" borderId="60" xfId="3" applyFont="1" applyFill="1" applyBorder="1" applyAlignment="1">
      <alignment horizontal="center" vertical="center"/>
    </xf>
    <xf numFmtId="167" fontId="10" fillId="4" borderId="17" xfId="3" applyNumberFormat="1" applyFont="1" applyFill="1" applyBorder="1"/>
    <xf numFmtId="167" fontId="6" fillId="4" borderId="13" xfId="3" applyNumberFormat="1" applyFont="1" applyFill="1" applyBorder="1"/>
    <xf numFmtId="167" fontId="12" fillId="4" borderId="13" xfId="3" applyNumberFormat="1" applyFont="1" applyFill="1" applyBorder="1"/>
    <xf numFmtId="167" fontId="10" fillId="3" borderId="17" xfId="385" applyNumberFormat="1" applyFont="1" applyFill="1" applyBorder="1" applyAlignment="1">
      <alignment horizontal="right"/>
    </xf>
    <xf numFmtId="0" fontId="5" fillId="2" borderId="59" xfId="3" applyFont="1" applyFill="1" applyBorder="1" applyAlignment="1">
      <alignment horizontal="center"/>
    </xf>
    <xf numFmtId="167" fontId="10" fillId="3" borderId="13" xfId="385" applyNumberFormat="1" applyFont="1" applyFill="1" applyBorder="1" applyAlignment="1">
      <alignment horizontal="right"/>
    </xf>
    <xf numFmtId="167" fontId="12" fillId="3" borderId="13" xfId="385" applyNumberFormat="1" applyFont="1" applyFill="1" applyBorder="1" applyAlignment="1">
      <alignment horizontal="right"/>
    </xf>
    <xf numFmtId="167" fontId="10" fillId="3" borderId="14" xfId="385" applyNumberFormat="1" applyFont="1" applyFill="1" applyBorder="1" applyAlignment="1">
      <alignment horizontal="right"/>
    </xf>
    <xf numFmtId="167" fontId="10" fillId="3" borderId="37" xfId="385" applyNumberFormat="1" applyFont="1" applyFill="1" applyBorder="1" applyAlignment="1">
      <alignment horizontal="right"/>
    </xf>
    <xf numFmtId="167" fontId="14" fillId="3" borderId="18" xfId="385" applyNumberFormat="1" applyFont="1" applyFill="1" applyBorder="1" applyAlignment="1">
      <alignment horizontal="center"/>
    </xf>
    <xf numFmtId="167" fontId="14" fillId="3" borderId="23" xfId="385" applyNumberFormat="1" applyFont="1" applyFill="1" applyBorder="1" applyAlignment="1">
      <alignment horizontal="center"/>
    </xf>
    <xf numFmtId="167" fontId="10" fillId="3" borderId="18" xfId="385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/>
    </xf>
    <xf numFmtId="171" fontId="6" fillId="64" borderId="28" xfId="5" applyNumberFormat="1" applyFont="1" applyFill="1" applyBorder="1" applyAlignment="1">
      <alignment horizontal="right"/>
    </xf>
    <xf numFmtId="17" fontId="7" fillId="2" borderId="38" xfId="3" applyNumberFormat="1" applyFont="1" applyFill="1" applyBorder="1" applyAlignment="1">
      <alignment horizontal="center"/>
    </xf>
    <xf numFmtId="167" fontId="87" fillId="3" borderId="14" xfId="385" applyNumberFormat="1" applyFont="1" applyFill="1" applyBorder="1" applyAlignment="1">
      <alignment horizontal="center"/>
    </xf>
    <xf numFmtId="167" fontId="88" fillId="3" borderId="14" xfId="385" applyNumberFormat="1" applyFont="1" applyFill="1" applyBorder="1" applyAlignment="1">
      <alignment horizontal="center"/>
    </xf>
    <xf numFmtId="167" fontId="87" fillId="3" borderId="18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4" borderId="28" xfId="5" applyNumberFormat="1" applyFont="1" applyFill="1" applyBorder="1" applyAlignment="1">
      <alignment horizontal="right"/>
    </xf>
    <xf numFmtId="0" fontId="20" fillId="2" borderId="6" xfId="385" applyFont="1" applyFill="1" applyBorder="1"/>
    <xf numFmtId="0" fontId="20" fillId="2" borderId="33" xfId="385" applyFont="1" applyFill="1" applyBorder="1"/>
    <xf numFmtId="0" fontId="42" fillId="0" borderId="31" xfId="898" applyBorder="1"/>
    <xf numFmtId="169" fontId="84" fillId="3" borderId="14" xfId="385" applyNumberFormat="1" applyFont="1" applyFill="1" applyBorder="1" applyAlignment="1">
      <alignment horizontal="center"/>
    </xf>
    <xf numFmtId="169" fontId="85" fillId="3" borderId="14" xfId="385" applyNumberFormat="1" applyFont="1" applyFill="1" applyBorder="1" applyAlignment="1">
      <alignment horizontal="center"/>
    </xf>
    <xf numFmtId="169" fontId="85" fillId="3" borderId="18" xfId="385" applyNumberFormat="1" applyFont="1" applyFill="1" applyBorder="1" applyAlignment="1">
      <alignment horizontal="center"/>
    </xf>
    <xf numFmtId="167" fontId="83" fillId="4" borderId="37" xfId="385" applyNumberFormat="1" applyFont="1" applyFill="1" applyBorder="1"/>
    <xf numFmtId="0" fontId="40" fillId="7" borderId="0" xfId="0" applyFont="1" applyFill="1"/>
    <xf numFmtId="0" fontId="92" fillId="7" borderId="0" xfId="0" applyFont="1" applyFill="1"/>
    <xf numFmtId="17" fontId="81" fillId="2" borderId="10" xfId="385" applyNumberFormat="1" applyFont="1" applyFill="1" applyBorder="1"/>
    <xf numFmtId="0" fontId="93" fillId="5" borderId="12" xfId="5" applyFont="1" applyFill="1" applyBorder="1" applyAlignment="1">
      <alignment horizontal="center"/>
    </xf>
    <xf numFmtId="168" fontId="6" fillId="65" borderId="14" xfId="4" applyNumberFormat="1" applyFont="1" applyFill="1" applyBorder="1" applyAlignment="1">
      <alignment horizontal="right"/>
    </xf>
    <xf numFmtId="168" fontId="10" fillId="65" borderId="18" xfId="4" applyNumberFormat="1" applyFont="1" applyFill="1" applyBorder="1" applyAlignment="1">
      <alignment horizontal="right"/>
    </xf>
    <xf numFmtId="168" fontId="10" fillId="65" borderId="14" xfId="4" applyNumberFormat="1" applyFont="1" applyFill="1" applyBorder="1" applyAlignment="1">
      <alignment horizontal="right"/>
    </xf>
    <xf numFmtId="168" fontId="12" fillId="65" borderId="14" xfId="4" applyNumberFormat="1" applyFont="1" applyFill="1" applyBorder="1" applyAlignment="1">
      <alignment horizontal="right"/>
    </xf>
    <xf numFmtId="0" fontId="5" fillId="2" borderId="2" xfId="3" applyFont="1" applyFill="1" applyBorder="1" applyAlignment="1">
      <alignment horizontal="left" indent="20"/>
    </xf>
    <xf numFmtId="0" fontId="5" fillId="2" borderId="3" xfId="3" applyFont="1" applyFill="1" applyBorder="1" applyAlignment="1">
      <alignment horizontal="left" indent="20"/>
    </xf>
    <xf numFmtId="167" fontId="5" fillId="2" borderId="5" xfId="3" applyNumberFormat="1" applyFont="1" applyFill="1" applyBorder="1" applyAlignment="1">
      <alignment horizontal="center"/>
    </xf>
    <xf numFmtId="167" fontId="5" fillId="2" borderId="7" xfId="3" applyNumberFormat="1" applyFont="1" applyFill="1" applyBorder="1" applyAlignment="1">
      <alignment horizontal="center"/>
    </xf>
    <xf numFmtId="46" fontId="5" fillId="2" borderId="5" xfId="3" applyNumberFormat="1" applyFont="1" applyFill="1" applyBorder="1" applyAlignment="1">
      <alignment horizontal="center"/>
    </xf>
    <xf numFmtId="46" fontId="5" fillId="2" borderId="7" xfId="3" applyNumberFormat="1" applyFont="1" applyFill="1" applyBorder="1" applyAlignment="1">
      <alignment horizontal="center"/>
    </xf>
    <xf numFmtId="0" fontId="5" fillId="2" borderId="5" xfId="3" applyFont="1" applyFill="1" applyBorder="1" applyAlignment="1">
      <alignment horizontal="center" wrapText="1"/>
    </xf>
    <xf numFmtId="0" fontId="5" fillId="2" borderId="33" xfId="3" applyFont="1" applyFill="1" applyBorder="1" applyAlignment="1">
      <alignment horizontal="center" wrapText="1"/>
    </xf>
    <xf numFmtId="0" fontId="5" fillId="2" borderId="7" xfId="3" applyFont="1" applyFill="1" applyBorder="1" applyAlignment="1">
      <alignment horizontal="center" wrapText="1"/>
    </xf>
    <xf numFmtId="0" fontId="5" fillId="2" borderId="21" xfId="3" applyFont="1" applyFill="1" applyBorder="1" applyAlignment="1">
      <alignment horizontal="center"/>
    </xf>
    <xf numFmtId="0" fontId="5" fillId="2" borderId="0" xfId="3" applyFont="1" applyFill="1" applyAlignment="1">
      <alignment horizontal="center"/>
    </xf>
    <xf numFmtId="0" fontId="5" fillId="2" borderId="24" xfId="3" applyFont="1" applyFill="1" applyBorder="1" applyAlignment="1">
      <alignment horizontal="center"/>
    </xf>
    <xf numFmtId="0" fontId="5" fillId="2" borderId="33" xfId="3" applyFont="1" applyFill="1" applyBorder="1" applyAlignment="1">
      <alignment horizontal="center"/>
    </xf>
    <xf numFmtId="0" fontId="7" fillId="2" borderId="61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3" fillId="0" borderId="33" xfId="2" applyFont="1" applyBorder="1" applyAlignment="1">
      <alignment horizontal="center"/>
    </xf>
    <xf numFmtId="0" fontId="5" fillId="2" borderId="6" xfId="3" applyFont="1" applyFill="1" applyBorder="1" applyAlignment="1">
      <alignment horizontal="center"/>
    </xf>
    <xf numFmtId="167" fontId="5" fillId="2" borderId="24" xfId="3" applyNumberFormat="1" applyFont="1" applyFill="1" applyBorder="1" applyAlignment="1">
      <alignment horizontal="center"/>
    </xf>
    <xf numFmtId="167" fontId="5" fillId="2" borderId="60" xfId="3" applyNumberFormat="1" applyFont="1" applyFill="1" applyBorder="1" applyAlignment="1">
      <alignment horizontal="center"/>
    </xf>
    <xf numFmtId="46" fontId="5" fillId="2" borderId="24" xfId="3" applyNumberFormat="1" applyFont="1" applyFill="1" applyBorder="1" applyAlignment="1">
      <alignment horizontal="center"/>
    </xf>
    <xf numFmtId="46" fontId="5" fillId="2" borderId="60" xfId="3" applyNumberFormat="1" applyFont="1" applyFill="1" applyBorder="1" applyAlignment="1">
      <alignment horizontal="center"/>
    </xf>
    <xf numFmtId="0" fontId="7" fillId="2" borderId="2" xfId="3" applyFont="1" applyFill="1" applyBorder="1" applyAlignment="1">
      <alignment horizontal="center"/>
    </xf>
    <xf numFmtId="0" fontId="26" fillId="2" borderId="30" xfId="3" applyFont="1" applyFill="1" applyBorder="1" applyAlignment="1">
      <alignment horizontal="center" vertical="center"/>
    </xf>
    <xf numFmtId="0" fontId="26" fillId="2" borderId="31" xfId="3" applyFont="1" applyFill="1" applyBorder="1" applyAlignment="1">
      <alignment horizontal="center" vertical="center"/>
    </xf>
    <xf numFmtId="0" fontId="26" fillId="2" borderId="32" xfId="3" applyFont="1" applyFill="1" applyBorder="1" applyAlignment="1">
      <alignment horizontal="center" vertical="center"/>
    </xf>
    <xf numFmtId="0" fontId="26" fillId="2" borderId="33" xfId="3" applyFont="1" applyFill="1" applyBorder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5" fillId="2" borderId="5" xfId="3" applyFont="1" applyFill="1" applyBorder="1" applyAlignment="1">
      <alignment horizontal="center"/>
    </xf>
    <xf numFmtId="0" fontId="26" fillId="2" borderId="5" xfId="3" applyFont="1" applyFill="1" applyBorder="1" applyAlignment="1">
      <alignment horizontal="center" vertical="center"/>
    </xf>
    <xf numFmtId="0" fontId="26" fillId="2" borderId="6" xfId="3" applyFont="1" applyFill="1" applyBorder="1" applyAlignment="1">
      <alignment horizontal="center" vertical="center"/>
    </xf>
    <xf numFmtId="0" fontId="26" fillId="2" borderId="7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</cellXfs>
  <cellStyles count="5349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70" workbookViewId="0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57257" cy="85452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0.508</cdr:y>
    </cdr:to>
    <cdr:pic>
      <cdr:nvPicPr>
        <cdr:cNvPr id="1026" name="Picture 2">
          <a:extLst xmlns:a="http://schemas.openxmlformats.org/drawingml/2006/main">
            <a:ext uri="{FF2B5EF4-FFF2-40B4-BE49-F238E27FC236}">
              <a16:creationId xmlns:a16="http://schemas.microsoft.com/office/drawing/2014/main" id="{58916246-3D16-06A7-4640-3F4F0BA8D24B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-10886"/>
          <a:ext cx="6357257" cy="43410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FFFFFF"/>
                </a:outerShdw>
              </a:effectLst>
            </a14:hiddenEffects>
          </a:ext>
        </a:extLst>
      </cdr:spPr>
    </cdr:pic>
  </cdr:relSizeAnchor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0.45205</cdr:x>
      <cdr:y>0.40163</cdr:y>
    </cdr:from>
    <cdr:to>
      <cdr:x>1</cdr:x>
      <cdr:y>0.47652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73829" y="3432043"/>
          <a:ext cx="3483428" cy="6399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  November 2024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9</xdr:col>
      <xdr:colOff>365760</xdr:colOff>
      <xdr:row>31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C0DB40-B742-1ED1-DE5F-68CE01D71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91840"/>
          <a:ext cx="5989320" cy="25146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</xdr:row>
      <xdr:rowOff>0</xdr:rowOff>
    </xdr:from>
    <xdr:to>
      <xdr:col>9</xdr:col>
      <xdr:colOff>373381</xdr:colOff>
      <xdr:row>15</xdr:row>
      <xdr:rowOff>175260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393BF32-7AFF-3339-7AAB-C298329F9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365760"/>
          <a:ext cx="5996940" cy="25527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M49"/>
  <sheetViews>
    <sheetView zoomScale="98" zoomScaleNormal="98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O14" sqref="O14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7" width="9.109375" style="1"/>
    <col min="18" max="18" width="9.109375" style="1" customWidth="1"/>
    <col min="19" max="16384" width="9.109375" style="1"/>
  </cols>
  <sheetData>
    <row r="1" spans="1:13" ht="19.8">
      <c r="A1" s="170" t="s">
        <v>113</v>
      </c>
      <c r="B1" s="170"/>
      <c r="C1" s="170"/>
      <c r="D1" s="170"/>
      <c r="E1" s="170"/>
      <c r="F1" s="170"/>
      <c r="G1" s="170"/>
      <c r="H1" s="107"/>
      <c r="I1" s="107"/>
      <c r="J1" s="107"/>
    </row>
    <row r="2" spans="1:13" ht="16.8">
      <c r="A2" s="171" t="s">
        <v>108</v>
      </c>
      <c r="B2" s="171"/>
      <c r="C2" s="171"/>
      <c r="D2" s="171"/>
      <c r="E2" s="171"/>
      <c r="F2" s="171"/>
      <c r="G2" s="171"/>
      <c r="H2" s="140"/>
      <c r="I2" s="141"/>
      <c r="J2" s="102"/>
    </row>
    <row r="3" spans="1:13" ht="15.75" customHeight="1">
      <c r="A3" s="3"/>
      <c r="B3" s="172" t="s">
        <v>105</v>
      </c>
      <c r="C3" s="173"/>
      <c r="D3" s="114"/>
      <c r="E3" s="174" t="s">
        <v>1</v>
      </c>
      <c r="F3" s="175"/>
      <c r="G3" s="4" t="s">
        <v>2</v>
      </c>
      <c r="H3" s="161" t="s">
        <v>112</v>
      </c>
      <c r="I3" s="162"/>
      <c r="J3" s="163"/>
    </row>
    <row r="4" spans="1:13" ht="17.399999999999999" thickBot="1">
      <c r="A4" s="5"/>
      <c r="B4" s="6">
        <v>45260</v>
      </c>
      <c r="C4" s="6">
        <v>45595</v>
      </c>
      <c r="D4" s="6">
        <v>45626</v>
      </c>
      <c r="E4" s="7" t="s">
        <v>3</v>
      </c>
      <c r="F4" s="7" t="s">
        <v>4</v>
      </c>
      <c r="G4" s="7" t="s">
        <v>3</v>
      </c>
      <c r="H4" s="108">
        <v>45565</v>
      </c>
      <c r="I4" s="108">
        <v>45596</v>
      </c>
      <c r="J4" s="108">
        <v>45626</v>
      </c>
    </row>
    <row r="5" spans="1:13" ht="13.8" thickTop="1">
      <c r="A5" s="8"/>
      <c r="B5" s="9"/>
      <c r="C5" s="9"/>
      <c r="D5" s="9"/>
      <c r="E5" s="9"/>
      <c r="F5" s="9"/>
      <c r="G5" s="9"/>
      <c r="H5" s="109"/>
      <c r="I5" s="109"/>
      <c r="J5" s="109"/>
    </row>
    <row r="6" spans="1:13" ht="16.8">
      <c r="A6" s="10" t="s">
        <v>5</v>
      </c>
      <c r="B6" s="11">
        <v>68633.741934990816</v>
      </c>
      <c r="C6" s="11">
        <v>78974.773971333256</v>
      </c>
      <c r="D6" s="11">
        <v>78865.664027797859</v>
      </c>
      <c r="E6" s="11">
        <v>-109.10994353539718</v>
      </c>
      <c r="F6" s="11">
        <v>10231.922092807043</v>
      </c>
      <c r="G6" s="11">
        <v>-0.13815796873949182</v>
      </c>
      <c r="H6" s="110">
        <v>1.4180122595383864</v>
      </c>
      <c r="I6" s="110">
        <v>11.897732988548242</v>
      </c>
      <c r="J6" s="110">
        <v>14.90800560240271</v>
      </c>
    </row>
    <row r="7" spans="1:13" ht="16.8">
      <c r="A7" s="10" t="s">
        <v>6</v>
      </c>
      <c r="B7" s="11">
        <v>148364.89338529864</v>
      </c>
      <c r="C7" s="11">
        <v>149818.13910878898</v>
      </c>
      <c r="D7" s="11">
        <v>154715.33028860952</v>
      </c>
      <c r="E7" s="11">
        <v>4897.1911798205401</v>
      </c>
      <c r="F7" s="11">
        <v>6350.4369033108815</v>
      </c>
      <c r="G7" s="11">
        <v>3.2687571805070377</v>
      </c>
      <c r="H7" s="110">
        <v>2.9282554051376337</v>
      </c>
      <c r="I7" s="110">
        <v>2.7461462645331522</v>
      </c>
      <c r="J7" s="110">
        <v>4.2802827261965604</v>
      </c>
    </row>
    <row r="8" spans="1:13" ht="16.2">
      <c r="A8" s="14" t="s">
        <v>7</v>
      </c>
      <c r="B8" s="15">
        <v>30274.910540889992</v>
      </c>
      <c r="C8" s="15">
        <v>26929.103505269992</v>
      </c>
      <c r="D8" s="15">
        <v>30880.162783254971</v>
      </c>
      <c r="E8" s="15">
        <v>3951.0592779849794</v>
      </c>
      <c r="F8" s="15">
        <v>605.25224236497888</v>
      </c>
      <c r="G8" s="15">
        <v>14.672078768651772</v>
      </c>
      <c r="H8" s="111">
        <v>-4.1645655970303466</v>
      </c>
      <c r="I8" s="111">
        <v>-5.5327544157834296</v>
      </c>
      <c r="J8" s="111">
        <v>1.9991875501911522</v>
      </c>
    </row>
    <row r="9" spans="1:13" ht="16.8">
      <c r="A9" s="17" t="s">
        <v>8</v>
      </c>
      <c r="B9" s="11">
        <v>118089.98284440865</v>
      </c>
      <c r="C9" s="11">
        <v>122889.03560351899</v>
      </c>
      <c r="D9" s="11">
        <v>123835.16750535455</v>
      </c>
      <c r="E9" s="11">
        <v>946.13190183555707</v>
      </c>
      <c r="F9" s="11">
        <v>5745.1846609459026</v>
      </c>
      <c r="G9" s="11">
        <v>0.76990750003776043</v>
      </c>
      <c r="H9" s="110">
        <v>4.8159759553334709</v>
      </c>
      <c r="I9" s="110">
        <v>4.7579573697662312</v>
      </c>
      <c r="J9" s="110">
        <v>4.8650906051155545</v>
      </c>
    </row>
    <row r="10" spans="1:13" ht="16.2">
      <c r="A10" s="18" t="s">
        <v>9</v>
      </c>
      <c r="B10" s="15">
        <v>2725.5853619699997</v>
      </c>
      <c r="C10" s="15">
        <v>3766.433835109282</v>
      </c>
      <c r="D10" s="15">
        <v>3997.7155019466663</v>
      </c>
      <c r="E10" s="15">
        <v>231.28166683738436</v>
      </c>
      <c r="F10" s="15">
        <v>1272.1301399766667</v>
      </c>
      <c r="G10" s="15">
        <v>6.1406008166521815</v>
      </c>
      <c r="H10" s="111">
        <v>43.204093432142514</v>
      </c>
      <c r="I10" s="111">
        <v>35.659532506425649</v>
      </c>
      <c r="J10" s="111">
        <v>46.673648814183395</v>
      </c>
    </row>
    <row r="11" spans="1:13" ht="16.2">
      <c r="A11" s="18" t="s">
        <v>100</v>
      </c>
      <c r="B11" s="15">
        <v>165.68477479999999</v>
      </c>
      <c r="C11" s="15">
        <v>170.94369403999985</v>
      </c>
      <c r="D11" s="15">
        <v>177.75798554000022</v>
      </c>
      <c r="E11" s="15">
        <v>6.8142915000003654</v>
      </c>
      <c r="F11" s="15">
        <v>12.073210740000235</v>
      </c>
      <c r="G11" s="15">
        <v>3.9862783697688542</v>
      </c>
      <c r="H11" s="111">
        <v>-29.751406240071475</v>
      </c>
      <c r="I11" s="111">
        <v>7.5415082644148015</v>
      </c>
      <c r="J11" s="111">
        <v>7.2868558710804621</v>
      </c>
    </row>
    <row r="12" spans="1:13" ht="16.2">
      <c r="A12" s="18" t="s">
        <v>10</v>
      </c>
      <c r="B12" s="15">
        <v>668.08531376000008</v>
      </c>
      <c r="C12" s="15">
        <v>1630.6978620227042</v>
      </c>
      <c r="D12" s="15">
        <v>1456.5588292599998</v>
      </c>
      <c r="E12" s="15">
        <v>-174.13903276270435</v>
      </c>
      <c r="F12" s="15">
        <v>788.47351549999973</v>
      </c>
      <c r="G12" s="15">
        <v>-10.678804260324711</v>
      </c>
      <c r="H12" s="111">
        <v>128.65362495315398</v>
      </c>
      <c r="I12" s="111">
        <v>68.668167757912556</v>
      </c>
      <c r="J12" s="111">
        <v>118.01988447589906</v>
      </c>
    </row>
    <row r="13" spans="1:13" ht="16.8">
      <c r="A13" s="19" t="s">
        <v>11</v>
      </c>
      <c r="B13" s="11">
        <v>114530.62739387865</v>
      </c>
      <c r="C13" s="11">
        <v>117320.96021234701</v>
      </c>
      <c r="D13" s="11">
        <v>118203.13518860788</v>
      </c>
      <c r="E13" s="11">
        <v>882.17497626086697</v>
      </c>
      <c r="F13" s="11">
        <v>3672.5077947292302</v>
      </c>
      <c r="G13" s="11">
        <v>0.75193296633796081</v>
      </c>
      <c r="H13" s="110">
        <v>3.1494333529736593</v>
      </c>
      <c r="I13" s="110">
        <v>3.4526749930612084</v>
      </c>
      <c r="J13" s="110">
        <v>3.206572668199243</v>
      </c>
    </row>
    <row r="14" spans="1:13" ht="16.2">
      <c r="A14" s="18" t="s">
        <v>12</v>
      </c>
      <c r="B14" s="15">
        <v>47915.706600490426</v>
      </c>
      <c r="C14" s="15">
        <v>48231.807879524044</v>
      </c>
      <c r="D14" s="15">
        <v>48918.288484635028</v>
      </c>
      <c r="E14" s="15">
        <v>686.48060511098447</v>
      </c>
      <c r="F14" s="15">
        <v>1002.5818841446016</v>
      </c>
      <c r="G14" s="15">
        <v>1.4232943679526073</v>
      </c>
      <c r="H14" s="111">
        <v>3.4876704418162205</v>
      </c>
      <c r="I14" s="111">
        <v>3.2542991313325729</v>
      </c>
      <c r="J14" s="111">
        <v>2.0923867250959773</v>
      </c>
    </row>
    <row r="15" spans="1:13" ht="16.2">
      <c r="A15" s="18" t="s">
        <v>13</v>
      </c>
      <c r="B15" s="15">
        <v>66614.920793388228</v>
      </c>
      <c r="C15" s="15">
        <v>69089.152332822967</v>
      </c>
      <c r="D15" s="15">
        <v>69284.846703972857</v>
      </c>
      <c r="E15" s="15">
        <v>195.69437114988978</v>
      </c>
      <c r="F15" s="15">
        <v>2669.9259105846286</v>
      </c>
      <c r="G15" s="15">
        <v>0.28324905508634401</v>
      </c>
      <c r="H15" s="111">
        <v>2.913862477430655</v>
      </c>
      <c r="I15" s="111">
        <v>3.5916155277500081</v>
      </c>
      <c r="J15" s="111">
        <v>4.0079998276446531</v>
      </c>
    </row>
    <row r="16" spans="1:13" s="20" customFormat="1" ht="16.8">
      <c r="A16" s="10" t="s">
        <v>14</v>
      </c>
      <c r="B16" s="11">
        <v>74640.207525139689</v>
      </c>
      <c r="C16" s="11">
        <v>72860.837257483523</v>
      </c>
      <c r="D16" s="11">
        <v>74688.698378809815</v>
      </c>
      <c r="E16" s="11">
        <v>1827.8611213262921</v>
      </c>
      <c r="F16" s="11">
        <v>48.490853670125944</v>
      </c>
      <c r="G16" s="11">
        <v>2.5087017801714211</v>
      </c>
      <c r="H16" s="110">
        <v>-10.643444457545257</v>
      </c>
      <c r="I16" s="110">
        <v>-4.8093794118390321</v>
      </c>
      <c r="J16" s="110">
        <v>6.4966129219030222E-2</v>
      </c>
      <c r="K16" s="1"/>
      <c r="L16" s="1"/>
      <c r="M16" s="1"/>
    </row>
    <row r="17" spans="1:10" ht="17.399999999999999" thickBot="1">
      <c r="A17" s="21" t="s">
        <v>15</v>
      </c>
      <c r="B17" s="22">
        <v>142358.27727961459</v>
      </c>
      <c r="C17" s="22">
        <v>155932.30604867631</v>
      </c>
      <c r="D17" s="22">
        <v>158892.42776172224</v>
      </c>
      <c r="E17" s="22">
        <v>2960.1217130459263</v>
      </c>
      <c r="F17" s="22">
        <v>16534.150482107652</v>
      </c>
      <c r="G17" s="22">
        <v>1.8983376748894472</v>
      </c>
      <c r="H17" s="112">
        <v>9.7685794672925255</v>
      </c>
      <c r="I17" s="112">
        <v>11.500218345795375</v>
      </c>
      <c r="J17" s="112">
        <v>11.614463730571771</v>
      </c>
    </row>
    <row r="18" spans="1:10" ht="13.8" thickBot="1">
      <c r="B18" s="24"/>
      <c r="C18" s="24"/>
      <c r="D18" s="24"/>
      <c r="E18" s="24"/>
      <c r="H18" s="107"/>
      <c r="I18" s="107"/>
      <c r="J18" s="107"/>
    </row>
    <row r="19" spans="1:10" ht="16.8">
      <c r="A19" s="176" t="s">
        <v>109</v>
      </c>
      <c r="B19" s="169"/>
      <c r="C19" s="169"/>
      <c r="D19" s="169"/>
      <c r="E19" s="169"/>
      <c r="F19" s="169"/>
      <c r="G19" s="169"/>
      <c r="H19" s="168"/>
      <c r="I19" s="169"/>
      <c r="J19" s="169"/>
    </row>
    <row r="20" spans="1:10" ht="15.75" customHeight="1">
      <c r="A20" s="25"/>
      <c r="B20" s="157" t="str">
        <f>B3</f>
        <v xml:space="preserve">             N$ Million</v>
      </c>
      <c r="C20" s="158"/>
      <c r="D20" s="97"/>
      <c r="E20" s="159" t="s">
        <v>1</v>
      </c>
      <c r="F20" s="160"/>
      <c r="G20" s="132" t="s">
        <v>2</v>
      </c>
      <c r="H20" s="164" t="s">
        <v>112</v>
      </c>
      <c r="I20" s="165"/>
      <c r="J20" s="165"/>
    </row>
    <row r="21" spans="1:10" ht="17.399999999999999" thickBot="1">
      <c r="A21" s="5"/>
      <c r="B21" s="27">
        <f>B4</f>
        <v>45260</v>
      </c>
      <c r="C21" s="27">
        <f>C4</f>
        <v>45595</v>
      </c>
      <c r="D21" s="27">
        <f>D4</f>
        <v>45626</v>
      </c>
      <c r="E21" s="7" t="s">
        <v>3</v>
      </c>
      <c r="F21" s="7" t="s">
        <v>4</v>
      </c>
      <c r="G21" s="7" t="s">
        <v>3</v>
      </c>
      <c r="H21" s="149">
        <f>H4</f>
        <v>45565</v>
      </c>
      <c r="I21" s="149">
        <f t="shared" ref="I21:J21" si="0">I4</f>
        <v>45596</v>
      </c>
      <c r="J21" s="149">
        <f t="shared" si="0"/>
        <v>45626</v>
      </c>
    </row>
    <row r="22" spans="1:10" ht="13.8" thickTop="1">
      <c r="A22" s="28"/>
      <c r="B22" s="29"/>
      <c r="C22" s="29"/>
      <c r="D22" s="29"/>
      <c r="E22" s="29"/>
      <c r="F22" s="29"/>
      <c r="G22" s="29"/>
      <c r="H22" s="146"/>
      <c r="I22" s="113"/>
      <c r="J22" s="113"/>
    </row>
    <row r="23" spans="1:10" ht="16.8">
      <c r="A23" s="30" t="s">
        <v>16</v>
      </c>
      <c r="B23" s="31">
        <v>142358.27727961459</v>
      </c>
      <c r="C23" s="31">
        <v>155932.30604867631</v>
      </c>
      <c r="D23" s="31">
        <v>158892.42776172224</v>
      </c>
      <c r="E23" s="31">
        <v>2960.1217130459263</v>
      </c>
      <c r="F23" s="31">
        <v>16534.150482107652</v>
      </c>
      <c r="G23" s="31">
        <v>1.8983376748894472</v>
      </c>
      <c r="H23" s="143">
        <v>9.7685794672925255</v>
      </c>
      <c r="I23" s="106">
        <v>11.500218345795375</v>
      </c>
      <c r="J23" s="106">
        <v>11.614463730571771</v>
      </c>
    </row>
    <row r="24" spans="1:10" ht="16.2">
      <c r="A24" s="32" t="s">
        <v>17</v>
      </c>
      <c r="B24" s="33">
        <v>3591.1620617964841</v>
      </c>
      <c r="C24" s="33">
        <v>3801.5555739575102</v>
      </c>
      <c r="D24" s="33">
        <v>4114.0696364295727</v>
      </c>
      <c r="E24" s="33">
        <v>312.51406247206251</v>
      </c>
      <c r="F24" s="33">
        <v>522.90757463308864</v>
      </c>
      <c r="G24" s="33">
        <v>8.2206890414264819</v>
      </c>
      <c r="H24" s="144">
        <v>2.7926673827195003</v>
      </c>
      <c r="I24" s="105">
        <v>9.2997930752199949</v>
      </c>
      <c r="J24" s="105">
        <v>14.560957306713789</v>
      </c>
    </row>
    <row r="25" spans="1:10" ht="16.2">
      <c r="A25" s="32" t="s">
        <v>18</v>
      </c>
      <c r="B25" s="33">
        <v>78130.11313088231</v>
      </c>
      <c r="C25" s="33">
        <v>85515.320309898074</v>
      </c>
      <c r="D25" s="33">
        <v>87289.685124457421</v>
      </c>
      <c r="E25" s="33">
        <v>1774.364814559347</v>
      </c>
      <c r="F25" s="33">
        <v>9159.5719935751113</v>
      </c>
      <c r="G25" s="33">
        <v>2.0749086925351463</v>
      </c>
      <c r="H25" s="144">
        <v>7.910731833799673</v>
      </c>
      <c r="I25" s="105">
        <v>9.4390466920548874</v>
      </c>
      <c r="J25" s="105">
        <v>11.723484872255511</v>
      </c>
    </row>
    <row r="26" spans="1:10" ht="16.2">
      <c r="A26" s="32" t="s">
        <v>19</v>
      </c>
      <c r="B26" s="33">
        <v>60637.002086935783</v>
      </c>
      <c r="C26" s="33">
        <v>66615.430164820733</v>
      </c>
      <c r="D26" s="33">
        <v>67488.673000835261</v>
      </c>
      <c r="E26" s="33">
        <v>873.24283601452771</v>
      </c>
      <c r="F26" s="33">
        <v>6851.6709138994775</v>
      </c>
      <c r="G26" s="33">
        <v>1.3108717212422647</v>
      </c>
      <c r="H26" s="144">
        <v>12.60885005769677</v>
      </c>
      <c r="I26" s="105">
        <v>14.397489556917307</v>
      </c>
      <c r="J26" s="105">
        <v>11.299488230101119</v>
      </c>
    </row>
    <row r="27" spans="1:10" ht="16.8" thickBot="1">
      <c r="A27" s="34" t="s">
        <v>20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145">
        <v>0</v>
      </c>
      <c r="I27" s="104">
        <v>0</v>
      </c>
      <c r="J27" s="104">
        <v>0</v>
      </c>
    </row>
    <row r="28" spans="1:10" ht="13.8" thickBot="1">
      <c r="A28" s="36"/>
      <c r="B28" s="37"/>
      <c r="C28" s="37"/>
      <c r="D28" s="37"/>
      <c r="E28" s="37"/>
      <c r="F28" s="37"/>
      <c r="G28" s="37"/>
      <c r="H28" s="142"/>
      <c r="I28" s="142"/>
      <c r="J28" s="142"/>
    </row>
    <row r="29" spans="1:10" ht="16.8">
      <c r="A29" s="155" t="s">
        <v>110</v>
      </c>
      <c r="B29" s="156"/>
      <c r="C29" s="156"/>
      <c r="D29" s="156"/>
      <c r="E29" s="156"/>
      <c r="F29" s="156"/>
      <c r="G29" s="156"/>
      <c r="H29" s="168"/>
      <c r="I29" s="169"/>
      <c r="J29" s="169"/>
    </row>
    <row r="30" spans="1:10" ht="23.25" customHeight="1">
      <c r="A30" s="3"/>
      <c r="B30" s="157" t="str">
        <f>B3</f>
        <v xml:space="preserve">             N$ Million</v>
      </c>
      <c r="C30" s="158"/>
      <c r="D30" s="97"/>
      <c r="E30" s="159" t="s">
        <v>1</v>
      </c>
      <c r="F30" s="160"/>
      <c r="G30" s="4" t="s">
        <v>2</v>
      </c>
      <c r="H30" s="166" t="s">
        <v>112</v>
      </c>
      <c r="I30" s="167"/>
      <c r="J30" s="167"/>
    </row>
    <row r="31" spans="1:10" ht="17.399999999999999" thickBot="1">
      <c r="A31" s="5"/>
      <c r="B31" s="6">
        <f>B4</f>
        <v>45260</v>
      </c>
      <c r="C31" s="27">
        <f>C4</f>
        <v>45595</v>
      </c>
      <c r="D31" s="27">
        <f>D4</f>
        <v>45626</v>
      </c>
      <c r="E31" s="27" t="s">
        <v>3</v>
      </c>
      <c r="F31" s="27" t="s">
        <v>4</v>
      </c>
      <c r="G31" s="27" t="s">
        <v>3</v>
      </c>
      <c r="H31" s="108">
        <f>H21</f>
        <v>45565</v>
      </c>
      <c r="I31" s="108">
        <f t="shared" ref="I31:J31" si="1">I21</f>
        <v>45596</v>
      </c>
      <c r="J31" s="108">
        <f t="shared" si="1"/>
        <v>45626</v>
      </c>
    </row>
    <row r="32" spans="1:10" ht="15" thickTop="1">
      <c r="A32" s="38"/>
      <c r="B32" s="39"/>
      <c r="C32" s="40"/>
      <c r="D32" s="40"/>
      <c r="E32" s="40"/>
      <c r="F32" s="39"/>
      <c r="G32" s="40"/>
      <c r="H32" s="135"/>
      <c r="I32" s="135"/>
      <c r="J32" s="135"/>
    </row>
    <row r="33" spans="1:10" ht="16.8">
      <c r="A33" s="41" t="s">
        <v>21</v>
      </c>
      <c r="B33" s="42">
        <v>120259.84086519865</v>
      </c>
      <c r="C33" s="42">
        <v>121548.26829311969</v>
      </c>
      <c r="D33" s="42">
        <v>122495.26434752712</v>
      </c>
      <c r="E33" s="42">
        <v>946.99605440742744</v>
      </c>
      <c r="F33" s="42">
        <v>2235.4234823284642</v>
      </c>
      <c r="G33" s="42">
        <v>0.77911110351955415</v>
      </c>
      <c r="H33" s="135">
        <v>1.4432693221540802</v>
      </c>
      <c r="I33" s="135">
        <v>1.8671811699686884</v>
      </c>
      <c r="J33" s="135">
        <v>1.8588279065113511</v>
      </c>
    </row>
    <row r="34" spans="1:10" ht="16.2">
      <c r="A34" s="43" t="s">
        <v>9</v>
      </c>
      <c r="B34" s="44">
        <v>2696.5853609699998</v>
      </c>
      <c r="C34" s="44">
        <v>3766.4338341092821</v>
      </c>
      <c r="D34" s="44">
        <v>3997.7155009466665</v>
      </c>
      <c r="E34" s="44">
        <v>231.28166683738436</v>
      </c>
      <c r="F34" s="44">
        <v>1301.1301399766667</v>
      </c>
      <c r="G34" s="44">
        <v>6.1406008182825218</v>
      </c>
      <c r="H34" s="136">
        <v>44.771891734049575</v>
      </c>
      <c r="I34" s="136">
        <v>37.091484487618573</v>
      </c>
      <c r="J34" s="136">
        <v>48.251027347735487</v>
      </c>
    </row>
    <row r="35" spans="1:10" ht="16.8">
      <c r="A35" s="41" t="s">
        <v>22</v>
      </c>
      <c r="B35" s="42">
        <v>46212.331536840422</v>
      </c>
      <c r="C35" s="42">
        <v>47165.853791304042</v>
      </c>
      <c r="D35" s="42">
        <v>47875.251040565025</v>
      </c>
      <c r="E35" s="42">
        <v>709.39724926098279</v>
      </c>
      <c r="F35" s="42">
        <v>1662.9195037246027</v>
      </c>
      <c r="G35" s="42">
        <v>1.504048357525491</v>
      </c>
      <c r="H35" s="135">
        <v>3.2545740688631244</v>
      </c>
      <c r="I35" s="135">
        <v>4.3895710382890378</v>
      </c>
      <c r="J35" s="135">
        <v>3.5984323846524058</v>
      </c>
    </row>
    <row r="36" spans="1:10" ht="16.8">
      <c r="A36" s="41" t="s">
        <v>23</v>
      </c>
      <c r="B36" s="153">
        <v>41067.277386268201</v>
      </c>
      <c r="C36" s="153">
        <v>40948.863453832149</v>
      </c>
      <c r="D36" s="153">
        <v>41632.938784198675</v>
      </c>
      <c r="E36" s="153">
        <v>684.07533036652603</v>
      </c>
      <c r="F36" s="153">
        <v>565.66139793047478</v>
      </c>
      <c r="G36" s="153">
        <v>1.6705599928012305</v>
      </c>
      <c r="H36" s="135">
        <v>0.59907624072062815</v>
      </c>
      <c r="I36" s="135">
        <v>1.8246716515652837</v>
      </c>
      <c r="J36" s="135">
        <v>1.3774017513019181</v>
      </c>
    </row>
    <row r="37" spans="1:10" ht="16.2">
      <c r="A37" s="45" t="s">
        <v>24</v>
      </c>
      <c r="B37" s="154">
        <v>14224.550562476576</v>
      </c>
      <c r="C37" s="154">
        <v>13847.213898128859</v>
      </c>
      <c r="D37" s="154">
        <v>13674.302660274818</v>
      </c>
      <c r="E37" s="154">
        <v>-172.91123785404125</v>
      </c>
      <c r="F37" s="154">
        <v>-550.24790220175782</v>
      </c>
      <c r="G37" s="154">
        <v>-1.2487077842959167</v>
      </c>
      <c r="H37" s="136">
        <v>0.93242431967665595</v>
      </c>
      <c r="I37" s="136">
        <v>1.4315452137402076</v>
      </c>
      <c r="J37" s="136">
        <v>-3.8682972778997708</v>
      </c>
    </row>
    <row r="38" spans="1:10" ht="16.2">
      <c r="A38" s="45" t="s">
        <v>25</v>
      </c>
      <c r="B38" s="154">
        <v>16785.900569886257</v>
      </c>
      <c r="C38" s="154">
        <v>18132.950724160386</v>
      </c>
      <c r="D38" s="154">
        <v>18788.858068728139</v>
      </c>
      <c r="E38" s="154">
        <v>655.90734456775317</v>
      </c>
      <c r="F38" s="154">
        <v>2002.9574988418826</v>
      </c>
      <c r="G38" s="154">
        <v>3.6172124137183062</v>
      </c>
      <c r="H38" s="136">
        <v>7.9546125605248506</v>
      </c>
      <c r="I38" s="136">
        <v>9.508534892688786</v>
      </c>
      <c r="J38" s="136">
        <v>11.932380336120715</v>
      </c>
    </row>
    <row r="39" spans="1:10" ht="16.2">
      <c r="A39" s="45" t="s">
        <v>26</v>
      </c>
      <c r="B39" s="154">
        <v>10056.826253905374</v>
      </c>
      <c r="C39" s="154">
        <v>8968.698831542908</v>
      </c>
      <c r="D39" s="154">
        <v>9169.778055195713</v>
      </c>
      <c r="E39" s="154">
        <v>201.07922365280501</v>
      </c>
      <c r="F39" s="154">
        <v>-887.04819870966094</v>
      </c>
      <c r="G39" s="154">
        <v>2.2420111036130379</v>
      </c>
      <c r="H39" s="136">
        <v>-11.810286880571368</v>
      </c>
      <c r="I39" s="136">
        <v>-10.356097151960853</v>
      </c>
      <c r="J39" s="136">
        <v>-8.8203591900097962</v>
      </c>
    </row>
    <row r="40" spans="1:10" ht="16.8">
      <c r="A40" s="41" t="s">
        <v>27</v>
      </c>
      <c r="B40" s="153">
        <v>5145.0541505722194</v>
      </c>
      <c r="C40" s="153">
        <v>6216.9903374718942</v>
      </c>
      <c r="D40" s="153">
        <v>6242.3122563663474</v>
      </c>
      <c r="E40" s="153">
        <v>25.32191889445312</v>
      </c>
      <c r="F40" s="153">
        <v>1097.2581057941279</v>
      </c>
      <c r="G40" s="153">
        <v>0.40730188595965444</v>
      </c>
      <c r="H40" s="135">
        <v>25.041251697259412</v>
      </c>
      <c r="I40" s="135">
        <v>25.154213105486377</v>
      </c>
      <c r="J40" s="135">
        <v>21.326463700524783</v>
      </c>
    </row>
    <row r="41" spans="1:10" ht="16.2">
      <c r="A41" s="46"/>
      <c r="B41" s="151"/>
      <c r="C41" s="151"/>
      <c r="D41" s="151"/>
      <c r="E41" s="151"/>
      <c r="F41" s="151"/>
      <c r="G41" s="151"/>
      <c r="H41" s="136"/>
      <c r="I41" s="136"/>
      <c r="J41" s="136"/>
    </row>
    <row r="42" spans="1:10" ht="16.8">
      <c r="A42" s="41" t="s">
        <v>28</v>
      </c>
      <c r="B42" s="153">
        <v>66378.266487218221</v>
      </c>
      <c r="C42" s="153">
        <v>68245.575506132955</v>
      </c>
      <c r="D42" s="153">
        <v>68445.006848379358</v>
      </c>
      <c r="E42" s="153">
        <v>199.4313422464038</v>
      </c>
      <c r="F42" s="153">
        <v>2066.7403611611371</v>
      </c>
      <c r="G42" s="153">
        <v>0.29222603922282531</v>
      </c>
      <c r="H42" s="135">
        <v>2.8747718469599777</v>
      </c>
      <c r="I42" s="135">
        <v>2.7376197075955795</v>
      </c>
      <c r="J42" s="135">
        <v>3.113579896755978</v>
      </c>
    </row>
    <row r="43" spans="1:10" ht="16.8">
      <c r="A43" s="41" t="s">
        <v>29</v>
      </c>
      <c r="B43" s="153">
        <v>59428.453689621529</v>
      </c>
      <c r="C43" s="153">
        <v>60638.09847772678</v>
      </c>
      <c r="D43" s="153">
        <v>60821.355806877487</v>
      </c>
      <c r="E43" s="153">
        <v>183.25732915070694</v>
      </c>
      <c r="F43" s="153">
        <v>1392.9021172559587</v>
      </c>
      <c r="G43" s="153">
        <v>0.30221483481712141</v>
      </c>
      <c r="H43" s="135">
        <v>2.3462956449558527</v>
      </c>
      <c r="I43" s="135">
        <v>1.6490274521848294</v>
      </c>
      <c r="J43" s="135">
        <v>2.3438303216346559</v>
      </c>
    </row>
    <row r="44" spans="1:10" ht="16.2">
      <c r="A44" s="45" t="s">
        <v>24</v>
      </c>
      <c r="B44" s="154">
        <v>45341.841474656409</v>
      </c>
      <c r="C44" s="154">
        <v>45730.656487089967</v>
      </c>
      <c r="D44" s="154">
        <v>45807.592341534371</v>
      </c>
      <c r="E44" s="154">
        <v>76.935854444403958</v>
      </c>
      <c r="F44" s="154">
        <v>465.75086687796284</v>
      </c>
      <c r="G44" s="154">
        <v>0.16823693415844332</v>
      </c>
      <c r="H44" s="136">
        <v>0.83489552087512209</v>
      </c>
      <c r="I44" s="136">
        <v>0.92416437057470091</v>
      </c>
      <c r="J44" s="136">
        <v>1.0271988338592166</v>
      </c>
    </row>
    <row r="45" spans="1:10" ht="16.2">
      <c r="A45" s="45" t="s">
        <v>30</v>
      </c>
      <c r="B45" s="154">
        <v>11438.581900833315</v>
      </c>
      <c r="C45" s="154">
        <v>12240.001167901155</v>
      </c>
      <c r="D45" s="154">
        <v>12354.102596189798</v>
      </c>
      <c r="E45" s="154">
        <v>114.10142828864264</v>
      </c>
      <c r="F45" s="154">
        <v>915.52069535648297</v>
      </c>
      <c r="G45" s="154">
        <v>0.9322011225609117</v>
      </c>
      <c r="H45" s="136">
        <v>6.9120943046561791</v>
      </c>
      <c r="I45" s="136">
        <v>7.3393923733723625</v>
      </c>
      <c r="J45" s="136">
        <v>8.0037954293074307</v>
      </c>
    </row>
    <row r="46" spans="1:10" ht="16.2">
      <c r="A46" s="45" t="s">
        <v>26</v>
      </c>
      <c r="B46" s="154">
        <v>2648.0303141318059</v>
      </c>
      <c r="C46" s="154">
        <v>2667.4408227356507</v>
      </c>
      <c r="D46" s="154">
        <v>2659.6608691533161</v>
      </c>
      <c r="E46" s="154">
        <v>-7.7799535823346559</v>
      </c>
      <c r="F46" s="154">
        <v>11.63055502151019</v>
      </c>
      <c r="G46" s="154">
        <v>-0.29166358691158223</v>
      </c>
      <c r="H46" s="136">
        <v>9.0691907358389159</v>
      </c>
      <c r="I46" s="136">
        <v>-9.2521144462823202</v>
      </c>
      <c r="J46" s="136">
        <v>0.4392153276887143</v>
      </c>
    </row>
    <row r="47" spans="1:10" ht="16.8">
      <c r="A47" s="41" t="s">
        <v>31</v>
      </c>
      <c r="B47" s="153">
        <v>6949.8127975966891</v>
      </c>
      <c r="C47" s="153">
        <v>7607.4770284061697</v>
      </c>
      <c r="D47" s="153">
        <v>7623.6510415018629</v>
      </c>
      <c r="E47" s="153">
        <v>16.174013095693226</v>
      </c>
      <c r="F47" s="153">
        <v>673.83824390517384</v>
      </c>
      <c r="G47" s="153">
        <v>0.21260679506885083</v>
      </c>
      <c r="H47" s="135">
        <v>7.3827629144195015</v>
      </c>
      <c r="I47" s="135">
        <v>12.326047792308216</v>
      </c>
      <c r="J47" s="135">
        <v>9.6957754623001335</v>
      </c>
    </row>
    <row r="48" spans="1:10" ht="17.399999999999999" thickBot="1">
      <c r="A48" s="47" t="s">
        <v>111</v>
      </c>
      <c r="B48" s="152">
        <v>7669.2428411400006</v>
      </c>
      <c r="C48" s="152">
        <v>6136.8389956827032</v>
      </c>
      <c r="D48" s="152">
        <v>6175.0064585827286</v>
      </c>
      <c r="E48" s="152">
        <v>38.167462900025384</v>
      </c>
      <c r="F48" s="152">
        <v>-1494.236382557272</v>
      </c>
      <c r="G48" s="152">
        <v>0.62194010510748399</v>
      </c>
      <c r="H48" s="137">
        <v>-21.49026148180069</v>
      </c>
      <c r="I48" s="137">
        <v>-20.411922549972186</v>
      </c>
      <c r="J48" s="137">
        <v>-19.483492875486522</v>
      </c>
    </row>
    <row r="49" spans="5:6">
      <c r="E49" s="48"/>
      <c r="F49" s="48"/>
    </row>
  </sheetData>
  <mergeCells count="15">
    <mergeCell ref="A1:G1"/>
    <mergeCell ref="A2:G2"/>
    <mergeCell ref="B3:C3"/>
    <mergeCell ref="E3:F3"/>
    <mergeCell ref="B20:C20"/>
    <mergeCell ref="E20:F20"/>
    <mergeCell ref="A19:G19"/>
    <mergeCell ref="A29:G29"/>
    <mergeCell ref="B30:C30"/>
    <mergeCell ref="E30:F30"/>
    <mergeCell ref="H3:J3"/>
    <mergeCell ref="H20:J20"/>
    <mergeCell ref="H30:J30"/>
    <mergeCell ref="H19:J19"/>
    <mergeCell ref="H29:J2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zoomScaleNormal="80" zoomScaleSheetLayoutView="100" workbookViewId="0">
      <selection activeCell="C17" sqref="C17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9" t="s">
        <v>32</v>
      </c>
    </row>
    <row r="2" spans="1:5" ht="17.399999999999999" thickBot="1">
      <c r="A2" s="50" t="s">
        <v>33</v>
      </c>
      <c r="B2" s="51">
        <v>45596</v>
      </c>
      <c r="C2" s="51">
        <v>45626</v>
      </c>
    </row>
    <row r="3" spans="1:5" ht="16.2">
      <c r="A3" s="52"/>
      <c r="B3" s="53"/>
      <c r="C3" s="53"/>
    </row>
    <row r="4" spans="1:5" ht="16.2">
      <c r="A4" s="52" t="s">
        <v>34</v>
      </c>
      <c r="B4" s="54">
        <v>7.25</v>
      </c>
      <c r="C4" s="54">
        <v>7.25</v>
      </c>
    </row>
    <row r="5" spans="1:5" ht="16.2">
      <c r="A5" s="150" t="s">
        <v>116</v>
      </c>
      <c r="B5" s="54"/>
      <c r="C5" s="54"/>
    </row>
    <row r="6" spans="1:5" ht="16.2">
      <c r="A6" s="52" t="s">
        <v>35</v>
      </c>
      <c r="B6" s="54">
        <v>11</v>
      </c>
      <c r="C6" s="54">
        <v>11</v>
      </c>
    </row>
    <row r="7" spans="1:5" ht="16.2">
      <c r="A7" s="150" t="s">
        <v>117</v>
      </c>
      <c r="B7" s="54"/>
      <c r="C7" s="54"/>
    </row>
    <row r="8" spans="1:5" ht="16.2">
      <c r="A8" s="52" t="s">
        <v>36</v>
      </c>
      <c r="B8" s="54">
        <v>12</v>
      </c>
      <c r="C8" s="54">
        <v>12</v>
      </c>
    </row>
    <row r="9" spans="1:5" ht="15">
      <c r="A9" s="150" t="s">
        <v>118</v>
      </c>
      <c r="B9" s="55"/>
      <c r="C9" s="55"/>
    </row>
    <row r="10" spans="1:5" ht="16.2">
      <c r="A10" s="52" t="s">
        <v>37</v>
      </c>
      <c r="B10" s="54">
        <v>10.423516499853056</v>
      </c>
      <c r="C10" s="54">
        <v>10.31</v>
      </c>
    </row>
    <row r="11" spans="1:5" ht="16.2">
      <c r="A11" s="52"/>
      <c r="B11" s="54"/>
      <c r="C11" s="54"/>
    </row>
    <row r="12" spans="1:5" ht="16.2">
      <c r="A12" s="52" t="s">
        <v>38</v>
      </c>
      <c r="B12" s="54">
        <v>5.2346283627093699</v>
      </c>
      <c r="C12" s="54">
        <v>5.22</v>
      </c>
    </row>
    <row r="13" spans="1:5" ht="16.8" thickBot="1">
      <c r="A13" s="52"/>
      <c r="B13" s="56"/>
      <c r="C13" s="56"/>
    </row>
    <row r="14" spans="1:5" ht="17.399999999999999" thickBot="1">
      <c r="A14" s="50" t="s">
        <v>39</v>
      </c>
      <c r="B14" s="51">
        <f>B2</f>
        <v>45596</v>
      </c>
      <c r="C14" s="51">
        <f>C2</f>
        <v>45626</v>
      </c>
    </row>
    <row r="15" spans="1:5" ht="16.2">
      <c r="A15" s="52"/>
      <c r="B15" s="56"/>
      <c r="C15" s="56"/>
    </row>
    <row r="16" spans="1:5" ht="16.2">
      <c r="A16" s="96" t="s">
        <v>102</v>
      </c>
      <c r="B16" s="57">
        <v>60875.911144580001</v>
      </c>
      <c r="C16" s="57">
        <v>60830.910851549997</v>
      </c>
      <c r="E16" s="138"/>
    </row>
    <row r="17" spans="1:3" ht="16.2">
      <c r="A17" s="96" t="s">
        <v>103</v>
      </c>
      <c r="B17" s="57">
        <v>3778.4784769500038</v>
      </c>
      <c r="C17" s="57">
        <f>C16-B16</f>
        <v>-45.000293030003377</v>
      </c>
    </row>
    <row r="18" spans="1:3" ht="16.8" thickBot="1">
      <c r="A18" s="52"/>
      <c r="B18" s="58"/>
      <c r="C18" s="58"/>
    </row>
    <row r="19" spans="1:3" ht="17.399999999999999" thickBot="1">
      <c r="A19" s="50" t="s">
        <v>40</v>
      </c>
      <c r="B19" s="51">
        <f>B2</f>
        <v>45596</v>
      </c>
      <c r="C19" s="51">
        <f>C2</f>
        <v>45626</v>
      </c>
    </row>
    <row r="20" spans="1:3" ht="16.2">
      <c r="A20" s="52"/>
      <c r="B20" s="56"/>
      <c r="C20" s="56"/>
    </row>
    <row r="21" spans="1:3" ht="16.8">
      <c r="A21" s="59" t="s">
        <v>41</v>
      </c>
      <c r="B21" s="60">
        <v>17.6751</v>
      </c>
      <c r="C21" s="60">
        <v>18.046050000000001</v>
      </c>
    </row>
    <row r="22" spans="1:3" ht="16.2">
      <c r="A22" s="52" t="s">
        <v>42</v>
      </c>
      <c r="B22" s="60">
        <v>5.6576766185198385E-2</v>
      </c>
      <c r="C22" s="60">
        <f>1/C21</f>
        <v>5.5413788613020577E-2</v>
      </c>
    </row>
    <row r="23" spans="1:3" ht="16.8">
      <c r="A23" s="59" t="s">
        <v>43</v>
      </c>
      <c r="B23" s="133">
        <v>22.895700000000001</v>
      </c>
      <c r="C23" s="133">
        <v>22.963950000000001</v>
      </c>
    </row>
    <row r="24" spans="1:3" ht="16.2">
      <c r="A24" s="52" t="s">
        <v>44</v>
      </c>
      <c r="B24" s="60">
        <v>4.3676323501792909E-2</v>
      </c>
      <c r="C24" s="60">
        <f>1/C23</f>
        <v>4.3546515298979488E-2</v>
      </c>
    </row>
    <row r="25" spans="1:3" ht="16.8">
      <c r="A25" s="59" t="s">
        <v>45</v>
      </c>
      <c r="B25" s="60">
        <v>8.6550100000000008</v>
      </c>
      <c r="C25" s="60">
        <v>8.3082499999999992</v>
      </c>
    </row>
    <row r="26" spans="1:3" ht="16.2">
      <c r="A26" s="52" t="s">
        <v>46</v>
      </c>
      <c r="B26" s="60">
        <v>0.11554001670708641</v>
      </c>
      <c r="C26" s="60">
        <f>1/C25</f>
        <v>0.12036229049438812</v>
      </c>
    </row>
    <row r="27" spans="1:3" ht="16.8">
      <c r="A27" s="59" t="s">
        <v>47</v>
      </c>
      <c r="B27" s="60">
        <v>19.17765</v>
      </c>
      <c r="C27" s="60">
        <v>19.095099999999999</v>
      </c>
    </row>
    <row r="28" spans="1:3" ht="16.2">
      <c r="A28" s="52" t="s">
        <v>48</v>
      </c>
      <c r="B28" s="60">
        <v>5.214403224586954E-2</v>
      </c>
      <c r="C28" s="60">
        <f>1/C27</f>
        <v>5.2369456038460133E-2</v>
      </c>
    </row>
    <row r="29" spans="1:3" ht="17.399999999999999" thickBot="1">
      <c r="A29" s="59"/>
      <c r="B29" s="56"/>
      <c r="C29" s="56"/>
    </row>
    <row r="30" spans="1:3" ht="17.399999999999999" thickBot="1">
      <c r="A30" s="50" t="s">
        <v>49</v>
      </c>
      <c r="B30" s="51">
        <f>B2</f>
        <v>45596</v>
      </c>
      <c r="C30" s="51">
        <f>C2</f>
        <v>45626</v>
      </c>
    </row>
    <row r="31" spans="1:3" ht="16.2">
      <c r="A31" s="52"/>
      <c r="B31" s="61"/>
      <c r="C31" s="139"/>
    </row>
    <row r="32" spans="1:3" ht="16.2">
      <c r="A32" s="52" t="s">
        <v>50</v>
      </c>
      <c r="B32" s="62">
        <v>2.9924953851857765</v>
      </c>
      <c r="C32" s="62">
        <v>2.9924953851857765</v>
      </c>
    </row>
    <row r="33" spans="1:3" ht="16.2">
      <c r="A33" s="52" t="s">
        <v>51</v>
      </c>
      <c r="B33" s="62">
        <v>2.8688677889346081</v>
      </c>
      <c r="C33" s="62">
        <v>3.1321062675411611</v>
      </c>
    </row>
    <row r="34" spans="1:3" ht="16.8" thickBot="1">
      <c r="A34" s="63" t="s">
        <v>52</v>
      </c>
      <c r="B34" s="64">
        <v>0.39746642093263063</v>
      </c>
      <c r="C34" s="64">
        <v>0.25589712831938982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zoomScaleNormal="100" workbookViewId="0">
      <selection activeCell="Q18" sqref="Q18"/>
    </sheetView>
  </sheetViews>
  <sheetFormatPr defaultColWidth="9.109375" defaultRowHeight="14.4"/>
  <cols>
    <col min="1" max="16384" width="9.109375" style="66"/>
  </cols>
  <sheetData>
    <row r="1" spans="2:2">
      <c r="B1" s="65" t="s">
        <v>53</v>
      </c>
    </row>
    <row r="17" spans="2:2">
      <c r="B17" s="65"/>
    </row>
    <row r="18" spans="2:2">
      <c r="B18" s="147" t="s">
        <v>54</v>
      </c>
    </row>
    <row r="30" spans="2:2">
      <c r="B30" s="67"/>
    </row>
    <row r="33" spans="2:3">
      <c r="B33" s="148" t="s">
        <v>55</v>
      </c>
      <c r="C33" s="148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L1518"/>
  <sheetViews>
    <sheetView tabSelected="1" zoomScale="90" zoomScaleNormal="90" workbookViewId="0">
      <selection activeCell="I63" sqref="I63:J63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2" ht="17.399999999999999" customHeight="1">
      <c r="A1" s="187" t="s">
        <v>0</v>
      </c>
      <c r="B1" s="188"/>
      <c r="C1" s="188"/>
      <c r="D1" s="188"/>
      <c r="E1" s="188"/>
      <c r="F1" s="188"/>
      <c r="G1" s="188"/>
    </row>
    <row r="2" spans="1:12" ht="19.5" customHeight="1">
      <c r="A2" s="181" t="s">
        <v>106</v>
      </c>
      <c r="B2" s="181"/>
      <c r="C2" s="181"/>
      <c r="D2" s="181"/>
      <c r="E2" s="181"/>
      <c r="F2" s="181"/>
      <c r="G2" s="181"/>
      <c r="H2" s="101"/>
      <c r="I2" s="101"/>
      <c r="J2" s="101"/>
    </row>
    <row r="3" spans="1:12" ht="19.5" customHeight="1">
      <c r="A3" s="181"/>
      <c r="B3" s="181"/>
      <c r="C3" s="181"/>
      <c r="D3" s="181"/>
      <c r="E3" s="181"/>
      <c r="F3" s="181"/>
      <c r="G3" s="181"/>
      <c r="H3" s="100"/>
      <c r="I3" s="100"/>
      <c r="J3" s="100"/>
    </row>
    <row r="4" spans="1:12" ht="19.5" customHeight="1">
      <c r="A4" s="68"/>
      <c r="B4" s="182" t="s">
        <v>107</v>
      </c>
      <c r="C4" s="171"/>
      <c r="D4" s="98"/>
      <c r="E4" s="171" t="s">
        <v>1</v>
      </c>
      <c r="F4" s="186"/>
      <c r="G4" s="26" t="s">
        <v>2</v>
      </c>
      <c r="H4" s="182" t="s">
        <v>112</v>
      </c>
      <c r="I4" s="171"/>
      <c r="J4" s="171"/>
    </row>
    <row r="5" spans="1:12" ht="17.399999999999999" thickBot="1">
      <c r="A5" s="69"/>
      <c r="B5" s="6">
        <v>45260</v>
      </c>
      <c r="C5" s="27">
        <v>45596</v>
      </c>
      <c r="D5" s="27">
        <v>45626</v>
      </c>
      <c r="E5" s="6" t="s">
        <v>3</v>
      </c>
      <c r="F5" s="70" t="s">
        <v>4</v>
      </c>
      <c r="G5" s="6" t="s">
        <v>3</v>
      </c>
      <c r="H5" s="134">
        <v>45565</v>
      </c>
      <c r="I5" s="134">
        <v>45596</v>
      </c>
      <c r="J5" s="134">
        <v>45626</v>
      </c>
    </row>
    <row r="6" spans="1:12" ht="17.399999999999999" thickTop="1">
      <c r="A6" s="71" t="s">
        <v>56</v>
      </c>
      <c r="B6" s="13">
        <v>52234.291430467703</v>
      </c>
      <c r="C6" s="11">
        <v>62629.951198439427</v>
      </c>
      <c r="D6" s="11">
        <v>62832.21399969115</v>
      </c>
      <c r="E6" s="11">
        <v>202.26280125172343</v>
      </c>
      <c r="F6" s="11">
        <v>10597.922569223447</v>
      </c>
      <c r="G6" s="11">
        <v>0.32294900024886886</v>
      </c>
      <c r="H6" s="128">
        <v>6.389790861687672</v>
      </c>
      <c r="I6" s="128">
        <v>18.510341822654922</v>
      </c>
      <c r="J6" s="128">
        <v>20.289205192590771</v>
      </c>
      <c r="L6" s="24"/>
    </row>
    <row r="7" spans="1:12" ht="16.8">
      <c r="A7" s="71" t="s">
        <v>57</v>
      </c>
      <c r="B7" s="13">
        <v>51053.239552777704</v>
      </c>
      <c r="C7" s="11">
        <v>60949.329368539424</v>
      </c>
      <c r="D7" s="11">
        <v>60772.128944301148</v>
      </c>
      <c r="E7" s="11">
        <v>-177.20042423827545</v>
      </c>
      <c r="F7" s="11">
        <v>9718.8893915234439</v>
      </c>
      <c r="G7" s="11">
        <v>-0.29073400162748442</v>
      </c>
      <c r="H7" s="125">
        <v>5.7033906429812475</v>
      </c>
      <c r="I7" s="125">
        <v>16.002369067107168</v>
      </c>
      <c r="J7" s="125">
        <v>19.036773134594668</v>
      </c>
      <c r="L7" s="24"/>
    </row>
    <row r="8" spans="1:12" ht="16.2">
      <c r="A8" s="32" t="s">
        <v>58</v>
      </c>
      <c r="B8" s="16">
        <v>10840.574215090004</v>
      </c>
      <c r="C8" s="15">
        <v>10235.767187760001</v>
      </c>
      <c r="D8" s="15">
        <v>12647.760901850001</v>
      </c>
      <c r="E8" s="15">
        <v>2411.9937140900001</v>
      </c>
      <c r="F8" s="15">
        <v>1807.1866867599965</v>
      </c>
      <c r="G8" s="15">
        <v>23.564366694215934</v>
      </c>
      <c r="H8" s="126">
        <v>-5.02919413281397</v>
      </c>
      <c r="I8" s="126">
        <v>-0.49700421124802574</v>
      </c>
      <c r="J8" s="126">
        <v>16.670580828129971</v>
      </c>
      <c r="L8" s="24"/>
    </row>
    <row r="9" spans="1:12" ht="16.2">
      <c r="A9" s="32" t="s">
        <v>59</v>
      </c>
      <c r="B9" s="16">
        <v>35282.721720479996</v>
      </c>
      <c r="C9" s="15">
        <v>44047.918434640007</v>
      </c>
      <c r="D9" s="15">
        <v>41348.13856354</v>
      </c>
      <c r="E9" s="15">
        <v>-2699.7798711000069</v>
      </c>
      <c r="F9" s="15">
        <v>6065.4168430600039</v>
      </c>
      <c r="G9" s="15">
        <v>-6.1291883181858964</v>
      </c>
      <c r="H9" s="126">
        <v>5.1507282006609643</v>
      </c>
      <c r="I9" s="126">
        <v>18.276975579490312</v>
      </c>
      <c r="J9" s="126">
        <v>17.190898398122471</v>
      </c>
      <c r="L9" s="24"/>
    </row>
    <row r="10" spans="1:12" ht="16.2">
      <c r="A10" s="32" t="s">
        <v>60</v>
      </c>
      <c r="B10" s="16">
        <v>4616.3630187477047</v>
      </c>
      <c r="C10" s="15">
        <v>4152.1776835494193</v>
      </c>
      <c r="D10" s="15">
        <v>4214.4635217011473</v>
      </c>
      <c r="E10" s="15">
        <v>62.285838151728058</v>
      </c>
      <c r="F10" s="15">
        <v>-401.89949704655737</v>
      </c>
      <c r="G10" s="15">
        <v>1.5000764152868413</v>
      </c>
      <c r="H10" s="126">
        <v>-10.943617838028047</v>
      </c>
      <c r="I10" s="126">
        <v>-10.705258994650563</v>
      </c>
      <c r="J10" s="126">
        <v>-8.705976878646382</v>
      </c>
      <c r="L10" s="24"/>
    </row>
    <row r="11" spans="1:12" ht="16.2">
      <c r="A11" s="32" t="s">
        <v>61</v>
      </c>
      <c r="B11" s="16">
        <v>313.58059845999998</v>
      </c>
      <c r="C11" s="15">
        <v>2513.4660625900001</v>
      </c>
      <c r="D11" s="15">
        <v>2561.7659572100001</v>
      </c>
      <c r="E11" s="15">
        <v>48.299894620000032</v>
      </c>
      <c r="F11" s="15">
        <v>2248.18535875</v>
      </c>
      <c r="G11" s="15">
        <v>1.9216449881256636</v>
      </c>
      <c r="H11" s="126">
        <v>582.81321510065175</v>
      </c>
      <c r="I11" s="126">
        <v>591.91895057024101</v>
      </c>
      <c r="J11" s="126">
        <v>716.94019648883864</v>
      </c>
      <c r="L11" s="24"/>
    </row>
    <row r="12" spans="1:12" ht="16.8">
      <c r="A12" s="71" t="s">
        <v>62</v>
      </c>
      <c r="B12" s="13">
        <v>1181.0518776899999</v>
      </c>
      <c r="C12" s="11">
        <v>1680.6218299</v>
      </c>
      <c r="D12" s="11">
        <v>2060.08505539</v>
      </c>
      <c r="E12" s="11">
        <v>379.46322549000001</v>
      </c>
      <c r="F12" s="11">
        <v>879.03317770000012</v>
      </c>
      <c r="G12" s="11">
        <v>22.578739531937345</v>
      </c>
      <c r="H12" s="125">
        <v>40.70201196563562</v>
      </c>
      <c r="I12" s="125">
        <v>448.83708054340207</v>
      </c>
      <c r="J12" s="125">
        <v>74.427990362225813</v>
      </c>
      <c r="L12" s="24"/>
    </row>
    <row r="13" spans="1:12" ht="16.2">
      <c r="A13" s="32" t="s">
        <v>63</v>
      </c>
      <c r="B13" s="16">
        <v>147.94048761000002</v>
      </c>
      <c r="C13" s="15">
        <v>1522.2027091800001</v>
      </c>
      <c r="D13" s="15">
        <v>1897.36874876</v>
      </c>
      <c r="E13" s="15">
        <v>375.16603957999996</v>
      </c>
      <c r="F13" s="15">
        <v>1749.42826115</v>
      </c>
      <c r="G13" s="15">
        <v>24.646260141141084</v>
      </c>
      <c r="H13" s="126">
        <v>47.832742748723291</v>
      </c>
      <c r="I13" s="126">
        <v>963.52057675859646</v>
      </c>
      <c r="J13" s="126">
        <v>1182.5216270490025</v>
      </c>
      <c r="L13" s="24"/>
    </row>
    <row r="14" spans="1:12" ht="16.2">
      <c r="A14" s="32" t="s">
        <v>64</v>
      </c>
      <c r="B14" s="16">
        <v>870.68187383999998</v>
      </c>
      <c r="C14" s="16">
        <v>0</v>
      </c>
      <c r="D14" s="16">
        <v>0</v>
      </c>
      <c r="E14" s="16">
        <v>0</v>
      </c>
      <c r="F14" s="16">
        <v>-870.68187383999998</v>
      </c>
      <c r="G14" s="16">
        <v>0</v>
      </c>
      <c r="H14" s="16">
        <v>0</v>
      </c>
      <c r="I14" s="16">
        <v>0</v>
      </c>
      <c r="J14" s="16">
        <v>-100</v>
      </c>
      <c r="L14" s="24"/>
    </row>
    <row r="15" spans="1:12" ht="16.2">
      <c r="A15" s="32" t="s">
        <v>65</v>
      </c>
      <c r="B15" s="16">
        <v>162.42951624</v>
      </c>
      <c r="C15" s="15">
        <v>158.41912072</v>
      </c>
      <c r="D15" s="15">
        <v>162.71630662999999</v>
      </c>
      <c r="E15" s="15">
        <v>4.2971859099999961</v>
      </c>
      <c r="F15" s="15">
        <v>0.28679038999999307</v>
      </c>
      <c r="G15" s="15">
        <v>2.7125424572928409</v>
      </c>
      <c r="H15" s="126">
        <v>-1.0023227815699869</v>
      </c>
      <c r="I15" s="126">
        <v>-2.8618506079037616</v>
      </c>
      <c r="J15" s="126">
        <v>0.17656297736937177</v>
      </c>
      <c r="L15" s="24"/>
    </row>
    <row r="16" spans="1:12" ht="16.8">
      <c r="A16" s="72"/>
      <c r="B16" s="16"/>
      <c r="C16" s="15"/>
      <c r="D16" s="15"/>
      <c r="E16" s="15"/>
      <c r="F16" s="15"/>
      <c r="G16" s="15"/>
      <c r="H16" s="126"/>
      <c r="I16" s="126"/>
      <c r="J16" s="126"/>
      <c r="L16" s="24"/>
    </row>
    <row r="17" spans="1:12" ht="16.8">
      <c r="A17" s="71" t="s">
        <v>66</v>
      </c>
      <c r="B17" s="13">
        <v>52234.141358157722</v>
      </c>
      <c r="C17" s="11">
        <v>62630.181223259424</v>
      </c>
      <c r="D17" s="11">
        <v>62832.345762541147</v>
      </c>
      <c r="E17" s="11">
        <v>202.16453928172268</v>
      </c>
      <c r="F17" s="11">
        <v>10598.204404383425</v>
      </c>
      <c r="G17" s="11">
        <v>0.32279092177789437</v>
      </c>
      <c r="H17" s="125">
        <v>6.3905169002628384</v>
      </c>
      <c r="I17" s="125">
        <v>18.511113620508297</v>
      </c>
      <c r="J17" s="125">
        <v>20.289803046084231</v>
      </c>
      <c r="L17" s="24"/>
    </row>
    <row r="18" spans="1:12" ht="16.8">
      <c r="A18" s="71" t="s">
        <v>67</v>
      </c>
      <c r="B18" s="13">
        <v>8264.9698408599997</v>
      </c>
      <c r="C18" s="11">
        <v>11168.095330659999</v>
      </c>
      <c r="D18" s="11">
        <v>11229.3541725</v>
      </c>
      <c r="E18" s="11">
        <v>61.258841840000969</v>
      </c>
      <c r="F18" s="11">
        <v>2964.3843316399998</v>
      </c>
      <c r="G18" s="11">
        <v>0.5485164661142079</v>
      </c>
      <c r="H18" s="125">
        <v>-1.5267086037452913</v>
      </c>
      <c r="I18" s="125">
        <v>46.412350044180357</v>
      </c>
      <c r="J18" s="125">
        <v>35.866849954912198</v>
      </c>
      <c r="L18" s="24"/>
    </row>
    <row r="19" spans="1:12" ht="16.2">
      <c r="A19" s="32" t="s">
        <v>68</v>
      </c>
      <c r="B19" s="16">
        <v>5020.18577551</v>
      </c>
      <c r="C19" s="15">
        <v>5347.0436644500005</v>
      </c>
      <c r="D19" s="15">
        <v>5606.2608279599999</v>
      </c>
      <c r="E19" s="15">
        <v>259.21716350999941</v>
      </c>
      <c r="F19" s="15">
        <v>586.07505244999993</v>
      </c>
      <c r="G19" s="15">
        <v>4.8478594860448538</v>
      </c>
      <c r="H19" s="126">
        <v>3.4062282833328794</v>
      </c>
      <c r="I19" s="126">
        <v>8.986695356232687</v>
      </c>
      <c r="J19" s="126">
        <v>11.67436980736953</v>
      </c>
      <c r="L19" s="24"/>
    </row>
    <row r="20" spans="1:12" ht="16.2">
      <c r="A20" s="32" t="s">
        <v>69</v>
      </c>
      <c r="B20" s="16">
        <v>3244.7840653500002</v>
      </c>
      <c r="C20" s="16">
        <v>5821.051666209999</v>
      </c>
      <c r="D20" s="16">
        <v>5623.0933445399996</v>
      </c>
      <c r="E20" s="16">
        <v>-197.95832166999935</v>
      </c>
      <c r="F20" s="16">
        <v>2378.3092791899994</v>
      </c>
      <c r="G20" s="16">
        <v>-3.4007312255808841</v>
      </c>
      <c r="H20" s="126">
        <v>-6.9179099795704957</v>
      </c>
      <c r="I20" s="126">
        <v>113.87609478950895</v>
      </c>
      <c r="J20" s="126">
        <v>73.296380630908402</v>
      </c>
      <c r="L20" s="24"/>
    </row>
    <row r="21" spans="1:12" ht="16.2">
      <c r="A21" s="32" t="s">
        <v>70</v>
      </c>
      <c r="B21" s="16">
        <v>14752.268480330002</v>
      </c>
      <c r="C21" s="15">
        <v>21692.911123010002</v>
      </c>
      <c r="D21" s="15">
        <v>18440.502744040001</v>
      </c>
      <c r="E21" s="15">
        <v>-3252.4083789700016</v>
      </c>
      <c r="F21" s="15">
        <v>3688.2342637099991</v>
      </c>
      <c r="G21" s="15">
        <v>-14.992954889858567</v>
      </c>
      <c r="H21" s="126">
        <v>19.999432881570527</v>
      </c>
      <c r="I21" s="126">
        <v>26.362561117993465</v>
      </c>
      <c r="J21" s="126">
        <v>25.001133002885084</v>
      </c>
      <c r="L21" s="24"/>
    </row>
    <row r="22" spans="1:12" ht="16.8">
      <c r="A22" s="71" t="s">
        <v>71</v>
      </c>
      <c r="B22" s="13">
        <v>2449.5699747800008</v>
      </c>
      <c r="C22" s="13">
        <v>9477.9787614300021</v>
      </c>
      <c r="D22" s="13">
        <v>5726.046880939999</v>
      </c>
      <c r="E22" s="13">
        <v>-3751.9318804900031</v>
      </c>
      <c r="F22" s="13">
        <v>3276.4769061599982</v>
      </c>
      <c r="G22" s="13">
        <v>-39.585780628230971</v>
      </c>
      <c r="H22" s="125">
        <v>98.497555477541368</v>
      </c>
      <c r="I22" s="125">
        <v>91.857157791066498</v>
      </c>
      <c r="J22" s="125">
        <v>133.75722840717228</v>
      </c>
      <c r="L22" s="24"/>
    </row>
    <row r="23" spans="1:12" ht="16.8">
      <c r="A23" s="73" t="s">
        <v>104</v>
      </c>
      <c r="B23" s="13">
        <v>12302.698505550001</v>
      </c>
      <c r="C23" s="13">
        <v>12214.93236158</v>
      </c>
      <c r="D23" s="13">
        <v>12714.4558631</v>
      </c>
      <c r="E23" s="13">
        <v>499.52350151999963</v>
      </c>
      <c r="F23" s="13">
        <v>411.75735754999914</v>
      </c>
      <c r="G23" s="13">
        <v>4.0894495911509665</v>
      </c>
      <c r="H23" s="125">
        <v>-3.0205087903492682</v>
      </c>
      <c r="I23" s="125">
        <v>-9.9313287038000908E-2</v>
      </c>
      <c r="J23" s="125">
        <v>3.3468865173298781</v>
      </c>
      <c r="L23" s="24"/>
    </row>
    <row r="24" spans="1:12" ht="16.8">
      <c r="A24" s="73" t="s">
        <v>72</v>
      </c>
      <c r="B24" s="13">
        <v>7867.7223810999994</v>
      </c>
      <c r="C24" s="74">
        <v>7438.0336015399989</v>
      </c>
      <c r="D24" s="74">
        <v>7535.1956423800002</v>
      </c>
      <c r="E24" s="74">
        <v>97.162040840001282</v>
      </c>
      <c r="F24" s="74">
        <v>-332.52673871999923</v>
      </c>
      <c r="G24" s="74">
        <v>1.3062866618387403</v>
      </c>
      <c r="H24" s="125">
        <v>-6.8626671337301701</v>
      </c>
      <c r="I24" s="125">
        <v>-4.9190226490437539</v>
      </c>
      <c r="J24" s="125">
        <v>-4.2264676181101919</v>
      </c>
      <c r="L24" s="24"/>
    </row>
    <row r="25" spans="1:12" ht="16.8">
      <c r="A25" s="73" t="s">
        <v>73</v>
      </c>
      <c r="B25" s="13">
        <v>22158.075973200015</v>
      </c>
      <c r="C25" s="13">
        <v>23284.767218750003</v>
      </c>
      <c r="D25" s="13">
        <v>26483.304242540002</v>
      </c>
      <c r="E25" s="13">
        <v>3198.5370237899988</v>
      </c>
      <c r="F25" s="13">
        <v>4325.2282693399866</v>
      </c>
      <c r="G25" s="13">
        <v>13.736607258046305</v>
      </c>
      <c r="H25" s="125">
        <v>4.9923500860924435</v>
      </c>
      <c r="I25" s="125">
        <v>11.153267830001639</v>
      </c>
      <c r="J25" s="125">
        <v>19.519872910316366</v>
      </c>
      <c r="L25" s="24"/>
    </row>
    <row r="26" spans="1:12" ht="17.399999999999999" thickBot="1">
      <c r="A26" s="75" t="s">
        <v>74</v>
      </c>
      <c r="B26" s="23">
        <v>-808.89531733229569</v>
      </c>
      <c r="C26" s="23">
        <v>-953.62605070058078</v>
      </c>
      <c r="D26" s="23">
        <v>-856.01103891885236</v>
      </c>
      <c r="E26" s="23">
        <v>97.615011781728413</v>
      </c>
      <c r="F26" s="23">
        <v>-47.115721586556674</v>
      </c>
      <c r="G26" s="23">
        <v>-10.236193915845277</v>
      </c>
      <c r="H26" s="123">
        <v>10.646412126085508</v>
      </c>
      <c r="I26" s="123">
        <v>32.68742910896313</v>
      </c>
      <c r="J26" s="123">
        <v>5.8246995101841321</v>
      </c>
      <c r="L26" s="24"/>
    </row>
    <row r="27" spans="1:12" ht="16.8" hidden="1">
      <c r="A27" s="76"/>
      <c r="B27" s="12"/>
      <c r="C27" s="12"/>
      <c r="D27" s="12"/>
      <c r="E27" s="12"/>
      <c r="F27" s="12"/>
      <c r="G27" s="12"/>
      <c r="H27" s="2">
        <v>2.0001760348087898</v>
      </c>
      <c r="I27" s="2">
        <v>3.0001760348087898</v>
      </c>
      <c r="J27" s="2">
        <v>4.0001760348087902</v>
      </c>
      <c r="L27" s="24"/>
    </row>
    <row r="28" spans="1:12">
      <c r="A28" s="37"/>
      <c r="B28" s="77"/>
      <c r="C28" s="77"/>
      <c r="D28" s="77"/>
      <c r="E28" s="77"/>
      <c r="F28" s="77"/>
      <c r="G28" s="77"/>
      <c r="H28" s="103"/>
      <c r="I28" s="103"/>
      <c r="J28" s="103"/>
      <c r="L28" s="24"/>
    </row>
    <row r="29" spans="1:12" ht="13.8" thickBot="1">
      <c r="A29" s="78"/>
      <c r="B29" s="77"/>
      <c r="C29" s="77"/>
      <c r="D29" s="77"/>
      <c r="E29" s="77"/>
      <c r="F29" s="77"/>
      <c r="G29" s="77"/>
      <c r="H29" s="116"/>
      <c r="I29" s="116"/>
      <c r="J29" s="116"/>
      <c r="L29" s="24"/>
    </row>
    <row r="30" spans="1:12" ht="19.5" customHeight="1">
      <c r="A30" s="177" t="s">
        <v>114</v>
      </c>
      <c r="B30" s="178"/>
      <c r="C30" s="178"/>
      <c r="D30" s="178"/>
      <c r="E30" s="178"/>
      <c r="F30" s="178"/>
      <c r="G30" s="178"/>
      <c r="H30" s="101"/>
      <c r="I30" s="117"/>
      <c r="J30" s="117"/>
      <c r="L30" s="24"/>
    </row>
    <row r="31" spans="1:12" ht="19.5" customHeight="1">
      <c r="A31" s="179"/>
      <c r="B31" s="180"/>
      <c r="C31" s="180"/>
      <c r="D31" s="181"/>
      <c r="E31" s="180"/>
      <c r="F31" s="180"/>
      <c r="G31" s="180"/>
      <c r="H31" s="100"/>
      <c r="I31" s="119"/>
      <c r="J31" s="119"/>
      <c r="L31" s="24"/>
    </row>
    <row r="32" spans="1:12" ht="19.5" customHeight="1">
      <c r="A32" s="25"/>
      <c r="B32" s="182" t="str">
        <f>B4</f>
        <v xml:space="preserve">           N$ Million</v>
      </c>
      <c r="C32" s="171"/>
      <c r="D32" s="98"/>
      <c r="E32" s="171" t="s">
        <v>1</v>
      </c>
      <c r="F32" s="186"/>
      <c r="G32" s="124" t="s">
        <v>2</v>
      </c>
      <c r="H32" s="182" t="s">
        <v>112</v>
      </c>
      <c r="I32" s="171"/>
      <c r="J32" s="171"/>
      <c r="L32" s="24"/>
    </row>
    <row r="33" spans="1:12" ht="17.399999999999999" thickBot="1">
      <c r="A33" s="5"/>
      <c r="B33" s="6">
        <f>B5</f>
        <v>45260</v>
      </c>
      <c r="C33" s="6">
        <f>C5</f>
        <v>45596</v>
      </c>
      <c r="D33" s="27">
        <f>D5</f>
        <v>45626</v>
      </c>
      <c r="E33" s="6" t="s">
        <v>3</v>
      </c>
      <c r="F33" s="70" t="s">
        <v>4</v>
      </c>
      <c r="G33" s="6" t="s">
        <v>3</v>
      </c>
      <c r="H33" s="134">
        <f t="shared" ref="H33:I33" si="0">H5</f>
        <v>45565</v>
      </c>
      <c r="I33" s="134">
        <f t="shared" si="0"/>
        <v>45596</v>
      </c>
      <c r="J33" s="134">
        <f>J5</f>
        <v>45626</v>
      </c>
      <c r="L33" s="24"/>
    </row>
    <row r="34" spans="1:12" ht="17.399999999999999" thickTop="1">
      <c r="A34" s="79" t="s">
        <v>56</v>
      </c>
      <c r="B34" s="81">
        <v>200596.69343969075</v>
      </c>
      <c r="C34" s="81">
        <v>218191.38496372759</v>
      </c>
      <c r="D34" s="81">
        <v>221763.59131429542</v>
      </c>
      <c r="E34" s="81">
        <v>3572.2063505678379</v>
      </c>
      <c r="F34" s="81">
        <v>21166.897874604678</v>
      </c>
      <c r="G34" s="81">
        <v>1.637189456935559</v>
      </c>
      <c r="H34" s="125">
        <v>5.494435317818386</v>
      </c>
      <c r="I34" s="125">
        <v>9.1918269088599374</v>
      </c>
      <c r="J34" s="125">
        <v>10.551967488421482</v>
      </c>
      <c r="L34" s="24"/>
    </row>
    <row r="35" spans="1:12" ht="16.8">
      <c r="A35" s="73" t="s">
        <v>57</v>
      </c>
      <c r="B35" s="81">
        <v>39155.328388629583</v>
      </c>
      <c r="C35" s="81">
        <v>39146.340640796116</v>
      </c>
      <c r="D35" s="81">
        <v>39757.837738945767</v>
      </c>
      <c r="E35" s="81">
        <v>611.49709814965172</v>
      </c>
      <c r="F35" s="81">
        <v>602.50935031618428</v>
      </c>
      <c r="G35" s="81">
        <v>1.5620798474133153</v>
      </c>
      <c r="H35" s="125">
        <v>-7.1773820199725407</v>
      </c>
      <c r="I35" s="125">
        <v>-1.232779024327769</v>
      </c>
      <c r="J35" s="125">
        <v>1.5387672000502164</v>
      </c>
      <c r="L35" s="24"/>
    </row>
    <row r="36" spans="1:12" ht="16.2">
      <c r="A36" s="82" t="s">
        <v>75</v>
      </c>
      <c r="B36" s="83">
        <v>184.10511943648396</v>
      </c>
      <c r="C36" s="83">
        <v>177.92170783751004</v>
      </c>
      <c r="D36" s="83">
        <v>179.59568747957334</v>
      </c>
      <c r="E36" s="83">
        <v>1.6739796420633013</v>
      </c>
      <c r="F36" s="83">
        <v>-4.5094319569106176</v>
      </c>
      <c r="G36" s="83">
        <v>0.94085182882355411</v>
      </c>
      <c r="H36" s="126">
        <v>-10.793372529806106</v>
      </c>
      <c r="I36" s="126">
        <v>-14.432679207619088</v>
      </c>
      <c r="J36" s="126">
        <v>-2.4493789041354574</v>
      </c>
      <c r="L36" s="24"/>
    </row>
    <row r="37" spans="1:12" ht="16.2">
      <c r="A37" s="82" t="s">
        <v>58</v>
      </c>
      <c r="B37" s="83">
        <v>24310.041652484222</v>
      </c>
      <c r="C37" s="83">
        <v>23554.667473144189</v>
      </c>
      <c r="D37" s="83">
        <v>24172.336993102566</v>
      </c>
      <c r="E37" s="83">
        <v>617.66951995837735</v>
      </c>
      <c r="F37" s="83">
        <v>-137.7046593816558</v>
      </c>
      <c r="G37" s="83">
        <v>2.622280788563927</v>
      </c>
      <c r="H37" s="126">
        <v>-10.333334327687055</v>
      </c>
      <c r="I37" s="126">
        <v>-5.5501357725452607</v>
      </c>
      <c r="J37" s="126">
        <v>-0.56645176240405704</v>
      </c>
      <c r="L37" s="24"/>
    </row>
    <row r="38" spans="1:12" ht="16.2">
      <c r="A38" s="82" t="s">
        <v>76</v>
      </c>
      <c r="B38" s="83">
        <v>7669.2428411400006</v>
      </c>
      <c r="C38" s="83">
        <v>6136.8389956827032</v>
      </c>
      <c r="D38" s="83">
        <v>6175.0064585827286</v>
      </c>
      <c r="E38" s="83">
        <v>38.167462900025384</v>
      </c>
      <c r="F38" s="83">
        <v>-1494.236382557272</v>
      </c>
      <c r="G38" s="83">
        <v>0.62194010510748399</v>
      </c>
      <c r="H38" s="126">
        <v>-21.490261481800687</v>
      </c>
      <c r="I38" s="126">
        <v>-20.411922549972189</v>
      </c>
      <c r="J38" s="126">
        <v>-19.483492875486519</v>
      </c>
      <c r="L38" s="24"/>
    </row>
    <row r="39" spans="1:12" ht="16.2">
      <c r="A39" s="82" t="s">
        <v>77</v>
      </c>
      <c r="B39" s="83">
        <v>6991.9387755688804</v>
      </c>
      <c r="C39" s="83">
        <v>9276.9124641317121</v>
      </c>
      <c r="D39" s="83">
        <v>9230.8985997809013</v>
      </c>
      <c r="E39" s="83">
        <v>-46.013864350810763</v>
      </c>
      <c r="F39" s="83">
        <v>2238.959824212021</v>
      </c>
      <c r="G39" s="83">
        <v>-0.49600408033082033</v>
      </c>
      <c r="H39" s="126">
        <v>19.945455250086795</v>
      </c>
      <c r="I39" s="126">
        <v>36.878825695847951</v>
      </c>
      <c r="J39" s="126">
        <v>32.022017012439505</v>
      </c>
      <c r="L39" s="24"/>
    </row>
    <row r="40" spans="1:12" ht="16.8">
      <c r="A40" s="73" t="s">
        <v>62</v>
      </c>
      <c r="B40" s="81">
        <v>161441.36505106115</v>
      </c>
      <c r="C40" s="81">
        <v>179045.04432293147</v>
      </c>
      <c r="D40" s="81">
        <v>182005.75357534966</v>
      </c>
      <c r="E40" s="81">
        <v>2960.7092524181935</v>
      </c>
      <c r="F40" s="81">
        <v>20564.388524288515</v>
      </c>
      <c r="G40" s="81">
        <v>1.6536113934983518</v>
      </c>
      <c r="H40" s="125">
        <v>8.3402575293903425</v>
      </c>
      <c r="I40" s="125">
        <v>11.771147884075233</v>
      </c>
      <c r="J40" s="125">
        <v>12.737992222615532</v>
      </c>
      <c r="L40" s="24"/>
    </row>
    <row r="41" spans="1:12" ht="16.2">
      <c r="A41" s="82" t="s">
        <v>78</v>
      </c>
      <c r="B41" s="83">
        <v>9201.3954872025151</v>
      </c>
      <c r="C41" s="83">
        <v>16366.848022962487</v>
      </c>
      <c r="D41" s="83">
        <v>18150.018771450137</v>
      </c>
      <c r="E41" s="83">
        <v>1783.1707484876497</v>
      </c>
      <c r="F41" s="83">
        <v>8948.623284247622</v>
      </c>
      <c r="G41" s="83">
        <v>10.895016230283815</v>
      </c>
      <c r="H41" s="126">
        <v>41.185327860003298</v>
      </c>
      <c r="I41" s="126">
        <v>130.49683268666809</v>
      </c>
      <c r="J41" s="126">
        <v>97.252892745383548</v>
      </c>
      <c r="L41" s="24"/>
    </row>
    <row r="42" spans="1:12" ht="16.2">
      <c r="A42" s="82" t="s">
        <v>64</v>
      </c>
      <c r="B42" s="83">
        <v>34312.416235689991</v>
      </c>
      <c r="C42" s="83">
        <v>39947.579817169993</v>
      </c>
      <c r="D42" s="83">
        <v>40183.283605174969</v>
      </c>
      <c r="E42" s="83">
        <v>235.70378800497565</v>
      </c>
      <c r="F42" s="83">
        <v>5870.8673694849786</v>
      </c>
      <c r="G42" s="83">
        <v>0.59003271057653706</v>
      </c>
      <c r="H42" s="126">
        <v>10.095315275663495</v>
      </c>
      <c r="I42" s="126">
        <v>11.139067899804573</v>
      </c>
      <c r="J42" s="126">
        <v>17.110037745981899</v>
      </c>
      <c r="L42" s="24"/>
    </row>
    <row r="43" spans="1:12" ht="16.2">
      <c r="A43" s="82" t="s">
        <v>9</v>
      </c>
      <c r="B43" s="83">
        <v>2696.5853609699998</v>
      </c>
      <c r="C43" s="83">
        <v>3766.4338341092821</v>
      </c>
      <c r="D43" s="83">
        <v>3997.7155009466665</v>
      </c>
      <c r="E43" s="83">
        <v>231.28166683738436</v>
      </c>
      <c r="F43" s="83">
        <v>1301.1301399766667</v>
      </c>
      <c r="G43" s="83">
        <v>6.1406008182825218</v>
      </c>
      <c r="H43" s="126">
        <v>44.771891734049575</v>
      </c>
      <c r="I43" s="126">
        <v>37.091484487618573</v>
      </c>
      <c r="J43" s="126">
        <v>48.251027347735487</v>
      </c>
      <c r="L43" s="24"/>
    </row>
    <row r="44" spans="1:12" ht="16.2">
      <c r="A44" s="82" t="s">
        <v>101</v>
      </c>
      <c r="B44" s="83">
        <v>165.68477479999999</v>
      </c>
      <c r="C44" s="83">
        <v>170.94369403999985</v>
      </c>
      <c r="D44" s="83">
        <v>177.75798554000022</v>
      </c>
      <c r="E44" s="83">
        <v>6.8142915000003654</v>
      </c>
      <c r="F44" s="83">
        <v>12.073210740000235</v>
      </c>
      <c r="G44" s="83">
        <v>3.9862783697688542</v>
      </c>
      <c r="H44" s="126">
        <v>-29.751406240071475</v>
      </c>
      <c r="I44" s="126">
        <v>7.5415082644148015</v>
      </c>
      <c r="J44" s="126">
        <v>7.2868558710804621</v>
      </c>
      <c r="L44" s="24"/>
    </row>
    <row r="45" spans="1:12" ht="16.2">
      <c r="A45" s="82" t="s">
        <v>10</v>
      </c>
      <c r="B45" s="83">
        <v>668.08531376000008</v>
      </c>
      <c r="C45" s="83">
        <v>1630.6978620227042</v>
      </c>
      <c r="D45" s="83">
        <v>1456.5588292599998</v>
      </c>
      <c r="E45" s="83">
        <v>-174.13903276270435</v>
      </c>
      <c r="F45" s="83">
        <v>788.47351549999973</v>
      </c>
      <c r="G45" s="83">
        <v>-10.678804260324711</v>
      </c>
      <c r="H45" s="126">
        <v>128.65362495315398</v>
      </c>
      <c r="I45" s="126">
        <v>68.668167757912556</v>
      </c>
      <c r="J45" s="126">
        <v>118.01988447589906</v>
      </c>
      <c r="L45" s="24"/>
    </row>
    <row r="46" spans="1:12" ht="16.2">
      <c r="A46" s="82" t="s">
        <v>79</v>
      </c>
      <c r="B46" s="83">
        <v>47915.706600490426</v>
      </c>
      <c r="C46" s="83">
        <v>48231.807879524044</v>
      </c>
      <c r="D46" s="83">
        <v>48918.288484635028</v>
      </c>
      <c r="E46" s="83">
        <v>686.48060511098447</v>
      </c>
      <c r="F46" s="83">
        <v>1002.5818841446016</v>
      </c>
      <c r="G46" s="83">
        <v>1.4232943679526073</v>
      </c>
      <c r="H46" s="126">
        <v>3.4876704418162205</v>
      </c>
      <c r="I46" s="126">
        <v>3.2542991313325729</v>
      </c>
      <c r="J46" s="126">
        <v>2.0923867250959773</v>
      </c>
      <c r="L46" s="24"/>
    </row>
    <row r="47" spans="1:12" ht="16.2">
      <c r="A47" s="82" t="s">
        <v>13</v>
      </c>
      <c r="B47" s="83">
        <v>66481.491278148227</v>
      </c>
      <c r="C47" s="83">
        <v>68930.733213102969</v>
      </c>
      <c r="D47" s="83">
        <v>69122.130398342852</v>
      </c>
      <c r="E47" s="83">
        <v>191.39718523988267</v>
      </c>
      <c r="F47" s="83">
        <v>2640.6391201946244</v>
      </c>
      <c r="G47" s="83">
        <v>0.27766596453888326</v>
      </c>
      <c r="H47" s="126">
        <v>2.8781177035448735</v>
      </c>
      <c r="I47" s="126">
        <v>3.5622932088162287</v>
      </c>
      <c r="J47" s="126">
        <v>3.971991406069094</v>
      </c>
      <c r="L47" s="24"/>
    </row>
    <row r="48" spans="1:12" ht="16.8">
      <c r="A48" s="84"/>
      <c r="B48" s="81"/>
      <c r="C48" s="81"/>
      <c r="D48" s="81"/>
      <c r="E48" s="81"/>
      <c r="F48" s="81"/>
      <c r="G48" s="81"/>
      <c r="H48" s="125"/>
      <c r="I48" s="125"/>
      <c r="J48" s="125"/>
      <c r="L48" s="24"/>
    </row>
    <row r="49" spans="1:12" ht="16.8">
      <c r="A49" s="73" t="s">
        <v>66</v>
      </c>
      <c r="B49" s="81">
        <v>200596.69299646557</v>
      </c>
      <c r="C49" s="81">
        <v>218191.7881649452</v>
      </c>
      <c r="D49" s="81">
        <v>221764.48037557016</v>
      </c>
      <c r="E49" s="81">
        <v>3572.6922106249549</v>
      </c>
      <c r="F49" s="81">
        <v>21167.787379104586</v>
      </c>
      <c r="G49" s="81">
        <v>1.6374091072227372</v>
      </c>
      <c r="H49" s="125">
        <v>5.4947708639804631</v>
      </c>
      <c r="I49" s="125">
        <v>9.1920286923312631</v>
      </c>
      <c r="J49" s="125">
        <v>10.552410941030587</v>
      </c>
      <c r="L49" s="24"/>
    </row>
    <row r="50" spans="1:12" ht="16.8">
      <c r="A50" s="73" t="s">
        <v>80</v>
      </c>
      <c r="B50" s="81">
        <v>13707.103625316482</v>
      </c>
      <c r="C50" s="81">
        <v>13683.265436462299</v>
      </c>
      <c r="D50" s="81">
        <v>14129.996013069056</v>
      </c>
      <c r="E50" s="81">
        <v>446.73057660675659</v>
      </c>
      <c r="F50" s="81">
        <v>422.892387752574</v>
      </c>
      <c r="G50" s="81">
        <v>3.2647950789315132</v>
      </c>
      <c r="H50" s="125">
        <v>0.2250037651517971</v>
      </c>
      <c r="I50" s="125">
        <v>-0.67264114021099886</v>
      </c>
      <c r="J50" s="125">
        <v>3.0852060312107596</v>
      </c>
      <c r="L50" s="24"/>
    </row>
    <row r="51" spans="1:12" ht="16.2">
      <c r="A51" s="82" t="s">
        <v>58</v>
      </c>
      <c r="B51" s="83">
        <v>9953.9625864459013</v>
      </c>
      <c r="C51" s="83">
        <v>10006.8395576639</v>
      </c>
      <c r="D51" s="83">
        <v>10818.999941603899</v>
      </c>
      <c r="E51" s="83">
        <v>812.16038393999952</v>
      </c>
      <c r="F51" s="83">
        <v>865.03735515799781</v>
      </c>
      <c r="G51" s="83">
        <v>8.1160528182746106</v>
      </c>
      <c r="H51" s="126">
        <v>-1.6268403241321465</v>
      </c>
      <c r="I51" s="126">
        <v>-2.9849373272437703</v>
      </c>
      <c r="J51" s="126">
        <v>8.6903818217671613</v>
      </c>
      <c r="L51" s="24"/>
    </row>
    <row r="52" spans="1:12" ht="16.2">
      <c r="A52" s="82" t="s">
        <v>81</v>
      </c>
      <c r="B52" s="83">
        <v>1234.45203799</v>
      </c>
      <c r="C52" s="83">
        <v>1901.2618216000001</v>
      </c>
      <c r="D52" s="83">
        <v>1578.3736865999999</v>
      </c>
      <c r="E52" s="83">
        <v>-322.88813500000015</v>
      </c>
      <c r="F52" s="83">
        <v>343.92164860999992</v>
      </c>
      <c r="G52" s="83">
        <v>-16.982833786052396</v>
      </c>
      <c r="H52" s="126">
        <v>59.183378289764676</v>
      </c>
      <c r="I52" s="126">
        <v>55.007037630686426</v>
      </c>
      <c r="J52" s="126">
        <v>27.860268202075417</v>
      </c>
      <c r="L52" s="24"/>
    </row>
    <row r="53" spans="1:12" ht="16.2">
      <c r="A53" s="82" t="s">
        <v>76</v>
      </c>
      <c r="B53" s="83">
        <v>1548.8750663905801</v>
      </c>
      <c r="C53" s="83">
        <v>970.11697566840178</v>
      </c>
      <c r="D53" s="83">
        <v>972.85370191515653</v>
      </c>
      <c r="E53" s="83">
        <v>2.7367262467547562</v>
      </c>
      <c r="F53" s="83">
        <v>-576.02136447542352</v>
      </c>
      <c r="G53" s="83">
        <v>0.28210270672452964</v>
      </c>
      <c r="H53" s="126">
        <v>-35.960649562986163</v>
      </c>
      <c r="I53" s="126">
        <v>-27.08880349419421</v>
      </c>
      <c r="J53" s="126">
        <v>-37.189659577757581</v>
      </c>
      <c r="L53" s="24"/>
    </row>
    <row r="54" spans="1:12" ht="16.2">
      <c r="A54" s="82" t="s">
        <v>82</v>
      </c>
      <c r="B54" s="83">
        <v>969.81393449000007</v>
      </c>
      <c r="C54" s="83">
        <v>805.04708153000001</v>
      </c>
      <c r="D54" s="83">
        <v>759.76868294999986</v>
      </c>
      <c r="E54" s="83">
        <v>-45.278398580000157</v>
      </c>
      <c r="F54" s="83">
        <v>-210.04525154000021</v>
      </c>
      <c r="G54" s="83">
        <v>-5.6243168404446777</v>
      </c>
      <c r="H54" s="126">
        <v>4.0772917552067867</v>
      </c>
      <c r="I54" s="126">
        <v>-10.954933813749861</v>
      </c>
      <c r="J54" s="126">
        <v>-21.658304141655535</v>
      </c>
      <c r="L54" s="24"/>
    </row>
    <row r="55" spans="1:12" ht="16.8">
      <c r="A55" s="73" t="s">
        <v>83</v>
      </c>
      <c r="B55" s="81">
        <v>186889.58937114908</v>
      </c>
      <c r="C55" s="81">
        <v>204508.5227284829</v>
      </c>
      <c r="D55" s="81">
        <v>207634.4843625011</v>
      </c>
      <c r="E55" s="81">
        <v>3125.9616340181965</v>
      </c>
      <c r="F55" s="81">
        <v>20744.894991352019</v>
      </c>
      <c r="G55" s="81">
        <v>1.5285238934361587</v>
      </c>
      <c r="H55" s="125">
        <v>5.8951223096422183</v>
      </c>
      <c r="I55" s="125">
        <v>9.9224584188517753</v>
      </c>
      <c r="J55" s="125">
        <v>11.100080566903145</v>
      </c>
      <c r="L55" s="24"/>
    </row>
    <row r="56" spans="1:12" ht="16.8">
      <c r="A56" s="73" t="s">
        <v>84</v>
      </c>
      <c r="B56" s="81">
        <v>138767.11519642809</v>
      </c>
      <c r="C56" s="81">
        <v>152130.75045332877</v>
      </c>
      <c r="D56" s="81">
        <v>154778.35810390272</v>
      </c>
      <c r="E56" s="81">
        <v>2647.6076505739475</v>
      </c>
      <c r="F56" s="81">
        <v>16011.242907474632</v>
      </c>
      <c r="G56" s="81">
        <v>1.740350088778527</v>
      </c>
      <c r="H56" s="125">
        <v>9.953855888704183</v>
      </c>
      <c r="I56" s="125">
        <v>11.556339408883403</v>
      </c>
      <c r="J56" s="125">
        <v>11.538211257624226</v>
      </c>
      <c r="L56" s="24"/>
    </row>
    <row r="57" spans="1:12" ht="16.2">
      <c r="A57" s="85" t="s">
        <v>85</v>
      </c>
      <c r="B57" s="83">
        <v>78130.113109492304</v>
      </c>
      <c r="C57" s="83">
        <v>85515.320288508068</v>
      </c>
      <c r="D57" s="83">
        <v>87289.68510306743</v>
      </c>
      <c r="E57" s="83">
        <v>1774.3648145593615</v>
      </c>
      <c r="F57" s="83">
        <v>9159.5719935751258</v>
      </c>
      <c r="G57" s="83">
        <v>2.0749086930541552</v>
      </c>
      <c r="H57" s="126">
        <v>7.9107318360196501</v>
      </c>
      <c r="I57" s="126">
        <v>9.4390466946387477</v>
      </c>
      <c r="J57" s="126">
        <v>11.723484875465132</v>
      </c>
      <c r="L57" s="24"/>
    </row>
    <row r="58" spans="1:12" ht="16.2">
      <c r="A58" s="85" t="s">
        <v>82</v>
      </c>
      <c r="B58" s="83">
        <v>60637.002086935776</v>
      </c>
      <c r="C58" s="83">
        <v>66615.430164820718</v>
      </c>
      <c r="D58" s="83">
        <v>67488.673000835275</v>
      </c>
      <c r="E58" s="83">
        <v>873.24283601455681</v>
      </c>
      <c r="F58" s="83">
        <v>6851.6709138994993</v>
      </c>
      <c r="G58" s="83">
        <v>1.3108717212423073</v>
      </c>
      <c r="H58" s="126">
        <v>12.608850057696785</v>
      </c>
      <c r="I58" s="126">
        <v>14.397489556917293</v>
      </c>
      <c r="J58" s="126">
        <v>11.299488230101161</v>
      </c>
      <c r="L58" s="24"/>
    </row>
    <row r="59" spans="1:12" ht="16.8">
      <c r="A59" s="73" t="s">
        <v>86</v>
      </c>
      <c r="B59" s="81">
        <v>8189.5187682699998</v>
      </c>
      <c r="C59" s="81">
        <v>7006.5380702000002</v>
      </c>
      <c r="D59" s="81">
        <v>6757.4001489763214</v>
      </c>
      <c r="E59" s="81">
        <v>-249.13792122367886</v>
      </c>
      <c r="F59" s="81">
        <v>-1432.1186192936784</v>
      </c>
      <c r="G59" s="81">
        <v>-3.555792014936813</v>
      </c>
      <c r="H59" s="125">
        <v>-28.086655370944314</v>
      </c>
      <c r="I59" s="125">
        <v>-18.927086712649853</v>
      </c>
      <c r="J59" s="125">
        <v>-17.487213349365177</v>
      </c>
      <c r="L59" s="24"/>
    </row>
    <row r="60" spans="1:12" ht="16.8">
      <c r="A60" s="73" t="s">
        <v>87</v>
      </c>
      <c r="B60" s="81">
        <v>0</v>
      </c>
      <c r="C60" s="81">
        <v>0</v>
      </c>
      <c r="D60" s="81">
        <v>0</v>
      </c>
      <c r="E60" s="81">
        <v>0</v>
      </c>
      <c r="F60" s="81">
        <v>0</v>
      </c>
      <c r="G60" s="81">
        <v>0</v>
      </c>
      <c r="H60" s="81">
        <v>0</v>
      </c>
      <c r="I60" s="81">
        <v>0</v>
      </c>
      <c r="J60" s="81">
        <v>0</v>
      </c>
      <c r="L60" s="24"/>
    </row>
    <row r="61" spans="1:12" ht="16.8">
      <c r="A61" s="73" t="s">
        <v>88</v>
      </c>
      <c r="B61" s="81">
        <v>19879.394530681493</v>
      </c>
      <c r="C61" s="81">
        <v>18232.506592031368</v>
      </c>
      <c r="D61" s="81">
        <v>17982.63165316137</v>
      </c>
      <c r="E61" s="81">
        <v>-249.874938869998</v>
      </c>
      <c r="F61" s="81">
        <v>-1896.7628775201229</v>
      </c>
      <c r="G61" s="81">
        <v>-1.3704914220582651</v>
      </c>
      <c r="H61" s="127">
        <v>-11.338579467152414</v>
      </c>
      <c r="I61" s="127">
        <v>-10.867140441368761</v>
      </c>
      <c r="J61" s="127">
        <v>-9.5413513454481489</v>
      </c>
      <c r="L61" s="24"/>
    </row>
    <row r="62" spans="1:12" ht="16.8">
      <c r="A62" s="73" t="s">
        <v>89</v>
      </c>
      <c r="B62" s="81">
        <v>2458.6175938599999</v>
      </c>
      <c r="C62" s="81">
        <v>3540.4975504699992</v>
      </c>
      <c r="D62" s="81">
        <v>3577.0739409799999</v>
      </c>
      <c r="E62" s="81">
        <v>36.576390510000692</v>
      </c>
      <c r="F62" s="81">
        <v>1118.4563471199999</v>
      </c>
      <c r="G62" s="81">
        <v>1.0330861690652853</v>
      </c>
      <c r="H62" s="125">
        <v>67.769124205354501</v>
      </c>
      <c r="I62" s="125">
        <v>41.769094835841628</v>
      </c>
      <c r="J62" s="125">
        <v>45.491269155201849</v>
      </c>
      <c r="L62" s="24"/>
    </row>
    <row r="63" spans="1:12" ht="16.8">
      <c r="A63" s="73" t="s">
        <v>90</v>
      </c>
      <c r="B63" s="81">
        <v>0</v>
      </c>
      <c r="C63" s="81">
        <v>1788.6381583299999</v>
      </c>
      <c r="D63" s="81">
        <v>2672.6274271294014</v>
      </c>
      <c r="E63" s="81">
        <v>883.98926879940154</v>
      </c>
      <c r="F63" s="81">
        <v>2672.6274271294014</v>
      </c>
      <c r="G63" s="81">
        <v>49.422476238836197</v>
      </c>
      <c r="H63" s="81">
        <v>143.18472943841289</v>
      </c>
      <c r="I63" s="81">
        <v>0</v>
      </c>
      <c r="J63" s="81">
        <v>0</v>
      </c>
      <c r="L63" s="24"/>
    </row>
    <row r="64" spans="1:12" ht="16.8">
      <c r="A64" s="73" t="s">
        <v>76</v>
      </c>
      <c r="B64" s="81">
        <v>46</v>
      </c>
      <c r="C64" s="81">
        <v>197.274</v>
      </c>
      <c r="D64" s="81">
        <v>194.50299999999999</v>
      </c>
      <c r="E64" s="81">
        <v>-2.771000000000015</v>
      </c>
      <c r="F64" s="81">
        <v>148.50299999999999</v>
      </c>
      <c r="G64" s="81">
        <v>-1.4046453156523597</v>
      </c>
      <c r="H64" s="125">
        <v>-0.40561224489795222</v>
      </c>
      <c r="I64" s="125">
        <v>0.64999999999999147</v>
      </c>
      <c r="J64" s="125">
        <v>322.83260869565208</v>
      </c>
      <c r="L64" s="24"/>
    </row>
    <row r="65" spans="1:12" ht="16.8">
      <c r="A65" s="73" t="s">
        <v>91</v>
      </c>
      <c r="B65" s="81">
        <v>155.39626984</v>
      </c>
      <c r="C65" s="81">
        <v>129.64830166000002</v>
      </c>
      <c r="D65" s="81">
        <v>116.93508527</v>
      </c>
      <c r="E65" s="81">
        <v>-12.713216390000014</v>
      </c>
      <c r="F65" s="81">
        <v>-38.46118457</v>
      </c>
      <c r="G65" s="81">
        <v>-9.8059258989293738</v>
      </c>
      <c r="H65" s="125">
        <v>-6.6496166322001784</v>
      </c>
      <c r="I65" s="125">
        <v>-24.823818889193987</v>
      </c>
      <c r="J65" s="125">
        <v>-24.750391119169478</v>
      </c>
      <c r="L65" s="24"/>
    </row>
    <row r="66" spans="1:12" ht="16.8">
      <c r="A66" s="73" t="s">
        <v>92</v>
      </c>
      <c r="B66" s="81">
        <v>25530.593032305289</v>
      </c>
      <c r="C66" s="81">
        <v>27765.908630909995</v>
      </c>
      <c r="D66" s="81">
        <v>27855.610661267085</v>
      </c>
      <c r="E66" s="81">
        <v>89.702030357089825</v>
      </c>
      <c r="F66" s="81">
        <v>2325.0176289617957</v>
      </c>
      <c r="G66" s="81">
        <v>0.32306535164936179</v>
      </c>
      <c r="H66" s="125">
        <v>7.6111431375102541</v>
      </c>
      <c r="I66" s="125">
        <v>8.89628687663118</v>
      </c>
      <c r="J66" s="125">
        <v>9.1067905317350863</v>
      </c>
      <c r="L66" s="24"/>
    </row>
    <row r="67" spans="1:12" ht="17.399999999999999" thickBot="1">
      <c r="A67" s="86" t="s">
        <v>74</v>
      </c>
      <c r="B67" s="87">
        <v>-8137.0460202358099</v>
      </c>
      <c r="C67" s="87">
        <v>-6283.2390284472604</v>
      </c>
      <c r="D67" s="87">
        <v>-6300.6556581857894</v>
      </c>
      <c r="E67" s="87">
        <v>-17.416629738529082</v>
      </c>
      <c r="F67" s="87">
        <v>1836.3903620500205</v>
      </c>
      <c r="G67" s="87">
        <v>0.27719190149659312</v>
      </c>
      <c r="H67" s="81">
        <v>28.19933040037256</v>
      </c>
      <c r="I67" s="81">
        <v>-19.283537100205365</v>
      </c>
      <c r="J67" s="81">
        <v>-22.568268109620476</v>
      </c>
      <c r="L67" s="24"/>
    </row>
    <row r="68" spans="1:12" ht="17.25" hidden="1" customHeight="1">
      <c r="A68" s="88"/>
      <c r="B68" s="129"/>
      <c r="C68" s="89"/>
      <c r="D68" s="130"/>
      <c r="E68" s="130"/>
      <c r="F68" s="130"/>
      <c r="G68" s="130"/>
      <c r="H68" s="131"/>
      <c r="I68" s="131"/>
      <c r="J68" s="131"/>
      <c r="L68" s="24"/>
    </row>
    <row r="69" spans="1:12" ht="13.8" hidden="1" thickBot="1">
      <c r="A69" s="90"/>
      <c r="B69" s="91"/>
      <c r="C69" s="91"/>
      <c r="D69" s="91"/>
      <c r="E69" s="91"/>
      <c r="F69" s="91"/>
      <c r="G69" s="91"/>
      <c r="H69" s="99">
        <v>1.9999995669212201</v>
      </c>
      <c r="I69" s="99">
        <v>2.9999995669212201</v>
      </c>
      <c r="J69" s="99">
        <v>3.9999995669212201</v>
      </c>
      <c r="L69" s="24"/>
    </row>
    <row r="70" spans="1:12">
      <c r="A70" s="90"/>
      <c r="B70" s="91"/>
      <c r="C70" s="91"/>
      <c r="D70" s="91"/>
      <c r="E70" s="91"/>
      <c r="F70" s="91"/>
      <c r="G70" s="91"/>
      <c r="H70" s="118"/>
      <c r="I70" s="118"/>
      <c r="J70" s="118"/>
      <c r="L70" s="24"/>
    </row>
    <row r="71" spans="1:12" ht="13.8" thickBot="1">
      <c r="A71" s="90"/>
      <c r="B71" s="91"/>
      <c r="C71" s="91"/>
      <c r="D71" s="91"/>
      <c r="E71" s="91"/>
      <c r="F71" s="91"/>
      <c r="G71" s="91"/>
      <c r="H71" s="115"/>
      <c r="I71" s="115"/>
      <c r="J71" s="115"/>
      <c r="L71" s="24"/>
    </row>
    <row r="72" spans="1:12" ht="12.75" customHeight="1">
      <c r="A72" s="177" t="s">
        <v>115</v>
      </c>
      <c r="B72" s="178"/>
      <c r="C72" s="178"/>
      <c r="D72" s="178"/>
      <c r="E72" s="178"/>
      <c r="F72" s="178"/>
      <c r="G72" s="178"/>
      <c r="H72" s="101"/>
      <c r="I72" s="117"/>
      <c r="J72" s="117"/>
      <c r="L72" s="24"/>
    </row>
    <row r="73" spans="1:12" ht="19.5" customHeight="1">
      <c r="A73" s="179"/>
      <c r="B73" s="180"/>
      <c r="C73" s="180"/>
      <c r="D73" s="181"/>
      <c r="E73" s="180"/>
      <c r="F73" s="180"/>
      <c r="G73" s="180"/>
      <c r="H73" s="100"/>
      <c r="I73" s="119"/>
      <c r="J73" s="119"/>
      <c r="L73" s="24"/>
    </row>
    <row r="74" spans="1:12" ht="19.5" customHeight="1">
      <c r="A74" s="25"/>
      <c r="B74" s="182" t="str">
        <f>B4</f>
        <v xml:space="preserve">           N$ Million</v>
      </c>
      <c r="C74" s="171"/>
      <c r="D74" s="98"/>
      <c r="E74" s="171" t="s">
        <v>1</v>
      </c>
      <c r="F74" s="186"/>
      <c r="G74" s="26" t="s">
        <v>2</v>
      </c>
      <c r="H74" s="183" t="s">
        <v>112</v>
      </c>
      <c r="I74" s="184"/>
      <c r="J74" s="185"/>
      <c r="L74" s="24"/>
    </row>
    <row r="75" spans="1:12" ht="17.399999999999999" thickBot="1">
      <c r="A75" s="5"/>
      <c r="B75" s="92">
        <f>B5</f>
        <v>45260</v>
      </c>
      <c r="C75" s="6">
        <f>C5</f>
        <v>45596</v>
      </c>
      <c r="D75" s="6">
        <f>D5</f>
        <v>45626</v>
      </c>
      <c r="E75" s="6" t="s">
        <v>3</v>
      </c>
      <c r="F75" s="70" t="s">
        <v>4</v>
      </c>
      <c r="G75" s="6" t="s">
        <v>3</v>
      </c>
      <c r="H75" s="134">
        <f t="shared" ref="H75:I75" si="1">H33</f>
        <v>45565</v>
      </c>
      <c r="I75" s="134">
        <f t="shared" si="1"/>
        <v>45596</v>
      </c>
      <c r="J75" s="134">
        <f>J33</f>
        <v>45626</v>
      </c>
      <c r="L75" s="24"/>
    </row>
    <row r="76" spans="1:12" ht="17.399999999999999" thickTop="1">
      <c r="A76" s="73" t="s">
        <v>56</v>
      </c>
      <c r="B76" s="81">
        <v>216998.63532028947</v>
      </c>
      <c r="C76" s="81">
        <v>228792.91308012226</v>
      </c>
      <c r="D76" s="81">
        <v>233580.99431640736</v>
      </c>
      <c r="E76" s="81">
        <v>4788.0812362850993</v>
      </c>
      <c r="F76" s="81">
        <v>16582.358996117895</v>
      </c>
      <c r="G76" s="81">
        <v>2.0927576697309433</v>
      </c>
      <c r="H76" s="80">
        <v>2.4458458248899149</v>
      </c>
      <c r="I76" s="80">
        <v>5.731001559577507</v>
      </c>
      <c r="J76" s="80">
        <v>7.6416881477813661</v>
      </c>
      <c r="L76" s="24"/>
    </row>
    <row r="77" spans="1:12" ht="16.8">
      <c r="A77" s="73" t="s">
        <v>5</v>
      </c>
      <c r="B77" s="81">
        <v>68633.741934990816</v>
      </c>
      <c r="C77" s="81">
        <v>78974.773971333256</v>
      </c>
      <c r="D77" s="81">
        <v>78865.664027797859</v>
      </c>
      <c r="E77" s="81">
        <v>-109.10994353539718</v>
      </c>
      <c r="F77" s="81">
        <v>10231.922092807043</v>
      </c>
      <c r="G77" s="81">
        <v>-0.13815796873949182</v>
      </c>
      <c r="H77" s="80">
        <v>1.4180122595383864</v>
      </c>
      <c r="I77" s="80">
        <v>11.897732988548242</v>
      </c>
      <c r="J77" s="80">
        <v>14.90800560240271</v>
      </c>
      <c r="L77" s="24"/>
    </row>
    <row r="78" spans="1:12" ht="16.8">
      <c r="A78" s="73" t="s">
        <v>6</v>
      </c>
      <c r="B78" s="81">
        <v>148364.89338529867</v>
      </c>
      <c r="C78" s="81">
        <v>149818.13910878901</v>
      </c>
      <c r="D78" s="81">
        <v>154715.33028860952</v>
      </c>
      <c r="E78" s="81">
        <v>4897.191179820511</v>
      </c>
      <c r="F78" s="81">
        <v>6350.4369033108524</v>
      </c>
      <c r="G78" s="81">
        <v>3.2687571805070093</v>
      </c>
      <c r="H78" s="80">
        <v>2.9282554051376337</v>
      </c>
      <c r="I78" s="80">
        <v>2.7461462645331522</v>
      </c>
      <c r="J78" s="80">
        <v>4.2802827261965604</v>
      </c>
      <c r="L78" s="24"/>
    </row>
    <row r="79" spans="1:12" ht="16.2">
      <c r="A79" s="32" t="s">
        <v>93</v>
      </c>
      <c r="B79" s="83">
        <v>30274.910540889992</v>
      </c>
      <c r="C79" s="83">
        <v>26929.103505269992</v>
      </c>
      <c r="D79" s="83">
        <v>30880.162783254971</v>
      </c>
      <c r="E79" s="83">
        <v>3951.0592779849794</v>
      </c>
      <c r="F79" s="83">
        <v>605.25224236497888</v>
      </c>
      <c r="G79" s="83">
        <v>14.672078768651772</v>
      </c>
      <c r="H79" s="122">
        <v>-4.1645655970303466</v>
      </c>
      <c r="I79" s="122">
        <v>-5.5327544157834296</v>
      </c>
      <c r="J79" s="122">
        <v>1.9991875501911522</v>
      </c>
      <c r="L79" s="24"/>
    </row>
    <row r="80" spans="1:12" ht="16.8">
      <c r="A80" s="73" t="s">
        <v>94</v>
      </c>
      <c r="B80" s="81">
        <v>118089.98284440866</v>
      </c>
      <c r="C80" s="81">
        <v>122889.03560351901</v>
      </c>
      <c r="D80" s="81">
        <v>123835.16750535455</v>
      </c>
      <c r="E80" s="81">
        <v>946.13190183554252</v>
      </c>
      <c r="F80" s="81">
        <v>5745.184660945888</v>
      </c>
      <c r="G80" s="81">
        <v>0.76990750003773201</v>
      </c>
      <c r="H80" s="80">
        <v>4.8159759553334709</v>
      </c>
      <c r="I80" s="80">
        <v>4.7579573697662312</v>
      </c>
      <c r="J80" s="80">
        <v>4.8650906051155545</v>
      </c>
      <c r="L80" s="24"/>
    </row>
    <row r="81" spans="1:12" ht="16.2">
      <c r="A81" s="43" t="s">
        <v>9</v>
      </c>
      <c r="B81" s="83">
        <v>2725.5853619699997</v>
      </c>
      <c r="C81" s="83">
        <v>3766.433835109282</v>
      </c>
      <c r="D81" s="83">
        <v>3997.7155019466663</v>
      </c>
      <c r="E81" s="83">
        <v>231.28166683738436</v>
      </c>
      <c r="F81" s="83">
        <v>1272.1301399766667</v>
      </c>
      <c r="G81" s="83">
        <v>6.1406008166521815</v>
      </c>
      <c r="H81" s="122">
        <v>43.204093432142514</v>
      </c>
      <c r="I81" s="122">
        <v>35.659532506425649</v>
      </c>
      <c r="J81" s="122">
        <v>46.673648814183395</v>
      </c>
      <c r="L81" s="24"/>
    </row>
    <row r="82" spans="1:12" ht="16.2">
      <c r="A82" s="43" t="s">
        <v>100</v>
      </c>
      <c r="B82" s="83">
        <v>165.68477479999999</v>
      </c>
      <c r="C82" s="83">
        <v>170.94369403999985</v>
      </c>
      <c r="D82" s="83">
        <v>177.75798554000022</v>
      </c>
      <c r="E82" s="83">
        <v>6.8142915000003654</v>
      </c>
      <c r="F82" s="83">
        <v>12.073210740000235</v>
      </c>
      <c r="G82" s="83">
        <v>3.9862783697688542</v>
      </c>
      <c r="H82" s="122">
        <v>-29.751406240071475</v>
      </c>
      <c r="I82" s="122">
        <v>7.5415082644148015</v>
      </c>
      <c r="J82" s="122">
        <v>7.2868558710804621</v>
      </c>
      <c r="L82" s="24"/>
    </row>
    <row r="83" spans="1:12" ht="16.2">
      <c r="A83" s="43" t="s">
        <v>10</v>
      </c>
      <c r="B83" s="83">
        <v>668.08531376000008</v>
      </c>
      <c r="C83" s="83">
        <v>1630.6978620227042</v>
      </c>
      <c r="D83" s="83">
        <v>1456.5588292599998</v>
      </c>
      <c r="E83" s="83">
        <v>-174.13903276270435</v>
      </c>
      <c r="F83" s="83">
        <v>788.47351549999973</v>
      </c>
      <c r="G83" s="83">
        <v>-10.678804260324711</v>
      </c>
      <c r="H83" s="122">
        <v>128.65362495315398</v>
      </c>
      <c r="I83" s="122">
        <v>68.668167757912556</v>
      </c>
      <c r="J83" s="122">
        <v>118.01988447589906</v>
      </c>
      <c r="L83" s="24"/>
    </row>
    <row r="84" spans="1:12" ht="16.2">
      <c r="A84" s="43" t="s">
        <v>95</v>
      </c>
      <c r="B84" s="83">
        <v>47915.706600490426</v>
      </c>
      <c r="C84" s="83">
        <v>48231.807879524044</v>
      </c>
      <c r="D84" s="83">
        <v>48918.288484635028</v>
      </c>
      <c r="E84" s="83">
        <v>686.48060511098447</v>
      </c>
      <c r="F84" s="83">
        <v>1002.5818841446016</v>
      </c>
      <c r="G84" s="83">
        <v>1.4232943679526073</v>
      </c>
      <c r="H84" s="122">
        <v>3.4876704418162205</v>
      </c>
      <c r="I84" s="122">
        <v>3.2542991313325729</v>
      </c>
      <c r="J84" s="122">
        <v>2.0923867250959773</v>
      </c>
      <c r="L84" s="24"/>
    </row>
    <row r="85" spans="1:12" ht="16.2">
      <c r="A85" s="43" t="s">
        <v>13</v>
      </c>
      <c r="B85" s="83">
        <v>66614.920793388228</v>
      </c>
      <c r="C85" s="83">
        <v>69089.152332822967</v>
      </c>
      <c r="D85" s="83">
        <v>69284.846703972857</v>
      </c>
      <c r="E85" s="83">
        <v>195.69437114988978</v>
      </c>
      <c r="F85" s="83">
        <v>2669.9259105846286</v>
      </c>
      <c r="G85" s="83">
        <v>0.28324905508634401</v>
      </c>
      <c r="H85" s="122">
        <v>2.913862477430655</v>
      </c>
      <c r="I85" s="122">
        <v>3.5916155277500081</v>
      </c>
      <c r="J85" s="122">
        <v>4.0079998276446531</v>
      </c>
      <c r="L85" s="24"/>
    </row>
    <row r="86" spans="1:12" ht="16.2">
      <c r="A86" s="93"/>
      <c r="B86" s="94"/>
      <c r="C86" s="94"/>
      <c r="D86" s="94"/>
      <c r="E86" s="94"/>
      <c r="F86" s="94"/>
      <c r="G86" s="94"/>
      <c r="H86" s="121"/>
      <c r="I86" s="121"/>
      <c r="J86" s="121"/>
      <c r="L86" s="24"/>
    </row>
    <row r="87" spans="1:12" ht="16.8">
      <c r="A87" s="73" t="s">
        <v>66</v>
      </c>
      <c r="B87" s="81">
        <v>216998.48480475426</v>
      </c>
      <c r="C87" s="81">
        <v>228793.14330615982</v>
      </c>
      <c r="D87" s="81">
        <v>233581.12614053205</v>
      </c>
      <c r="E87" s="81">
        <v>4787.9828343722329</v>
      </c>
      <c r="F87" s="81">
        <v>16582.641335777793</v>
      </c>
      <c r="G87" s="81">
        <v>2.0927125547487151</v>
      </c>
      <c r="H87" s="80">
        <v>2.4460301547819938</v>
      </c>
      <c r="I87" s="80">
        <v>5.7311812844317984</v>
      </c>
      <c r="J87" s="80">
        <v>7.6418235595967872</v>
      </c>
      <c r="L87" s="24"/>
    </row>
    <row r="88" spans="1:12" ht="16.8">
      <c r="A88" s="73" t="s">
        <v>96</v>
      </c>
      <c r="B88" s="81">
        <v>142358.27727961459</v>
      </c>
      <c r="C88" s="81">
        <v>155932.30604867631</v>
      </c>
      <c r="D88" s="81">
        <v>158892.42776172224</v>
      </c>
      <c r="E88" s="81">
        <v>2960.1217130459263</v>
      </c>
      <c r="F88" s="81">
        <v>16534.150482107652</v>
      </c>
      <c r="G88" s="81">
        <v>1.8983376748894472</v>
      </c>
      <c r="H88" s="80">
        <v>9.7685794672925255</v>
      </c>
      <c r="I88" s="80">
        <v>11.500218345795375</v>
      </c>
      <c r="J88" s="80">
        <v>11.614463730571771</v>
      </c>
      <c r="L88" s="24"/>
    </row>
    <row r="89" spans="1:12" ht="16.2">
      <c r="A89" s="32" t="s">
        <v>97</v>
      </c>
      <c r="B89" s="83">
        <v>3591.1620617964841</v>
      </c>
      <c r="C89" s="83">
        <v>3801.5555739575102</v>
      </c>
      <c r="D89" s="83">
        <v>4114.0696364295727</v>
      </c>
      <c r="E89" s="83">
        <v>312.51406247206251</v>
      </c>
      <c r="F89" s="83">
        <v>522.90757463308864</v>
      </c>
      <c r="G89" s="83">
        <v>8.2206890414264819</v>
      </c>
      <c r="H89" s="122">
        <v>2.7926673827195003</v>
      </c>
      <c r="I89" s="122">
        <v>9.2997930752199949</v>
      </c>
      <c r="J89" s="122">
        <v>14.560957306713789</v>
      </c>
      <c r="L89" s="24"/>
    </row>
    <row r="90" spans="1:12" ht="16.2">
      <c r="A90" s="32" t="s">
        <v>98</v>
      </c>
      <c r="B90" s="83">
        <v>78130.11313088231</v>
      </c>
      <c r="C90" s="83">
        <v>85515.320309898074</v>
      </c>
      <c r="D90" s="83">
        <v>87289.685124457421</v>
      </c>
      <c r="E90" s="83">
        <v>1774.364814559347</v>
      </c>
      <c r="F90" s="83">
        <v>9159.5719935751113</v>
      </c>
      <c r="G90" s="83">
        <v>2.0749086925351463</v>
      </c>
      <c r="H90" s="122">
        <v>7.910731833799673</v>
      </c>
      <c r="I90" s="122">
        <v>9.4390466920548874</v>
      </c>
      <c r="J90" s="122">
        <v>11.723484872255511</v>
      </c>
      <c r="L90" s="24"/>
    </row>
    <row r="91" spans="1:12" ht="16.2">
      <c r="A91" s="32" t="s">
        <v>99</v>
      </c>
      <c r="B91" s="83">
        <v>60637.002086935783</v>
      </c>
      <c r="C91" s="83">
        <v>66615.430164820733</v>
      </c>
      <c r="D91" s="83">
        <v>67488.673000835261</v>
      </c>
      <c r="E91" s="83">
        <v>873.24283601452771</v>
      </c>
      <c r="F91" s="83">
        <v>6851.6709138994775</v>
      </c>
      <c r="G91" s="83">
        <v>1.3108717212422647</v>
      </c>
      <c r="H91" s="122">
        <v>12.60885005769677</v>
      </c>
      <c r="I91" s="122">
        <v>14.397489556917307</v>
      </c>
      <c r="J91" s="122">
        <v>11.299488230101119</v>
      </c>
      <c r="L91" s="24"/>
    </row>
    <row r="92" spans="1:12" ht="16.2">
      <c r="A92" s="32" t="s">
        <v>20</v>
      </c>
      <c r="B92" s="83">
        <v>0</v>
      </c>
      <c r="C92" s="83">
        <v>0</v>
      </c>
      <c r="D92" s="83">
        <v>0</v>
      </c>
      <c r="E92" s="83">
        <v>0</v>
      </c>
      <c r="F92" s="83">
        <v>0</v>
      </c>
      <c r="G92" s="83">
        <v>0</v>
      </c>
      <c r="H92" s="83">
        <v>0</v>
      </c>
      <c r="I92" s="83">
        <v>0</v>
      </c>
      <c r="J92" s="83">
        <v>0</v>
      </c>
      <c r="L92" s="24"/>
    </row>
    <row r="93" spans="1:12" ht="17.399999999999999" thickBot="1">
      <c r="A93" s="75" t="s">
        <v>14</v>
      </c>
      <c r="B93" s="87">
        <v>74640.207525139689</v>
      </c>
      <c r="C93" s="87">
        <v>72860.837257483523</v>
      </c>
      <c r="D93" s="87">
        <v>74688.698378809815</v>
      </c>
      <c r="E93" s="87">
        <v>1827.8611213262921</v>
      </c>
      <c r="F93" s="87">
        <v>48.490853670125944</v>
      </c>
      <c r="G93" s="87">
        <v>2.5087017801714211</v>
      </c>
      <c r="H93" s="120">
        <v>-10.643444457545257</v>
      </c>
      <c r="I93" s="120">
        <v>-4.8093794118390321</v>
      </c>
      <c r="J93" s="120">
        <v>6.4966129219030222E-2</v>
      </c>
      <c r="L93" s="24"/>
    </row>
    <row r="94" spans="1:12">
      <c r="A94" s="95"/>
      <c r="H94" s="1"/>
      <c r="I94" s="1"/>
      <c r="J94" s="1"/>
    </row>
    <row r="95" spans="1:12">
      <c r="A95" s="95"/>
      <c r="B95" s="24"/>
      <c r="C95" s="24"/>
      <c r="D95" s="24"/>
      <c r="H95" s="1"/>
      <c r="I95" s="1"/>
      <c r="J95" s="1"/>
    </row>
    <row r="96" spans="1:12">
      <c r="A96" s="95"/>
      <c r="H96" s="1"/>
      <c r="I96" s="1"/>
      <c r="J96" s="1"/>
    </row>
    <row r="97" spans="1:4">
      <c r="A97" s="95"/>
      <c r="C97" s="24"/>
      <c r="D97" s="24"/>
    </row>
    <row r="98" spans="1:4">
      <c r="A98" s="95"/>
      <c r="C98" s="24"/>
      <c r="D98" s="24"/>
    </row>
    <row r="99" spans="1:4">
      <c r="A99" s="95"/>
    </row>
    <row r="100" spans="1:4">
      <c r="A100" s="95"/>
    </row>
    <row r="101" spans="1:4">
      <c r="A101" s="95"/>
    </row>
    <row r="102" spans="1:4">
      <c r="A102" s="95"/>
    </row>
    <row r="103" spans="1:4">
      <c r="A103" s="95"/>
    </row>
    <row r="104" spans="1:4">
      <c r="A104" s="95"/>
    </row>
    <row r="105" spans="1:4">
      <c r="A105" s="95"/>
    </row>
    <row r="106" spans="1:4">
      <c r="A106" s="95"/>
    </row>
    <row r="107" spans="1:4">
      <c r="A107" s="95"/>
    </row>
    <row r="108" spans="1:4">
      <c r="A108" s="95"/>
    </row>
    <row r="109" spans="1:4">
      <c r="A109" s="95"/>
    </row>
    <row r="110" spans="1:4">
      <c r="A110" s="95"/>
    </row>
    <row r="111" spans="1:4">
      <c r="A111" s="95"/>
    </row>
    <row r="112" spans="1:4">
      <c r="A112" s="95"/>
    </row>
    <row r="113" spans="1:1">
      <c r="A113" s="95"/>
    </row>
    <row r="114" spans="1:1">
      <c r="A114" s="95"/>
    </row>
    <row r="115" spans="1:1">
      <c r="A115" s="95"/>
    </row>
    <row r="116" spans="1:1">
      <c r="A116" s="95"/>
    </row>
    <row r="117" spans="1:1">
      <c r="A117" s="95"/>
    </row>
    <row r="118" spans="1:1">
      <c r="A118" s="95"/>
    </row>
    <row r="119" spans="1:1">
      <c r="A119" s="95"/>
    </row>
    <row r="120" spans="1:1">
      <c r="A120" s="95"/>
    </row>
    <row r="121" spans="1:1">
      <c r="A121" s="95"/>
    </row>
    <row r="122" spans="1:1">
      <c r="A122" s="95"/>
    </row>
    <row r="123" spans="1:1">
      <c r="A123" s="95"/>
    </row>
    <row r="124" spans="1:1">
      <c r="A124" s="95"/>
    </row>
    <row r="125" spans="1:1">
      <c r="A125" s="95"/>
    </row>
    <row r="126" spans="1:1">
      <c r="A126" s="95"/>
    </row>
    <row r="127" spans="1:1">
      <c r="A127" s="95"/>
    </row>
    <row r="128" spans="1:1">
      <c r="A128" s="95"/>
    </row>
    <row r="129" spans="1:1">
      <c r="A129" s="95"/>
    </row>
    <row r="130" spans="1:1">
      <c r="A130" s="95"/>
    </row>
    <row r="131" spans="1:1">
      <c r="A131" s="95"/>
    </row>
    <row r="132" spans="1:1">
      <c r="A132" s="95"/>
    </row>
    <row r="133" spans="1:1">
      <c r="A133" s="95"/>
    </row>
    <row r="134" spans="1:1">
      <c r="A134" s="95"/>
    </row>
    <row r="135" spans="1:1">
      <c r="A135" s="95"/>
    </row>
    <row r="136" spans="1:1">
      <c r="A136" s="95"/>
    </row>
    <row r="137" spans="1:1">
      <c r="A137" s="95"/>
    </row>
    <row r="138" spans="1:1">
      <c r="A138" s="95"/>
    </row>
    <row r="139" spans="1:1">
      <c r="A139" s="95"/>
    </row>
    <row r="140" spans="1:1">
      <c r="A140" s="95"/>
    </row>
    <row r="141" spans="1:1">
      <c r="A141" s="95"/>
    </row>
    <row r="142" spans="1:1">
      <c r="A142" s="95"/>
    </row>
    <row r="143" spans="1:1">
      <c r="A143" s="95"/>
    </row>
    <row r="144" spans="1:1">
      <c r="A144" s="95"/>
    </row>
    <row r="145" spans="1:1">
      <c r="A145" s="95"/>
    </row>
    <row r="146" spans="1:1">
      <c r="A146" s="95"/>
    </row>
    <row r="147" spans="1:1">
      <c r="A147" s="95"/>
    </row>
    <row r="148" spans="1:1">
      <c r="A148" s="95"/>
    </row>
    <row r="149" spans="1:1">
      <c r="A149" s="95"/>
    </row>
    <row r="150" spans="1:1">
      <c r="A150" s="95"/>
    </row>
    <row r="151" spans="1:1">
      <c r="A151" s="95"/>
    </row>
    <row r="152" spans="1:1">
      <c r="A152" s="95"/>
    </row>
    <row r="153" spans="1:1">
      <c r="A153" s="95"/>
    </row>
    <row r="154" spans="1:1">
      <c r="A154" s="95"/>
    </row>
    <row r="155" spans="1:1">
      <c r="A155" s="95"/>
    </row>
    <row r="156" spans="1:1">
      <c r="A156" s="95"/>
    </row>
    <row r="157" spans="1:1">
      <c r="A157" s="95"/>
    </row>
    <row r="158" spans="1:1">
      <c r="A158" s="95"/>
    </row>
    <row r="159" spans="1:1">
      <c r="A159" s="95"/>
    </row>
    <row r="160" spans="1:1">
      <c r="A160" s="95"/>
    </row>
    <row r="161" spans="1:1">
      <c r="A161" s="95"/>
    </row>
    <row r="162" spans="1:1">
      <c r="A162" s="95"/>
    </row>
    <row r="163" spans="1:1">
      <c r="A163" s="95"/>
    </row>
    <row r="164" spans="1:1">
      <c r="A164" s="95"/>
    </row>
    <row r="165" spans="1:1">
      <c r="A165" s="95"/>
    </row>
    <row r="166" spans="1:1">
      <c r="A166" s="95"/>
    </row>
    <row r="167" spans="1:1">
      <c r="A167" s="95"/>
    </row>
    <row r="168" spans="1:1">
      <c r="A168" s="95"/>
    </row>
    <row r="169" spans="1:1">
      <c r="A169" s="95"/>
    </row>
    <row r="170" spans="1:1">
      <c r="A170" s="95"/>
    </row>
    <row r="171" spans="1:1">
      <c r="A171" s="95"/>
    </row>
    <row r="172" spans="1:1">
      <c r="A172" s="95"/>
    </row>
    <row r="173" spans="1:1">
      <c r="A173" s="95"/>
    </row>
    <row r="174" spans="1:1">
      <c r="A174" s="95"/>
    </row>
    <row r="175" spans="1:1">
      <c r="A175" s="95"/>
    </row>
    <row r="176" spans="1:1">
      <c r="A176" s="95"/>
    </row>
    <row r="177" spans="1:1">
      <c r="A177" s="95"/>
    </row>
    <row r="178" spans="1:1">
      <c r="A178" s="95"/>
    </row>
    <row r="179" spans="1:1">
      <c r="A179" s="95"/>
    </row>
    <row r="180" spans="1:1">
      <c r="A180" s="95"/>
    </row>
    <row r="181" spans="1:1">
      <c r="A181" s="95"/>
    </row>
    <row r="182" spans="1:1">
      <c r="A182" s="95"/>
    </row>
    <row r="183" spans="1:1">
      <c r="A183" s="95"/>
    </row>
    <row r="184" spans="1:1">
      <c r="A184" s="95"/>
    </row>
    <row r="185" spans="1:1">
      <c r="A185" s="95"/>
    </row>
    <row r="186" spans="1:1">
      <c r="A186" s="95"/>
    </row>
    <row r="187" spans="1:1">
      <c r="A187" s="95"/>
    </row>
    <row r="188" spans="1:1">
      <c r="A188" s="95"/>
    </row>
    <row r="189" spans="1:1">
      <c r="A189" s="95"/>
    </row>
    <row r="190" spans="1:1">
      <c r="A190" s="95"/>
    </row>
    <row r="191" spans="1:1">
      <c r="A191" s="95"/>
    </row>
    <row r="192" spans="1:1">
      <c r="A192" s="95"/>
    </row>
    <row r="193" spans="1:1">
      <c r="A193" s="95"/>
    </row>
    <row r="194" spans="1:1">
      <c r="A194" s="95"/>
    </row>
    <row r="195" spans="1:1">
      <c r="A195" s="95"/>
    </row>
    <row r="196" spans="1:1">
      <c r="A196" s="95"/>
    </row>
    <row r="197" spans="1:1">
      <c r="A197" s="95"/>
    </row>
    <row r="198" spans="1:1">
      <c r="A198" s="95"/>
    </row>
    <row r="199" spans="1:1">
      <c r="A199" s="95"/>
    </row>
    <row r="200" spans="1:1">
      <c r="A200" s="95"/>
    </row>
    <row r="201" spans="1:1">
      <c r="A201" s="95"/>
    </row>
    <row r="202" spans="1:1">
      <c r="A202" s="95"/>
    </row>
    <row r="203" spans="1:1">
      <c r="A203" s="95"/>
    </row>
    <row r="204" spans="1:1">
      <c r="A204" s="95"/>
    </row>
    <row r="205" spans="1:1">
      <c r="A205" s="95"/>
    </row>
    <row r="206" spans="1:1">
      <c r="A206" s="95"/>
    </row>
    <row r="207" spans="1:1">
      <c r="A207" s="95"/>
    </row>
    <row r="208" spans="1:1">
      <c r="A208" s="95"/>
    </row>
    <row r="209" spans="1:1">
      <c r="A209" s="95"/>
    </row>
    <row r="210" spans="1:1">
      <c r="A210" s="95"/>
    </row>
    <row r="211" spans="1:1">
      <c r="A211" s="95"/>
    </row>
    <row r="212" spans="1:1">
      <c r="A212" s="95"/>
    </row>
    <row r="213" spans="1:1">
      <c r="A213" s="95"/>
    </row>
    <row r="214" spans="1:1">
      <c r="A214" s="95"/>
    </row>
    <row r="215" spans="1:1">
      <c r="A215" s="95"/>
    </row>
    <row r="216" spans="1:1">
      <c r="A216" s="95"/>
    </row>
    <row r="217" spans="1:1">
      <c r="A217" s="95"/>
    </row>
    <row r="218" spans="1:1">
      <c r="A218" s="95"/>
    </row>
    <row r="219" spans="1:1">
      <c r="A219" s="95"/>
    </row>
    <row r="220" spans="1:1">
      <c r="A220" s="95"/>
    </row>
    <row r="221" spans="1:1">
      <c r="A221" s="95"/>
    </row>
    <row r="222" spans="1:1">
      <c r="A222" s="95"/>
    </row>
    <row r="223" spans="1:1">
      <c r="A223" s="95"/>
    </row>
    <row r="224" spans="1:1">
      <c r="A224" s="95"/>
    </row>
    <row r="225" spans="1:1">
      <c r="A225" s="95"/>
    </row>
    <row r="226" spans="1:1">
      <c r="A226" s="95"/>
    </row>
    <row r="227" spans="1:1">
      <c r="A227" s="95"/>
    </row>
    <row r="228" spans="1:1">
      <c r="A228" s="95"/>
    </row>
    <row r="229" spans="1:1">
      <c r="A229" s="95"/>
    </row>
    <row r="230" spans="1:1">
      <c r="A230" s="95"/>
    </row>
    <row r="231" spans="1:1">
      <c r="A231" s="95"/>
    </row>
    <row r="232" spans="1:1">
      <c r="A232" s="95"/>
    </row>
    <row r="233" spans="1:1">
      <c r="A233" s="95"/>
    </row>
    <row r="234" spans="1:1">
      <c r="A234" s="95"/>
    </row>
    <row r="235" spans="1:1">
      <c r="A235" s="95"/>
    </row>
    <row r="236" spans="1:1">
      <c r="A236" s="95"/>
    </row>
    <row r="237" spans="1:1">
      <c r="A237" s="95"/>
    </row>
    <row r="238" spans="1:1">
      <c r="A238" s="95"/>
    </row>
    <row r="239" spans="1:1">
      <c r="A239" s="95"/>
    </row>
    <row r="240" spans="1:1">
      <c r="A240" s="95"/>
    </row>
    <row r="241" spans="1:1">
      <c r="A241" s="95"/>
    </row>
    <row r="242" spans="1:1">
      <c r="A242" s="95"/>
    </row>
    <row r="243" spans="1:1">
      <c r="A243" s="95"/>
    </row>
    <row r="244" spans="1:1">
      <c r="A244" s="95"/>
    </row>
    <row r="245" spans="1:1">
      <c r="A245" s="95"/>
    </row>
    <row r="246" spans="1:1">
      <c r="A246" s="95"/>
    </row>
    <row r="247" spans="1:1">
      <c r="A247" s="95"/>
    </row>
    <row r="248" spans="1:1">
      <c r="A248" s="95"/>
    </row>
    <row r="249" spans="1:1">
      <c r="A249" s="95"/>
    </row>
    <row r="250" spans="1:1">
      <c r="A250" s="95"/>
    </row>
    <row r="251" spans="1:1">
      <c r="A251" s="95"/>
    </row>
    <row r="252" spans="1:1">
      <c r="A252" s="95"/>
    </row>
    <row r="253" spans="1:1">
      <c r="A253" s="95"/>
    </row>
    <row r="254" spans="1:1">
      <c r="A254" s="95"/>
    </row>
    <row r="255" spans="1:1">
      <c r="A255" s="95"/>
    </row>
    <row r="256" spans="1:1">
      <c r="A256" s="95"/>
    </row>
    <row r="257" spans="1:1">
      <c r="A257" s="95"/>
    </row>
    <row r="258" spans="1:1">
      <c r="A258" s="95"/>
    </row>
    <row r="259" spans="1:1">
      <c r="A259" s="95"/>
    </row>
    <row r="260" spans="1:1">
      <c r="A260" s="95"/>
    </row>
    <row r="261" spans="1:1">
      <c r="A261" s="95"/>
    </row>
    <row r="262" spans="1:1">
      <c r="A262" s="95"/>
    </row>
    <row r="263" spans="1:1">
      <c r="A263" s="95"/>
    </row>
    <row r="264" spans="1:1">
      <c r="A264" s="95"/>
    </row>
    <row r="265" spans="1:1">
      <c r="A265" s="95"/>
    </row>
    <row r="266" spans="1:1">
      <c r="A266" s="95"/>
    </row>
    <row r="267" spans="1:1">
      <c r="A267" s="95"/>
    </row>
    <row r="268" spans="1:1">
      <c r="A268" s="95"/>
    </row>
    <row r="269" spans="1:1">
      <c r="A269" s="95"/>
    </row>
    <row r="270" spans="1:1">
      <c r="A270" s="95"/>
    </row>
    <row r="271" spans="1:1">
      <c r="A271" s="95"/>
    </row>
    <row r="272" spans="1:1">
      <c r="A272" s="95"/>
    </row>
    <row r="273" spans="1:1">
      <c r="A273" s="95"/>
    </row>
    <row r="274" spans="1:1">
      <c r="A274" s="95"/>
    </row>
    <row r="275" spans="1:1">
      <c r="A275" s="95"/>
    </row>
    <row r="276" spans="1:1">
      <c r="A276" s="95"/>
    </row>
    <row r="277" spans="1:1">
      <c r="A277" s="95"/>
    </row>
    <row r="278" spans="1:1">
      <c r="A278" s="95"/>
    </row>
    <row r="279" spans="1:1">
      <c r="A279" s="95"/>
    </row>
    <row r="280" spans="1:1">
      <c r="A280" s="95"/>
    </row>
    <row r="281" spans="1:1">
      <c r="A281" s="95"/>
    </row>
    <row r="282" spans="1:1">
      <c r="A282" s="95"/>
    </row>
    <row r="283" spans="1:1">
      <c r="A283" s="95"/>
    </row>
    <row r="284" spans="1:1">
      <c r="A284" s="95"/>
    </row>
    <row r="285" spans="1:1">
      <c r="A285" s="95"/>
    </row>
    <row r="286" spans="1:1">
      <c r="A286" s="95"/>
    </row>
    <row r="287" spans="1:1">
      <c r="A287" s="95"/>
    </row>
    <row r="288" spans="1:1">
      <c r="A288" s="95"/>
    </row>
    <row r="289" spans="1:1">
      <c r="A289" s="95"/>
    </row>
    <row r="290" spans="1:1">
      <c r="A290" s="95"/>
    </row>
    <row r="291" spans="1:1">
      <c r="A291" s="95"/>
    </row>
    <row r="292" spans="1:1">
      <c r="A292" s="95"/>
    </row>
    <row r="293" spans="1:1">
      <c r="A293" s="95"/>
    </row>
    <row r="294" spans="1:1">
      <c r="A294" s="95"/>
    </row>
    <row r="295" spans="1:1">
      <c r="A295" s="95"/>
    </row>
    <row r="296" spans="1:1">
      <c r="A296" s="95"/>
    </row>
    <row r="297" spans="1:1">
      <c r="A297" s="95"/>
    </row>
    <row r="298" spans="1:1">
      <c r="A298" s="95"/>
    </row>
    <row r="299" spans="1:1">
      <c r="A299" s="95"/>
    </row>
    <row r="300" spans="1:1">
      <c r="A300" s="95"/>
    </row>
    <row r="301" spans="1:1">
      <c r="A301" s="95"/>
    </row>
    <row r="302" spans="1:1">
      <c r="A302" s="95"/>
    </row>
    <row r="303" spans="1:1">
      <c r="A303" s="95"/>
    </row>
    <row r="304" spans="1:1">
      <c r="A304" s="95"/>
    </row>
    <row r="305" spans="1:1">
      <c r="A305" s="95"/>
    </row>
    <row r="306" spans="1:1">
      <c r="A306" s="95"/>
    </row>
    <row r="307" spans="1:1">
      <c r="A307" s="95"/>
    </row>
    <row r="308" spans="1:1">
      <c r="A308" s="95"/>
    </row>
    <row r="309" spans="1:1">
      <c r="A309" s="95"/>
    </row>
    <row r="310" spans="1:1">
      <c r="A310" s="95"/>
    </row>
    <row r="311" spans="1:1">
      <c r="A311" s="95"/>
    </row>
    <row r="312" spans="1:1">
      <c r="A312" s="95"/>
    </row>
    <row r="313" spans="1:1">
      <c r="A313" s="95"/>
    </row>
    <row r="314" spans="1:1">
      <c r="A314" s="95"/>
    </row>
    <row r="315" spans="1:1">
      <c r="A315" s="95"/>
    </row>
    <row r="316" spans="1:1">
      <c r="A316" s="95"/>
    </row>
    <row r="317" spans="1:1">
      <c r="A317" s="95"/>
    </row>
    <row r="318" spans="1:1">
      <c r="A318" s="95"/>
    </row>
    <row r="319" spans="1:1">
      <c r="A319" s="95"/>
    </row>
    <row r="320" spans="1:1">
      <c r="A320" s="95"/>
    </row>
    <row r="321" spans="1:1">
      <c r="A321" s="95"/>
    </row>
    <row r="322" spans="1:1">
      <c r="A322" s="95"/>
    </row>
    <row r="323" spans="1:1">
      <c r="A323" s="95"/>
    </row>
    <row r="324" spans="1:1">
      <c r="A324" s="95"/>
    </row>
    <row r="325" spans="1:1">
      <c r="A325" s="95"/>
    </row>
    <row r="326" spans="1:1">
      <c r="A326" s="95"/>
    </row>
    <row r="327" spans="1:1">
      <c r="A327" s="95"/>
    </row>
    <row r="328" spans="1:1">
      <c r="A328" s="95"/>
    </row>
    <row r="329" spans="1:1">
      <c r="A329" s="95"/>
    </row>
    <row r="330" spans="1:1">
      <c r="A330" s="95"/>
    </row>
    <row r="331" spans="1:1">
      <c r="A331" s="95"/>
    </row>
    <row r="332" spans="1:1">
      <c r="A332" s="95"/>
    </row>
    <row r="333" spans="1:1">
      <c r="A333" s="95"/>
    </row>
    <row r="334" spans="1:1">
      <c r="A334" s="95"/>
    </row>
    <row r="335" spans="1:1">
      <c r="A335" s="95"/>
    </row>
    <row r="336" spans="1:1">
      <c r="A336" s="95"/>
    </row>
    <row r="337" spans="1:1">
      <c r="A337" s="95"/>
    </row>
    <row r="338" spans="1:1">
      <c r="A338" s="95"/>
    </row>
    <row r="339" spans="1:1">
      <c r="A339" s="95"/>
    </row>
    <row r="340" spans="1:1">
      <c r="A340" s="95"/>
    </row>
    <row r="341" spans="1:1">
      <c r="A341" s="95"/>
    </row>
    <row r="342" spans="1:1">
      <c r="A342" s="95"/>
    </row>
    <row r="343" spans="1:1">
      <c r="A343" s="95"/>
    </row>
    <row r="344" spans="1:1">
      <c r="A344" s="95"/>
    </row>
    <row r="345" spans="1:1">
      <c r="A345" s="95"/>
    </row>
    <row r="346" spans="1:1">
      <c r="A346" s="95"/>
    </row>
    <row r="347" spans="1:1">
      <c r="A347" s="95"/>
    </row>
    <row r="348" spans="1:1">
      <c r="A348" s="95"/>
    </row>
    <row r="349" spans="1:1">
      <c r="A349" s="95"/>
    </row>
    <row r="350" spans="1:1">
      <c r="A350" s="95"/>
    </row>
    <row r="351" spans="1:1">
      <c r="A351" s="95"/>
    </row>
    <row r="352" spans="1:1">
      <c r="A352" s="95"/>
    </row>
    <row r="353" spans="1:1">
      <c r="A353" s="95"/>
    </row>
    <row r="354" spans="1:1">
      <c r="A354" s="95"/>
    </row>
    <row r="355" spans="1:1">
      <c r="A355" s="95"/>
    </row>
    <row r="356" spans="1:1">
      <c r="A356" s="95"/>
    </row>
    <row r="357" spans="1:1">
      <c r="A357" s="95"/>
    </row>
    <row r="358" spans="1:1">
      <c r="A358" s="95"/>
    </row>
    <row r="359" spans="1:1">
      <c r="A359" s="95"/>
    </row>
    <row r="360" spans="1:1">
      <c r="A360" s="95"/>
    </row>
    <row r="361" spans="1:1">
      <c r="A361" s="95"/>
    </row>
    <row r="362" spans="1:1">
      <c r="A362" s="95"/>
    </row>
    <row r="363" spans="1:1">
      <c r="A363" s="95"/>
    </row>
    <row r="364" spans="1:1">
      <c r="A364" s="95"/>
    </row>
    <row r="365" spans="1:1">
      <c r="A365" s="95"/>
    </row>
    <row r="366" spans="1:1">
      <c r="A366" s="95"/>
    </row>
    <row r="367" spans="1:1">
      <c r="A367" s="95"/>
    </row>
    <row r="368" spans="1:1">
      <c r="A368" s="95"/>
    </row>
    <row r="369" spans="1:1">
      <c r="A369" s="95"/>
    </row>
    <row r="370" spans="1:1">
      <c r="A370" s="95"/>
    </row>
    <row r="371" spans="1:1">
      <c r="A371" s="95"/>
    </row>
    <row r="372" spans="1:1">
      <c r="A372" s="95"/>
    </row>
    <row r="373" spans="1:1">
      <c r="A373" s="95"/>
    </row>
    <row r="374" spans="1:1">
      <c r="A374" s="95"/>
    </row>
    <row r="375" spans="1:1">
      <c r="A375" s="95"/>
    </row>
    <row r="376" spans="1:1">
      <c r="A376" s="95"/>
    </row>
    <row r="377" spans="1:1">
      <c r="A377" s="95"/>
    </row>
    <row r="378" spans="1:1">
      <c r="A378" s="95"/>
    </row>
    <row r="379" spans="1:1">
      <c r="A379" s="95"/>
    </row>
    <row r="380" spans="1:1">
      <c r="A380" s="95"/>
    </row>
    <row r="381" spans="1:1">
      <c r="A381" s="95"/>
    </row>
    <row r="382" spans="1:1">
      <c r="A382" s="95"/>
    </row>
    <row r="383" spans="1:1">
      <c r="A383" s="95"/>
    </row>
    <row r="384" spans="1:1">
      <c r="A384" s="95"/>
    </row>
    <row r="385" spans="1:1">
      <c r="A385" s="95"/>
    </row>
    <row r="386" spans="1:1">
      <c r="A386" s="95"/>
    </row>
    <row r="387" spans="1:1">
      <c r="A387" s="95"/>
    </row>
    <row r="388" spans="1:1">
      <c r="A388" s="95"/>
    </row>
    <row r="389" spans="1:1">
      <c r="A389" s="95"/>
    </row>
    <row r="390" spans="1:1">
      <c r="A390" s="95"/>
    </row>
    <row r="391" spans="1:1">
      <c r="A391" s="95"/>
    </row>
    <row r="392" spans="1:1">
      <c r="A392" s="95"/>
    </row>
    <row r="393" spans="1:1">
      <c r="A393" s="95"/>
    </row>
    <row r="394" spans="1:1">
      <c r="A394" s="95"/>
    </row>
    <row r="395" spans="1:1">
      <c r="A395" s="95"/>
    </row>
    <row r="396" spans="1:1">
      <c r="A396" s="95"/>
    </row>
    <row r="397" spans="1:1">
      <c r="A397" s="95"/>
    </row>
    <row r="398" spans="1:1">
      <c r="A398" s="95"/>
    </row>
    <row r="399" spans="1:1">
      <c r="A399" s="95"/>
    </row>
    <row r="400" spans="1:1">
      <c r="A400" s="95"/>
    </row>
    <row r="401" spans="1:1">
      <c r="A401" s="95"/>
    </row>
    <row r="402" spans="1:1">
      <c r="A402" s="95"/>
    </row>
    <row r="403" spans="1:1">
      <c r="A403" s="95"/>
    </row>
    <row r="404" spans="1:1">
      <c r="A404" s="95"/>
    </row>
    <row r="405" spans="1:1">
      <c r="A405" s="95"/>
    </row>
    <row r="406" spans="1:1">
      <c r="A406" s="95"/>
    </row>
    <row r="407" spans="1:1">
      <c r="A407" s="95"/>
    </row>
    <row r="408" spans="1:1">
      <c r="A408" s="95"/>
    </row>
    <row r="409" spans="1:1">
      <c r="A409" s="95"/>
    </row>
    <row r="410" spans="1:1">
      <c r="A410" s="95"/>
    </row>
    <row r="411" spans="1:1">
      <c r="A411" s="95"/>
    </row>
    <row r="412" spans="1:1">
      <c r="A412" s="95"/>
    </row>
    <row r="413" spans="1:1">
      <c r="A413" s="95"/>
    </row>
    <row r="414" spans="1:1">
      <c r="A414" s="95"/>
    </row>
    <row r="415" spans="1:1">
      <c r="A415" s="95"/>
    </row>
    <row r="416" spans="1:1">
      <c r="A416" s="95"/>
    </row>
    <row r="417" spans="1:1">
      <c r="A417" s="95"/>
    </row>
    <row r="418" spans="1:1">
      <c r="A418" s="95"/>
    </row>
    <row r="419" spans="1:1">
      <c r="A419" s="95"/>
    </row>
    <row r="420" spans="1:1">
      <c r="A420" s="95"/>
    </row>
    <row r="421" spans="1:1">
      <c r="A421" s="95"/>
    </row>
    <row r="422" spans="1:1">
      <c r="A422" s="95"/>
    </row>
    <row r="423" spans="1:1">
      <c r="A423" s="95"/>
    </row>
    <row r="424" spans="1:1">
      <c r="A424" s="95"/>
    </row>
    <row r="425" spans="1:1">
      <c r="A425" s="95"/>
    </row>
    <row r="426" spans="1:1">
      <c r="A426" s="95"/>
    </row>
    <row r="427" spans="1:1">
      <c r="A427" s="95"/>
    </row>
    <row r="428" spans="1:1">
      <c r="A428" s="95"/>
    </row>
    <row r="429" spans="1:1">
      <c r="A429" s="95"/>
    </row>
    <row r="430" spans="1:1">
      <c r="A430" s="95"/>
    </row>
    <row r="431" spans="1:1">
      <c r="A431" s="95"/>
    </row>
    <row r="432" spans="1:1">
      <c r="A432" s="95"/>
    </row>
    <row r="433" spans="1:1">
      <c r="A433" s="95"/>
    </row>
    <row r="434" spans="1:1">
      <c r="A434" s="95"/>
    </row>
    <row r="435" spans="1:1">
      <c r="A435" s="95"/>
    </row>
    <row r="436" spans="1:1">
      <c r="A436" s="95"/>
    </row>
    <row r="437" spans="1:1">
      <c r="A437" s="95"/>
    </row>
    <row r="438" spans="1:1">
      <c r="A438" s="95"/>
    </row>
    <row r="439" spans="1:1">
      <c r="A439" s="95"/>
    </row>
    <row r="440" spans="1:1">
      <c r="A440" s="95"/>
    </row>
    <row r="441" spans="1:1">
      <c r="A441" s="95"/>
    </row>
    <row r="442" spans="1:1">
      <c r="A442" s="95"/>
    </row>
    <row r="443" spans="1:1">
      <c r="A443" s="95"/>
    </row>
    <row r="444" spans="1:1">
      <c r="A444" s="95"/>
    </row>
    <row r="445" spans="1:1">
      <c r="A445" s="95"/>
    </row>
    <row r="446" spans="1:1">
      <c r="A446" s="95"/>
    </row>
    <row r="447" spans="1:1">
      <c r="A447" s="95"/>
    </row>
    <row r="448" spans="1:1">
      <c r="A448" s="95"/>
    </row>
    <row r="449" spans="1:1">
      <c r="A449" s="95"/>
    </row>
    <row r="450" spans="1:1">
      <c r="A450" s="95"/>
    </row>
    <row r="451" spans="1:1">
      <c r="A451" s="95"/>
    </row>
    <row r="452" spans="1:1">
      <c r="A452" s="95"/>
    </row>
    <row r="453" spans="1:1">
      <c r="A453" s="95"/>
    </row>
    <row r="454" spans="1:1">
      <c r="A454" s="95"/>
    </row>
    <row r="455" spans="1:1">
      <c r="A455" s="95"/>
    </row>
    <row r="456" spans="1:1">
      <c r="A456" s="95"/>
    </row>
    <row r="457" spans="1:1">
      <c r="A457" s="95"/>
    </row>
    <row r="458" spans="1:1">
      <c r="A458" s="95"/>
    </row>
    <row r="459" spans="1:1">
      <c r="A459" s="95"/>
    </row>
    <row r="460" spans="1:1">
      <c r="A460" s="95"/>
    </row>
    <row r="461" spans="1:1">
      <c r="A461" s="95"/>
    </row>
    <row r="462" spans="1:1">
      <c r="A462" s="95"/>
    </row>
    <row r="463" spans="1:1">
      <c r="A463" s="95"/>
    </row>
    <row r="464" spans="1:1">
      <c r="A464" s="95"/>
    </row>
    <row r="465" spans="1:1">
      <c r="A465" s="95"/>
    </row>
    <row r="466" spans="1:1">
      <c r="A466" s="95"/>
    </row>
    <row r="467" spans="1:1">
      <c r="A467" s="95"/>
    </row>
    <row r="468" spans="1:1">
      <c r="A468" s="95"/>
    </row>
    <row r="469" spans="1:1">
      <c r="A469" s="95"/>
    </row>
    <row r="470" spans="1:1">
      <c r="A470" s="95"/>
    </row>
    <row r="471" spans="1:1">
      <c r="A471" s="95"/>
    </row>
    <row r="472" spans="1:1">
      <c r="A472" s="95"/>
    </row>
    <row r="473" spans="1:1">
      <c r="A473" s="95"/>
    </row>
    <row r="474" spans="1:1">
      <c r="A474" s="95"/>
    </row>
    <row r="475" spans="1:1">
      <c r="A475" s="95"/>
    </row>
    <row r="476" spans="1:1">
      <c r="A476" s="95"/>
    </row>
    <row r="477" spans="1:1">
      <c r="A477" s="95"/>
    </row>
    <row r="478" spans="1:1">
      <c r="A478" s="95"/>
    </row>
    <row r="479" spans="1:1">
      <c r="A479" s="95"/>
    </row>
    <row r="480" spans="1:1">
      <c r="A480" s="95"/>
    </row>
    <row r="481" spans="1:1">
      <c r="A481" s="95"/>
    </row>
    <row r="482" spans="1:1">
      <c r="A482" s="95"/>
    </row>
    <row r="483" spans="1:1">
      <c r="A483" s="95"/>
    </row>
    <row r="484" spans="1:1">
      <c r="A484" s="95"/>
    </row>
    <row r="485" spans="1:1">
      <c r="A485" s="95"/>
    </row>
    <row r="486" spans="1:1">
      <c r="A486" s="95"/>
    </row>
    <row r="487" spans="1:1">
      <c r="A487" s="95"/>
    </row>
    <row r="488" spans="1:1">
      <c r="A488" s="95"/>
    </row>
    <row r="489" spans="1:1">
      <c r="A489" s="95"/>
    </row>
    <row r="490" spans="1:1">
      <c r="A490" s="95"/>
    </row>
    <row r="491" spans="1:1">
      <c r="A491" s="95"/>
    </row>
    <row r="492" spans="1:1">
      <c r="A492" s="95"/>
    </row>
    <row r="493" spans="1:1">
      <c r="A493" s="95"/>
    </row>
    <row r="494" spans="1:1">
      <c r="A494" s="95"/>
    </row>
    <row r="495" spans="1:1">
      <c r="A495" s="95"/>
    </row>
    <row r="496" spans="1:1">
      <c r="A496" s="95"/>
    </row>
    <row r="497" spans="1:1">
      <c r="A497" s="95"/>
    </row>
    <row r="498" spans="1:1">
      <c r="A498" s="95"/>
    </row>
    <row r="499" spans="1:1">
      <c r="A499" s="95"/>
    </row>
    <row r="500" spans="1:1">
      <c r="A500" s="95"/>
    </row>
    <row r="501" spans="1:1">
      <c r="A501" s="95"/>
    </row>
    <row r="502" spans="1:1">
      <c r="A502" s="95"/>
    </row>
    <row r="503" spans="1:1">
      <c r="A503" s="95"/>
    </row>
    <row r="504" spans="1:1">
      <c r="A504" s="95"/>
    </row>
    <row r="505" spans="1:1">
      <c r="A505" s="95"/>
    </row>
    <row r="506" spans="1:1">
      <c r="A506" s="95"/>
    </row>
    <row r="507" spans="1:1">
      <c r="A507" s="95"/>
    </row>
    <row r="508" spans="1:1">
      <c r="A508" s="95"/>
    </row>
    <row r="509" spans="1:1">
      <c r="A509" s="95"/>
    </row>
    <row r="510" spans="1:1">
      <c r="A510" s="95"/>
    </row>
    <row r="511" spans="1:1">
      <c r="A511" s="95"/>
    </row>
    <row r="512" spans="1:1">
      <c r="A512" s="95"/>
    </row>
    <row r="513" spans="1:1">
      <c r="A513" s="95"/>
    </row>
    <row r="514" spans="1:1">
      <c r="A514" s="95"/>
    </row>
    <row r="515" spans="1:1">
      <c r="A515" s="95"/>
    </row>
    <row r="516" spans="1:1">
      <c r="A516" s="95"/>
    </row>
    <row r="517" spans="1:1">
      <c r="A517" s="95"/>
    </row>
    <row r="518" spans="1:1">
      <c r="A518" s="95"/>
    </row>
    <row r="519" spans="1:1">
      <c r="A519" s="95"/>
    </row>
    <row r="520" spans="1:1">
      <c r="A520" s="95"/>
    </row>
    <row r="521" spans="1:1">
      <c r="A521" s="95"/>
    </row>
    <row r="522" spans="1:1">
      <c r="A522" s="95"/>
    </row>
    <row r="523" spans="1:1">
      <c r="A523" s="95"/>
    </row>
    <row r="524" spans="1:1">
      <c r="A524" s="95"/>
    </row>
    <row r="525" spans="1:1">
      <c r="A525" s="95"/>
    </row>
    <row r="526" spans="1:1">
      <c r="A526" s="95"/>
    </row>
    <row r="527" spans="1:1">
      <c r="A527" s="95"/>
    </row>
    <row r="528" spans="1:1">
      <c r="A528" s="95"/>
    </row>
    <row r="529" spans="1:1">
      <c r="A529" s="95"/>
    </row>
    <row r="530" spans="1:1">
      <c r="A530" s="95"/>
    </row>
    <row r="531" spans="1:1">
      <c r="A531" s="95"/>
    </row>
    <row r="532" spans="1:1">
      <c r="A532" s="95"/>
    </row>
    <row r="533" spans="1:1">
      <c r="A533" s="95"/>
    </row>
    <row r="534" spans="1:1">
      <c r="A534" s="95"/>
    </row>
    <row r="535" spans="1:1">
      <c r="A535" s="95"/>
    </row>
    <row r="536" spans="1:1">
      <c r="A536" s="95"/>
    </row>
    <row r="537" spans="1:1">
      <c r="A537" s="95"/>
    </row>
    <row r="538" spans="1:1">
      <c r="A538" s="95"/>
    </row>
    <row r="539" spans="1:1">
      <c r="A539" s="95"/>
    </row>
    <row r="540" spans="1:1">
      <c r="A540" s="95"/>
    </row>
    <row r="541" spans="1:1">
      <c r="A541" s="95"/>
    </row>
    <row r="542" spans="1:1">
      <c r="A542" s="95"/>
    </row>
    <row r="543" spans="1:1">
      <c r="A543" s="95"/>
    </row>
    <row r="544" spans="1:1">
      <c r="A544" s="95"/>
    </row>
    <row r="545" spans="1:1">
      <c r="A545" s="95"/>
    </row>
    <row r="546" spans="1:1">
      <c r="A546" s="95"/>
    </row>
    <row r="547" spans="1:1">
      <c r="A547" s="95"/>
    </row>
    <row r="548" spans="1:1">
      <c r="A548" s="95"/>
    </row>
    <row r="549" spans="1:1">
      <c r="A549" s="95"/>
    </row>
    <row r="550" spans="1:1">
      <c r="A550" s="95"/>
    </row>
    <row r="551" spans="1:1">
      <c r="A551" s="95"/>
    </row>
    <row r="552" spans="1:1">
      <c r="A552" s="95"/>
    </row>
    <row r="553" spans="1:1">
      <c r="A553" s="95"/>
    </row>
    <row r="554" spans="1:1">
      <c r="A554" s="95"/>
    </row>
    <row r="555" spans="1:1">
      <c r="A555" s="95"/>
    </row>
    <row r="556" spans="1:1">
      <c r="A556" s="95"/>
    </row>
    <row r="557" spans="1:1">
      <c r="A557" s="95"/>
    </row>
    <row r="558" spans="1:1">
      <c r="A558" s="95"/>
    </row>
    <row r="559" spans="1:1">
      <c r="A559" s="95"/>
    </row>
    <row r="560" spans="1:1">
      <c r="A560" s="95"/>
    </row>
    <row r="561" spans="1:1">
      <c r="A561" s="95"/>
    </row>
    <row r="562" spans="1:1">
      <c r="A562" s="95"/>
    </row>
    <row r="563" spans="1:1">
      <c r="A563" s="95"/>
    </row>
    <row r="564" spans="1:1">
      <c r="A564" s="95"/>
    </row>
    <row r="565" spans="1:1">
      <c r="A565" s="95"/>
    </row>
    <row r="566" spans="1:1">
      <c r="A566" s="95"/>
    </row>
    <row r="567" spans="1:1">
      <c r="A567" s="95"/>
    </row>
    <row r="568" spans="1:1">
      <c r="A568" s="95"/>
    </row>
    <row r="569" spans="1:1">
      <c r="A569" s="95"/>
    </row>
    <row r="570" spans="1:1">
      <c r="A570" s="95"/>
    </row>
    <row r="571" spans="1:1">
      <c r="A571" s="95"/>
    </row>
    <row r="572" spans="1:1">
      <c r="A572" s="95"/>
    </row>
    <row r="573" spans="1:1">
      <c r="A573" s="95"/>
    </row>
    <row r="574" spans="1:1">
      <c r="A574" s="95"/>
    </row>
    <row r="575" spans="1:1">
      <c r="A575" s="95"/>
    </row>
    <row r="576" spans="1:1">
      <c r="A576" s="95"/>
    </row>
    <row r="577" spans="1:1">
      <c r="A577" s="95"/>
    </row>
    <row r="578" spans="1:1">
      <c r="A578" s="95"/>
    </row>
    <row r="579" spans="1:1">
      <c r="A579" s="95"/>
    </row>
    <row r="580" spans="1:1">
      <c r="A580" s="95"/>
    </row>
    <row r="581" spans="1:1">
      <c r="A581" s="95"/>
    </row>
    <row r="582" spans="1:1">
      <c r="A582" s="95"/>
    </row>
    <row r="583" spans="1:1">
      <c r="A583" s="95"/>
    </row>
    <row r="584" spans="1:1">
      <c r="A584" s="95"/>
    </row>
    <row r="585" spans="1:1">
      <c r="A585" s="95"/>
    </row>
    <row r="586" spans="1:1">
      <c r="A586" s="95"/>
    </row>
    <row r="587" spans="1:1">
      <c r="A587" s="95"/>
    </row>
    <row r="588" spans="1:1">
      <c r="A588" s="95"/>
    </row>
    <row r="589" spans="1:1">
      <c r="A589" s="95"/>
    </row>
    <row r="590" spans="1:1">
      <c r="A590" s="95"/>
    </row>
    <row r="591" spans="1:1">
      <c r="A591" s="95"/>
    </row>
    <row r="592" spans="1:1">
      <c r="A592" s="95"/>
    </row>
    <row r="593" spans="1:1">
      <c r="A593" s="95"/>
    </row>
    <row r="594" spans="1:1">
      <c r="A594" s="95"/>
    </row>
    <row r="595" spans="1:1">
      <c r="A595" s="95"/>
    </row>
    <row r="596" spans="1:1">
      <c r="A596" s="95"/>
    </row>
    <row r="597" spans="1:1">
      <c r="A597" s="95"/>
    </row>
    <row r="598" spans="1:1">
      <c r="A598" s="95"/>
    </row>
    <row r="599" spans="1:1">
      <c r="A599" s="95"/>
    </row>
    <row r="600" spans="1:1">
      <c r="A600" s="95"/>
    </row>
    <row r="601" spans="1:1">
      <c r="A601" s="95"/>
    </row>
    <row r="602" spans="1:1">
      <c r="A602" s="95"/>
    </row>
    <row r="603" spans="1:1">
      <c r="A603" s="95"/>
    </row>
    <row r="604" spans="1:1">
      <c r="A604" s="95"/>
    </row>
    <row r="605" spans="1:1">
      <c r="A605" s="95"/>
    </row>
    <row r="606" spans="1:1">
      <c r="A606" s="95"/>
    </row>
    <row r="607" spans="1:1">
      <c r="A607" s="95"/>
    </row>
    <row r="608" spans="1:1">
      <c r="A608" s="95"/>
    </row>
    <row r="609" spans="1:1">
      <c r="A609" s="95"/>
    </row>
    <row r="610" spans="1:1">
      <c r="A610" s="95"/>
    </row>
    <row r="611" spans="1:1">
      <c r="A611" s="95"/>
    </row>
    <row r="612" spans="1:1">
      <c r="A612" s="95"/>
    </row>
    <row r="613" spans="1:1">
      <c r="A613" s="95"/>
    </row>
    <row r="614" spans="1:1">
      <c r="A614" s="95"/>
    </row>
    <row r="615" spans="1:1">
      <c r="A615" s="95"/>
    </row>
    <row r="616" spans="1:1">
      <c r="A616" s="95"/>
    </row>
    <row r="617" spans="1:1">
      <c r="A617" s="95"/>
    </row>
    <row r="618" spans="1:1">
      <c r="A618" s="95"/>
    </row>
    <row r="619" spans="1:1">
      <c r="A619" s="95"/>
    </row>
    <row r="620" spans="1:1">
      <c r="A620" s="95"/>
    </row>
    <row r="621" spans="1:1">
      <c r="A621" s="95"/>
    </row>
    <row r="622" spans="1:1">
      <c r="A622" s="95"/>
    </row>
    <row r="623" spans="1:1">
      <c r="A623" s="95"/>
    </row>
    <row r="624" spans="1:1">
      <c r="A624" s="95"/>
    </row>
    <row r="625" spans="1:1">
      <c r="A625" s="95"/>
    </row>
    <row r="626" spans="1:1">
      <c r="A626" s="95"/>
    </row>
    <row r="627" spans="1:1">
      <c r="A627" s="95"/>
    </row>
    <row r="628" spans="1:1">
      <c r="A628" s="95"/>
    </row>
    <row r="629" spans="1:1">
      <c r="A629" s="95"/>
    </row>
    <row r="630" spans="1:1">
      <c r="A630" s="95"/>
    </row>
    <row r="631" spans="1:1">
      <c r="A631" s="95"/>
    </row>
    <row r="632" spans="1:1">
      <c r="A632" s="95"/>
    </row>
    <row r="633" spans="1:1">
      <c r="A633" s="95"/>
    </row>
    <row r="634" spans="1:1">
      <c r="A634" s="95"/>
    </row>
    <row r="635" spans="1:1">
      <c r="A635" s="95"/>
    </row>
    <row r="636" spans="1:1">
      <c r="A636" s="95"/>
    </row>
    <row r="637" spans="1:1">
      <c r="A637" s="95"/>
    </row>
    <row r="638" spans="1:1">
      <c r="A638" s="95"/>
    </row>
    <row r="639" spans="1:1">
      <c r="A639" s="95"/>
    </row>
    <row r="640" spans="1:1">
      <c r="A640" s="95"/>
    </row>
    <row r="641" spans="1:1">
      <c r="A641" s="95"/>
    </row>
    <row r="642" spans="1:1">
      <c r="A642" s="95"/>
    </row>
    <row r="643" spans="1:1">
      <c r="A643" s="95"/>
    </row>
    <row r="644" spans="1:1">
      <c r="A644" s="95"/>
    </row>
    <row r="645" spans="1:1">
      <c r="A645" s="95"/>
    </row>
    <row r="646" spans="1:1">
      <c r="A646" s="95"/>
    </row>
    <row r="647" spans="1:1">
      <c r="A647" s="95"/>
    </row>
    <row r="648" spans="1:1">
      <c r="A648" s="95"/>
    </row>
    <row r="649" spans="1:1">
      <c r="A649" s="95"/>
    </row>
    <row r="650" spans="1:1">
      <c r="A650" s="95"/>
    </row>
    <row r="651" spans="1:1">
      <c r="A651" s="95"/>
    </row>
    <row r="652" spans="1:1">
      <c r="A652" s="95"/>
    </row>
    <row r="653" spans="1:1">
      <c r="A653" s="95"/>
    </row>
    <row r="654" spans="1:1">
      <c r="A654" s="95"/>
    </row>
    <row r="655" spans="1:1">
      <c r="A655" s="95"/>
    </row>
    <row r="656" spans="1:1">
      <c r="A656" s="95"/>
    </row>
    <row r="657" spans="1:1">
      <c r="A657" s="95"/>
    </row>
    <row r="658" spans="1:1">
      <c r="A658" s="95"/>
    </row>
    <row r="659" spans="1:1">
      <c r="A659" s="95"/>
    </row>
    <row r="660" spans="1:1">
      <c r="A660" s="95"/>
    </row>
    <row r="661" spans="1:1">
      <c r="A661" s="95"/>
    </row>
    <row r="662" spans="1:1">
      <c r="A662" s="95"/>
    </row>
    <row r="663" spans="1:1">
      <c r="A663" s="95"/>
    </row>
    <row r="664" spans="1:1">
      <c r="A664" s="95"/>
    </row>
    <row r="665" spans="1:1">
      <c r="A665" s="95"/>
    </row>
    <row r="666" spans="1:1">
      <c r="A666" s="95"/>
    </row>
    <row r="667" spans="1:1">
      <c r="A667" s="95"/>
    </row>
    <row r="668" spans="1:1">
      <c r="A668" s="95"/>
    </row>
    <row r="669" spans="1:1">
      <c r="A669" s="95"/>
    </row>
    <row r="670" spans="1:1">
      <c r="A670" s="95"/>
    </row>
    <row r="671" spans="1:1">
      <c r="A671" s="95"/>
    </row>
    <row r="672" spans="1:1">
      <c r="A672" s="95"/>
    </row>
    <row r="673" spans="1:1">
      <c r="A673" s="95"/>
    </row>
    <row r="674" spans="1:1">
      <c r="A674" s="95"/>
    </row>
    <row r="675" spans="1:1">
      <c r="A675" s="95"/>
    </row>
    <row r="676" spans="1:1">
      <c r="A676" s="95"/>
    </row>
    <row r="677" spans="1:1">
      <c r="A677" s="95"/>
    </row>
    <row r="678" spans="1:1">
      <c r="A678" s="95"/>
    </row>
    <row r="679" spans="1:1">
      <c r="A679" s="95"/>
    </row>
    <row r="680" spans="1:1">
      <c r="A680" s="95"/>
    </row>
    <row r="681" spans="1:1">
      <c r="A681" s="95"/>
    </row>
    <row r="682" spans="1:1">
      <c r="A682" s="95"/>
    </row>
    <row r="683" spans="1:1">
      <c r="A683" s="95"/>
    </row>
    <row r="684" spans="1:1">
      <c r="A684" s="95"/>
    </row>
    <row r="685" spans="1:1">
      <c r="A685" s="95"/>
    </row>
    <row r="686" spans="1:1">
      <c r="A686" s="95"/>
    </row>
    <row r="687" spans="1:1">
      <c r="A687" s="95"/>
    </row>
    <row r="688" spans="1:1">
      <c r="A688" s="95"/>
    </row>
    <row r="689" spans="1:1">
      <c r="A689" s="95"/>
    </row>
    <row r="690" spans="1:1">
      <c r="A690" s="95"/>
    </row>
    <row r="691" spans="1:1">
      <c r="A691" s="95"/>
    </row>
    <row r="692" spans="1:1">
      <c r="A692" s="95"/>
    </row>
    <row r="693" spans="1:1">
      <c r="A693" s="95"/>
    </row>
    <row r="694" spans="1:1">
      <c r="A694" s="95"/>
    </row>
    <row r="695" spans="1:1">
      <c r="A695" s="95"/>
    </row>
    <row r="696" spans="1:1">
      <c r="A696" s="95"/>
    </row>
    <row r="697" spans="1:1">
      <c r="A697" s="95"/>
    </row>
    <row r="698" spans="1:1">
      <c r="A698" s="95"/>
    </row>
    <row r="699" spans="1:1">
      <c r="A699" s="95"/>
    </row>
    <row r="700" spans="1:1">
      <c r="A700" s="95"/>
    </row>
    <row r="701" spans="1:1">
      <c r="A701" s="95"/>
    </row>
    <row r="702" spans="1:1">
      <c r="A702" s="95"/>
    </row>
    <row r="703" spans="1:1">
      <c r="A703" s="95"/>
    </row>
    <row r="704" spans="1:1">
      <c r="A704" s="95"/>
    </row>
    <row r="705" spans="1:1">
      <c r="A705" s="95"/>
    </row>
    <row r="706" spans="1:1">
      <c r="A706" s="95"/>
    </row>
    <row r="707" spans="1:1">
      <c r="A707" s="95"/>
    </row>
    <row r="708" spans="1:1">
      <c r="A708" s="95"/>
    </row>
    <row r="709" spans="1:1">
      <c r="A709" s="95"/>
    </row>
    <row r="710" spans="1:1">
      <c r="A710" s="95"/>
    </row>
    <row r="711" spans="1:1">
      <c r="A711" s="95"/>
    </row>
    <row r="712" spans="1:1">
      <c r="A712" s="95"/>
    </row>
    <row r="713" spans="1:1">
      <c r="A713" s="95"/>
    </row>
    <row r="714" spans="1:1">
      <c r="A714" s="95"/>
    </row>
    <row r="715" spans="1:1">
      <c r="A715" s="95"/>
    </row>
    <row r="716" spans="1:1">
      <c r="A716" s="95"/>
    </row>
    <row r="717" spans="1:1">
      <c r="A717" s="95"/>
    </row>
    <row r="718" spans="1:1">
      <c r="A718" s="95"/>
    </row>
    <row r="719" spans="1:1">
      <c r="A719" s="95"/>
    </row>
    <row r="720" spans="1:1">
      <c r="A720" s="95"/>
    </row>
    <row r="721" spans="1:1">
      <c r="A721" s="95"/>
    </row>
    <row r="722" spans="1:1">
      <c r="A722" s="95"/>
    </row>
    <row r="723" spans="1:1">
      <c r="A723" s="95"/>
    </row>
    <row r="724" spans="1:1">
      <c r="A724" s="95"/>
    </row>
    <row r="725" spans="1:1">
      <c r="A725" s="95"/>
    </row>
    <row r="726" spans="1:1">
      <c r="A726" s="95"/>
    </row>
    <row r="727" spans="1:1">
      <c r="A727" s="95"/>
    </row>
    <row r="728" spans="1:1">
      <c r="A728" s="95"/>
    </row>
    <row r="729" spans="1:1">
      <c r="A729" s="95"/>
    </row>
    <row r="730" spans="1:1">
      <c r="A730" s="95"/>
    </row>
    <row r="731" spans="1:1">
      <c r="A731" s="95"/>
    </row>
    <row r="732" spans="1:1">
      <c r="A732" s="95"/>
    </row>
    <row r="733" spans="1:1">
      <c r="A733" s="95"/>
    </row>
    <row r="734" spans="1:1">
      <c r="A734" s="95"/>
    </row>
    <row r="735" spans="1:1">
      <c r="A735" s="95"/>
    </row>
    <row r="736" spans="1:1">
      <c r="A736" s="95"/>
    </row>
    <row r="737" spans="1:1">
      <c r="A737" s="95"/>
    </row>
    <row r="738" spans="1:1">
      <c r="A738" s="95"/>
    </row>
    <row r="739" spans="1:1">
      <c r="A739" s="95"/>
    </row>
    <row r="740" spans="1:1">
      <c r="A740" s="95"/>
    </row>
    <row r="741" spans="1:1">
      <c r="A741" s="95"/>
    </row>
    <row r="742" spans="1:1">
      <c r="A742" s="95"/>
    </row>
    <row r="743" spans="1:1">
      <c r="A743" s="95"/>
    </row>
    <row r="744" spans="1:1">
      <c r="A744" s="95"/>
    </row>
    <row r="745" spans="1:1">
      <c r="A745" s="95"/>
    </row>
    <row r="746" spans="1:1">
      <c r="A746" s="95"/>
    </row>
    <row r="747" spans="1:1">
      <c r="A747" s="95"/>
    </row>
    <row r="748" spans="1:1">
      <c r="A748" s="95"/>
    </row>
    <row r="749" spans="1:1">
      <c r="A749" s="95"/>
    </row>
    <row r="750" spans="1:1">
      <c r="A750" s="95"/>
    </row>
    <row r="751" spans="1:1">
      <c r="A751" s="95"/>
    </row>
    <row r="752" spans="1:1">
      <c r="A752" s="95"/>
    </row>
    <row r="753" spans="1:1">
      <c r="A753" s="95"/>
    </row>
    <row r="754" spans="1:1">
      <c r="A754" s="95"/>
    </row>
    <row r="755" spans="1:1">
      <c r="A755" s="95"/>
    </row>
    <row r="756" spans="1:1">
      <c r="A756" s="95"/>
    </row>
    <row r="757" spans="1:1">
      <c r="A757" s="95"/>
    </row>
    <row r="758" spans="1:1">
      <c r="A758" s="95"/>
    </row>
    <row r="759" spans="1:1">
      <c r="A759" s="95"/>
    </row>
    <row r="760" spans="1:1">
      <c r="A760" s="95"/>
    </row>
    <row r="761" spans="1:1">
      <c r="A761" s="95"/>
    </row>
    <row r="762" spans="1:1">
      <c r="A762" s="95"/>
    </row>
    <row r="763" spans="1:1">
      <c r="A763" s="95"/>
    </row>
    <row r="764" spans="1:1">
      <c r="A764" s="95"/>
    </row>
    <row r="765" spans="1:1">
      <c r="A765" s="95"/>
    </row>
    <row r="766" spans="1:1">
      <c r="A766" s="95"/>
    </row>
    <row r="767" spans="1:1">
      <c r="A767" s="95"/>
    </row>
    <row r="768" spans="1:1">
      <c r="A768" s="95"/>
    </row>
    <row r="769" spans="1:1">
      <c r="A769" s="95"/>
    </row>
    <row r="770" spans="1:1">
      <c r="A770" s="95"/>
    </row>
    <row r="771" spans="1:1">
      <c r="A771" s="95"/>
    </row>
    <row r="772" spans="1:1">
      <c r="A772" s="95"/>
    </row>
    <row r="773" spans="1:1">
      <c r="A773" s="95"/>
    </row>
    <row r="774" spans="1:1">
      <c r="A774" s="95"/>
    </row>
    <row r="775" spans="1:1">
      <c r="A775" s="95"/>
    </row>
    <row r="776" spans="1:1">
      <c r="A776" s="95"/>
    </row>
    <row r="777" spans="1:1">
      <c r="A777" s="95"/>
    </row>
    <row r="778" spans="1:1">
      <c r="A778" s="95"/>
    </row>
    <row r="779" spans="1:1">
      <c r="A779" s="95"/>
    </row>
    <row r="780" spans="1:1">
      <c r="A780" s="95"/>
    </row>
    <row r="781" spans="1:1">
      <c r="A781" s="95"/>
    </row>
    <row r="782" spans="1:1">
      <c r="A782" s="95"/>
    </row>
    <row r="783" spans="1:1">
      <c r="A783" s="95"/>
    </row>
    <row r="784" spans="1:1">
      <c r="A784" s="95"/>
    </row>
    <row r="785" spans="1:1">
      <c r="A785" s="95"/>
    </row>
    <row r="786" spans="1:1">
      <c r="A786" s="95"/>
    </row>
    <row r="787" spans="1:1">
      <c r="A787" s="95"/>
    </row>
    <row r="788" spans="1:1">
      <c r="A788" s="95"/>
    </row>
    <row r="789" spans="1:1">
      <c r="A789" s="95"/>
    </row>
    <row r="790" spans="1:1">
      <c r="A790" s="95"/>
    </row>
    <row r="791" spans="1:1">
      <c r="A791" s="95"/>
    </row>
    <row r="792" spans="1:1">
      <c r="A792" s="95"/>
    </row>
    <row r="793" spans="1:1">
      <c r="A793" s="95"/>
    </row>
    <row r="794" spans="1:1">
      <c r="A794" s="95"/>
    </row>
    <row r="795" spans="1:1">
      <c r="A795" s="95"/>
    </row>
    <row r="796" spans="1:1">
      <c r="A796" s="95"/>
    </row>
    <row r="797" spans="1:1">
      <c r="A797" s="95"/>
    </row>
    <row r="798" spans="1:1">
      <c r="A798" s="95"/>
    </row>
    <row r="799" spans="1:1">
      <c r="A799" s="95"/>
    </row>
    <row r="800" spans="1:1">
      <c r="A800" s="95"/>
    </row>
    <row r="801" spans="1:1">
      <c r="A801" s="95"/>
    </row>
    <row r="802" spans="1:1">
      <c r="A802" s="95"/>
    </row>
    <row r="803" spans="1:1">
      <c r="A803" s="95"/>
    </row>
    <row r="804" spans="1:1">
      <c r="A804" s="95"/>
    </row>
    <row r="805" spans="1:1">
      <c r="A805" s="95"/>
    </row>
    <row r="806" spans="1:1">
      <c r="A806" s="95"/>
    </row>
    <row r="807" spans="1:1">
      <c r="A807" s="95"/>
    </row>
    <row r="808" spans="1:1">
      <c r="A808" s="95"/>
    </row>
    <row r="809" spans="1:1">
      <c r="A809" s="95"/>
    </row>
    <row r="810" spans="1:1">
      <c r="A810" s="95"/>
    </row>
    <row r="811" spans="1:1">
      <c r="A811" s="95"/>
    </row>
    <row r="812" spans="1:1">
      <c r="A812" s="95"/>
    </row>
    <row r="813" spans="1:1">
      <c r="A813" s="95"/>
    </row>
    <row r="814" spans="1:1">
      <c r="A814" s="95"/>
    </row>
    <row r="815" spans="1:1">
      <c r="A815" s="95"/>
    </row>
    <row r="816" spans="1:1">
      <c r="A816" s="95"/>
    </row>
    <row r="817" spans="1:1">
      <c r="A817" s="95"/>
    </row>
    <row r="818" spans="1:1">
      <c r="A818" s="95"/>
    </row>
    <row r="819" spans="1:1">
      <c r="A819" s="95"/>
    </row>
    <row r="820" spans="1:1">
      <c r="A820" s="95"/>
    </row>
    <row r="821" spans="1:1">
      <c r="A821" s="95"/>
    </row>
    <row r="822" spans="1:1">
      <c r="A822" s="95"/>
    </row>
    <row r="823" spans="1:1">
      <c r="A823" s="95"/>
    </row>
    <row r="824" spans="1:1">
      <c r="A824" s="95"/>
    </row>
    <row r="825" spans="1:1">
      <c r="A825" s="95"/>
    </row>
    <row r="826" spans="1:1">
      <c r="A826" s="95"/>
    </row>
    <row r="827" spans="1:1">
      <c r="A827" s="95"/>
    </row>
    <row r="828" spans="1:1">
      <c r="A828" s="95"/>
    </row>
    <row r="829" spans="1:1">
      <c r="A829" s="95"/>
    </row>
    <row r="830" spans="1:1">
      <c r="A830" s="95"/>
    </row>
    <row r="831" spans="1:1">
      <c r="A831" s="95"/>
    </row>
    <row r="832" spans="1:1">
      <c r="A832" s="95"/>
    </row>
    <row r="833" spans="1:1">
      <c r="A833" s="95"/>
    </row>
    <row r="834" spans="1:1">
      <c r="A834" s="95"/>
    </row>
    <row r="835" spans="1:1">
      <c r="A835" s="95"/>
    </row>
    <row r="836" spans="1:1">
      <c r="A836" s="95"/>
    </row>
    <row r="837" spans="1:1">
      <c r="A837" s="95"/>
    </row>
    <row r="838" spans="1:1">
      <c r="A838" s="95"/>
    </row>
    <row r="839" spans="1:1">
      <c r="A839" s="95"/>
    </row>
    <row r="840" spans="1:1">
      <c r="A840" s="95"/>
    </row>
    <row r="841" spans="1:1">
      <c r="A841" s="95"/>
    </row>
    <row r="842" spans="1:1">
      <c r="A842" s="95"/>
    </row>
    <row r="843" spans="1:1">
      <c r="A843" s="95"/>
    </row>
    <row r="844" spans="1:1">
      <c r="A844" s="95"/>
    </row>
    <row r="845" spans="1:1">
      <c r="A845" s="95"/>
    </row>
    <row r="846" spans="1:1">
      <c r="A846" s="95"/>
    </row>
    <row r="847" spans="1:1">
      <c r="A847" s="95"/>
    </row>
    <row r="848" spans="1:1">
      <c r="A848" s="95"/>
    </row>
    <row r="849" spans="1:1">
      <c r="A849" s="95"/>
    </row>
    <row r="850" spans="1:1">
      <c r="A850" s="95"/>
    </row>
    <row r="851" spans="1:1">
      <c r="A851" s="95"/>
    </row>
    <row r="852" spans="1:1">
      <c r="A852" s="95"/>
    </row>
    <row r="853" spans="1:1">
      <c r="A853" s="95"/>
    </row>
    <row r="854" spans="1:1">
      <c r="A854" s="95"/>
    </row>
    <row r="855" spans="1:1">
      <c r="A855" s="95"/>
    </row>
    <row r="856" spans="1:1">
      <c r="A856" s="95"/>
    </row>
    <row r="857" spans="1:1">
      <c r="A857" s="95"/>
    </row>
    <row r="858" spans="1:1">
      <c r="A858" s="95"/>
    </row>
    <row r="859" spans="1:1">
      <c r="A859" s="95"/>
    </row>
    <row r="860" spans="1:1">
      <c r="A860" s="95"/>
    </row>
    <row r="861" spans="1:1">
      <c r="A861" s="95"/>
    </row>
    <row r="862" spans="1:1">
      <c r="A862" s="95"/>
    </row>
    <row r="863" spans="1:1">
      <c r="A863" s="95"/>
    </row>
    <row r="864" spans="1:1">
      <c r="A864" s="95"/>
    </row>
    <row r="865" spans="1:1">
      <c r="A865" s="95"/>
    </row>
    <row r="866" spans="1:1">
      <c r="A866" s="95"/>
    </row>
    <row r="867" spans="1:1">
      <c r="A867" s="95"/>
    </row>
    <row r="868" spans="1:1">
      <c r="A868" s="95"/>
    </row>
    <row r="869" spans="1:1">
      <c r="A869" s="95"/>
    </row>
    <row r="870" spans="1:1">
      <c r="A870" s="95"/>
    </row>
    <row r="871" spans="1:1">
      <c r="A871" s="95"/>
    </row>
    <row r="872" spans="1:1">
      <c r="A872" s="95"/>
    </row>
    <row r="873" spans="1:1">
      <c r="A873" s="95"/>
    </row>
    <row r="874" spans="1:1">
      <c r="A874" s="95"/>
    </row>
    <row r="875" spans="1:1">
      <c r="A875" s="95"/>
    </row>
    <row r="876" spans="1:1">
      <c r="A876" s="95"/>
    </row>
    <row r="877" spans="1:1">
      <c r="A877" s="95"/>
    </row>
    <row r="878" spans="1:1">
      <c r="A878" s="95"/>
    </row>
    <row r="879" spans="1:1">
      <c r="A879" s="95"/>
    </row>
    <row r="880" spans="1:1">
      <c r="A880" s="95"/>
    </row>
    <row r="881" spans="1:1">
      <c r="A881" s="95"/>
    </row>
    <row r="882" spans="1:1">
      <c r="A882" s="95"/>
    </row>
    <row r="883" spans="1:1">
      <c r="A883" s="95"/>
    </row>
    <row r="884" spans="1:1">
      <c r="A884" s="95"/>
    </row>
    <row r="885" spans="1:1">
      <c r="A885" s="95"/>
    </row>
    <row r="886" spans="1:1">
      <c r="A886" s="95"/>
    </row>
    <row r="887" spans="1:1">
      <c r="A887" s="95"/>
    </row>
    <row r="888" spans="1:1">
      <c r="A888" s="95"/>
    </row>
    <row r="889" spans="1:1">
      <c r="A889" s="95"/>
    </row>
    <row r="890" spans="1:1">
      <c r="A890" s="95"/>
    </row>
    <row r="891" spans="1:1">
      <c r="A891" s="95"/>
    </row>
    <row r="892" spans="1:1">
      <c r="A892" s="95"/>
    </row>
    <row r="893" spans="1:1">
      <c r="A893" s="95"/>
    </row>
    <row r="894" spans="1:1">
      <c r="A894" s="95"/>
    </row>
    <row r="895" spans="1:1">
      <c r="A895" s="95"/>
    </row>
    <row r="896" spans="1:1">
      <c r="A896" s="95"/>
    </row>
    <row r="897" spans="1:1">
      <c r="A897" s="95"/>
    </row>
    <row r="898" spans="1:1">
      <c r="A898" s="95"/>
    </row>
    <row r="899" spans="1:1">
      <c r="A899" s="95"/>
    </row>
    <row r="900" spans="1:1">
      <c r="A900" s="95"/>
    </row>
    <row r="901" spans="1:1">
      <c r="A901" s="95"/>
    </row>
    <row r="902" spans="1:1">
      <c r="A902" s="95"/>
    </row>
    <row r="903" spans="1:1">
      <c r="A903" s="95"/>
    </row>
    <row r="904" spans="1:1">
      <c r="A904" s="95"/>
    </row>
    <row r="905" spans="1:1">
      <c r="A905" s="95"/>
    </row>
    <row r="906" spans="1:1">
      <c r="A906" s="95"/>
    </row>
    <row r="907" spans="1:1">
      <c r="A907" s="95"/>
    </row>
    <row r="908" spans="1:1">
      <c r="A908" s="95"/>
    </row>
    <row r="909" spans="1:1">
      <c r="A909" s="95"/>
    </row>
    <row r="910" spans="1:1">
      <c r="A910" s="95"/>
    </row>
    <row r="911" spans="1:1">
      <c r="A911" s="95"/>
    </row>
    <row r="912" spans="1:1">
      <c r="A912" s="95"/>
    </row>
    <row r="913" spans="1:1">
      <c r="A913" s="95"/>
    </row>
    <row r="914" spans="1:1">
      <c r="A914" s="95"/>
    </row>
    <row r="915" spans="1:1">
      <c r="A915" s="95"/>
    </row>
    <row r="916" spans="1:1">
      <c r="A916" s="95"/>
    </row>
    <row r="917" spans="1:1">
      <c r="A917" s="95"/>
    </row>
    <row r="918" spans="1:1">
      <c r="A918" s="95"/>
    </row>
    <row r="919" spans="1:1">
      <c r="A919" s="95"/>
    </row>
    <row r="920" spans="1:1">
      <c r="A920" s="95"/>
    </row>
    <row r="921" spans="1:1">
      <c r="A921" s="95"/>
    </row>
    <row r="922" spans="1:1">
      <c r="A922" s="95"/>
    </row>
    <row r="923" spans="1:1">
      <c r="A923" s="95"/>
    </row>
    <row r="924" spans="1:1">
      <c r="A924" s="95"/>
    </row>
    <row r="925" spans="1:1">
      <c r="A925" s="95"/>
    </row>
    <row r="926" spans="1:1">
      <c r="A926" s="95"/>
    </row>
    <row r="927" spans="1:1">
      <c r="A927" s="95"/>
    </row>
    <row r="928" spans="1:1">
      <c r="A928" s="95"/>
    </row>
    <row r="929" spans="1:1">
      <c r="A929" s="95"/>
    </row>
    <row r="930" spans="1:1">
      <c r="A930" s="95"/>
    </row>
    <row r="931" spans="1:1">
      <c r="A931" s="95"/>
    </row>
    <row r="932" spans="1:1">
      <c r="A932" s="95"/>
    </row>
    <row r="933" spans="1:1">
      <c r="A933" s="95"/>
    </row>
    <row r="934" spans="1:1">
      <c r="A934" s="95"/>
    </row>
    <row r="935" spans="1:1">
      <c r="A935" s="95"/>
    </row>
    <row r="936" spans="1:1">
      <c r="A936" s="95"/>
    </row>
    <row r="937" spans="1:1">
      <c r="A937" s="95"/>
    </row>
    <row r="938" spans="1:1">
      <c r="A938" s="95"/>
    </row>
    <row r="939" spans="1:1">
      <c r="A939" s="95"/>
    </row>
    <row r="940" spans="1:1">
      <c r="A940" s="95"/>
    </row>
    <row r="941" spans="1:1">
      <c r="A941" s="95"/>
    </row>
    <row r="942" spans="1:1">
      <c r="A942" s="95"/>
    </row>
    <row r="943" spans="1:1">
      <c r="A943" s="95"/>
    </row>
    <row r="944" spans="1:1">
      <c r="A944" s="95"/>
    </row>
    <row r="945" spans="1:1">
      <c r="A945" s="95"/>
    </row>
    <row r="946" spans="1:1">
      <c r="A946" s="95"/>
    </row>
    <row r="947" spans="1:1">
      <c r="A947" s="95"/>
    </row>
    <row r="948" spans="1:1">
      <c r="A948" s="95"/>
    </row>
    <row r="949" spans="1:1">
      <c r="A949" s="95"/>
    </row>
    <row r="950" spans="1:1">
      <c r="A950" s="95"/>
    </row>
    <row r="951" spans="1:1">
      <c r="A951" s="95"/>
    </row>
    <row r="952" spans="1:1">
      <c r="A952" s="95"/>
    </row>
    <row r="953" spans="1:1">
      <c r="A953" s="95"/>
    </row>
    <row r="954" spans="1:1">
      <c r="A954" s="95"/>
    </row>
    <row r="955" spans="1:1">
      <c r="A955" s="95"/>
    </row>
    <row r="956" spans="1:1">
      <c r="A956" s="95"/>
    </row>
    <row r="957" spans="1:1">
      <c r="A957" s="95"/>
    </row>
    <row r="958" spans="1:1">
      <c r="A958" s="95"/>
    </row>
    <row r="959" spans="1:1">
      <c r="A959" s="95"/>
    </row>
    <row r="960" spans="1:1">
      <c r="A960" s="95"/>
    </row>
    <row r="961" spans="1:1">
      <c r="A961" s="95"/>
    </row>
    <row r="962" spans="1:1">
      <c r="A962" s="95"/>
    </row>
    <row r="963" spans="1:1">
      <c r="A963" s="95"/>
    </row>
    <row r="964" spans="1:1">
      <c r="A964" s="95"/>
    </row>
    <row r="965" spans="1:1">
      <c r="A965" s="95"/>
    </row>
    <row r="966" spans="1:1">
      <c r="A966" s="95"/>
    </row>
    <row r="967" spans="1:1">
      <c r="A967" s="95"/>
    </row>
    <row r="968" spans="1:1">
      <c r="A968" s="95"/>
    </row>
    <row r="969" spans="1:1">
      <c r="A969" s="95"/>
    </row>
    <row r="970" spans="1:1">
      <c r="A970" s="95"/>
    </row>
    <row r="971" spans="1:1">
      <c r="A971" s="95"/>
    </row>
    <row r="972" spans="1:1">
      <c r="A972" s="95"/>
    </row>
    <row r="973" spans="1:1">
      <c r="A973" s="95"/>
    </row>
    <row r="974" spans="1:1">
      <c r="A974" s="95"/>
    </row>
    <row r="975" spans="1:1">
      <c r="A975" s="95"/>
    </row>
    <row r="976" spans="1:1">
      <c r="A976" s="95"/>
    </row>
    <row r="977" spans="1:1">
      <c r="A977" s="95"/>
    </row>
    <row r="978" spans="1:1">
      <c r="A978" s="95"/>
    </row>
    <row r="979" spans="1:1">
      <c r="A979" s="95"/>
    </row>
    <row r="980" spans="1:1">
      <c r="A980" s="95"/>
    </row>
    <row r="981" spans="1:1">
      <c r="A981" s="95"/>
    </row>
    <row r="982" spans="1:1">
      <c r="A982" s="95"/>
    </row>
    <row r="983" spans="1:1">
      <c r="A983" s="95"/>
    </row>
    <row r="984" spans="1:1">
      <c r="A984" s="95"/>
    </row>
    <row r="985" spans="1:1">
      <c r="A985" s="95"/>
    </row>
    <row r="986" spans="1:1">
      <c r="A986" s="95"/>
    </row>
    <row r="987" spans="1:1">
      <c r="A987" s="95"/>
    </row>
    <row r="988" spans="1:1">
      <c r="A988" s="95"/>
    </row>
    <row r="989" spans="1:1">
      <c r="A989" s="95"/>
    </row>
    <row r="990" spans="1:1">
      <c r="A990" s="95"/>
    </row>
    <row r="991" spans="1:1">
      <c r="A991" s="95"/>
    </row>
    <row r="992" spans="1:1">
      <c r="A992" s="95"/>
    </row>
    <row r="993" spans="1:1">
      <c r="A993" s="95"/>
    </row>
    <row r="994" spans="1:1">
      <c r="A994" s="95"/>
    </row>
    <row r="995" spans="1:1">
      <c r="A995" s="95"/>
    </row>
    <row r="996" spans="1:1">
      <c r="A996" s="95"/>
    </row>
    <row r="997" spans="1:1">
      <c r="A997" s="95"/>
    </row>
    <row r="998" spans="1:1">
      <c r="A998" s="95"/>
    </row>
    <row r="999" spans="1:1">
      <c r="A999" s="95"/>
    </row>
    <row r="1000" spans="1:1">
      <c r="A1000" s="95"/>
    </row>
    <row r="1001" spans="1:1">
      <c r="A1001" s="95"/>
    </row>
    <row r="1002" spans="1:1">
      <c r="A1002" s="95"/>
    </row>
    <row r="1003" spans="1:1">
      <c r="A1003" s="95"/>
    </row>
    <row r="1004" spans="1:1">
      <c r="A1004" s="95"/>
    </row>
    <row r="1005" spans="1:1">
      <c r="A1005" s="95"/>
    </row>
    <row r="1006" spans="1:1">
      <c r="A1006" s="95"/>
    </row>
    <row r="1007" spans="1:1">
      <c r="A1007" s="95"/>
    </row>
    <row r="1008" spans="1:1">
      <c r="A1008" s="95"/>
    </row>
    <row r="1009" spans="1:1">
      <c r="A1009" s="95"/>
    </row>
    <row r="1010" spans="1:1">
      <c r="A1010" s="95"/>
    </row>
    <row r="1011" spans="1:1">
      <c r="A1011" s="95"/>
    </row>
    <row r="1012" spans="1:1">
      <c r="A1012" s="95"/>
    </row>
    <row r="1013" spans="1:1">
      <c r="A1013" s="95"/>
    </row>
    <row r="1014" spans="1:1">
      <c r="A1014" s="95"/>
    </row>
    <row r="1015" spans="1:1">
      <c r="A1015" s="95"/>
    </row>
    <row r="1016" spans="1:1">
      <c r="A1016" s="95"/>
    </row>
    <row r="1017" spans="1:1">
      <c r="A1017" s="95"/>
    </row>
    <row r="1018" spans="1:1">
      <c r="A1018" s="95"/>
    </row>
    <row r="1019" spans="1:1">
      <c r="A1019" s="95"/>
    </row>
    <row r="1020" spans="1:1">
      <c r="A1020" s="95"/>
    </row>
    <row r="1021" spans="1:1">
      <c r="A1021" s="95"/>
    </row>
    <row r="1022" spans="1:1">
      <c r="A1022" s="95"/>
    </row>
    <row r="1023" spans="1:1">
      <c r="A1023" s="95"/>
    </row>
    <row r="1024" spans="1:1">
      <c r="A1024" s="95"/>
    </row>
    <row r="1025" spans="1:1">
      <c r="A1025" s="95"/>
    </row>
    <row r="1026" spans="1:1">
      <c r="A1026" s="95"/>
    </row>
    <row r="1027" spans="1:1">
      <c r="A1027" s="95"/>
    </row>
    <row r="1028" spans="1:1">
      <c r="A1028" s="95"/>
    </row>
    <row r="1029" spans="1:1">
      <c r="A1029" s="95"/>
    </row>
    <row r="1030" spans="1:1">
      <c r="A1030" s="95"/>
    </row>
    <row r="1031" spans="1:1">
      <c r="A1031" s="95"/>
    </row>
    <row r="1032" spans="1:1">
      <c r="A1032" s="95"/>
    </row>
    <row r="1033" spans="1:1">
      <c r="A1033" s="95"/>
    </row>
    <row r="1034" spans="1:1">
      <c r="A1034" s="95"/>
    </row>
    <row r="1035" spans="1:1">
      <c r="A1035" s="95"/>
    </row>
    <row r="1036" spans="1:1">
      <c r="A1036" s="95"/>
    </row>
    <row r="1037" spans="1:1">
      <c r="A1037" s="95"/>
    </row>
    <row r="1038" spans="1:1">
      <c r="A1038" s="95"/>
    </row>
    <row r="1039" spans="1:1">
      <c r="A1039" s="95"/>
    </row>
    <row r="1040" spans="1:1">
      <c r="A1040" s="95"/>
    </row>
    <row r="1041" spans="1:1">
      <c r="A1041" s="95"/>
    </row>
    <row r="1042" spans="1:1">
      <c r="A1042" s="95"/>
    </row>
    <row r="1043" spans="1:1">
      <c r="A1043" s="95"/>
    </row>
    <row r="1044" spans="1:1">
      <c r="A1044" s="95"/>
    </row>
    <row r="1045" spans="1:1">
      <c r="A1045" s="95"/>
    </row>
    <row r="1046" spans="1:1">
      <c r="A1046" s="95"/>
    </row>
    <row r="1047" spans="1:1">
      <c r="A1047" s="95"/>
    </row>
    <row r="1048" spans="1:1">
      <c r="A1048" s="95"/>
    </row>
    <row r="1049" spans="1:1">
      <c r="A1049" s="95"/>
    </row>
    <row r="1050" spans="1:1">
      <c r="A1050" s="95"/>
    </row>
    <row r="1051" spans="1:1">
      <c r="A1051" s="95"/>
    </row>
    <row r="1052" spans="1:1">
      <c r="A1052" s="95"/>
    </row>
    <row r="1053" spans="1:1">
      <c r="A1053" s="95"/>
    </row>
    <row r="1054" spans="1:1">
      <c r="A1054" s="95"/>
    </row>
    <row r="1055" spans="1:1">
      <c r="A1055" s="95"/>
    </row>
    <row r="1056" spans="1:1">
      <c r="A1056" s="95"/>
    </row>
    <row r="1057" spans="1:1">
      <c r="A1057" s="95"/>
    </row>
    <row r="1058" spans="1:1">
      <c r="A1058" s="95"/>
    </row>
    <row r="1059" spans="1:1">
      <c r="A1059" s="95"/>
    </row>
    <row r="1060" spans="1:1">
      <c r="A1060" s="95"/>
    </row>
    <row r="1061" spans="1:1">
      <c r="A1061" s="95"/>
    </row>
    <row r="1062" spans="1:1">
      <c r="A1062" s="95"/>
    </row>
    <row r="1063" spans="1:1">
      <c r="A1063" s="95"/>
    </row>
    <row r="1064" spans="1:1">
      <c r="A1064" s="95"/>
    </row>
    <row r="1065" spans="1:1">
      <c r="A1065" s="95"/>
    </row>
    <row r="1066" spans="1:1">
      <c r="A1066" s="95"/>
    </row>
    <row r="1067" spans="1:1">
      <c r="A1067" s="95"/>
    </row>
    <row r="1068" spans="1:1">
      <c r="A1068" s="95"/>
    </row>
    <row r="1069" spans="1:1">
      <c r="A1069" s="95"/>
    </row>
    <row r="1070" spans="1:1">
      <c r="A1070" s="95"/>
    </row>
    <row r="1071" spans="1:1">
      <c r="A1071" s="95"/>
    </row>
    <row r="1072" spans="1:1">
      <c r="A1072" s="95"/>
    </row>
    <row r="1073" spans="1:1">
      <c r="A1073" s="95"/>
    </row>
    <row r="1074" spans="1:1">
      <c r="A1074" s="95"/>
    </row>
    <row r="1075" spans="1:1">
      <c r="A1075" s="95"/>
    </row>
    <row r="1076" spans="1:1">
      <c r="A1076" s="95"/>
    </row>
    <row r="1077" spans="1:1">
      <c r="A1077" s="95"/>
    </row>
    <row r="1078" spans="1:1">
      <c r="A1078" s="95"/>
    </row>
    <row r="1079" spans="1:1">
      <c r="A1079" s="95"/>
    </row>
    <row r="1080" spans="1:1">
      <c r="A1080" s="95"/>
    </row>
    <row r="1081" spans="1:1">
      <c r="A1081" s="95"/>
    </row>
    <row r="1082" spans="1:1">
      <c r="A1082" s="95"/>
    </row>
    <row r="1083" spans="1:1">
      <c r="A1083" s="95"/>
    </row>
    <row r="1084" spans="1:1">
      <c r="A1084" s="95"/>
    </row>
    <row r="1085" spans="1:1">
      <c r="A1085" s="95"/>
    </row>
    <row r="1086" spans="1:1">
      <c r="A1086" s="95"/>
    </row>
    <row r="1087" spans="1:1">
      <c r="A1087" s="95"/>
    </row>
    <row r="1088" spans="1:1">
      <c r="A1088" s="95"/>
    </row>
    <row r="1089" spans="1:1">
      <c r="A1089" s="95"/>
    </row>
    <row r="1090" spans="1:1">
      <c r="A1090" s="95"/>
    </row>
    <row r="1091" spans="1:1">
      <c r="A1091" s="95"/>
    </row>
    <row r="1092" spans="1:1">
      <c r="A1092" s="95"/>
    </row>
    <row r="1093" spans="1:1">
      <c r="A1093" s="95"/>
    </row>
    <row r="1094" spans="1:1">
      <c r="A1094" s="95"/>
    </row>
    <row r="1095" spans="1:1">
      <c r="A1095" s="95"/>
    </row>
    <row r="1096" spans="1:1">
      <c r="A1096" s="95"/>
    </row>
    <row r="1097" spans="1:1">
      <c r="A1097" s="95"/>
    </row>
    <row r="1098" spans="1:1">
      <c r="A1098" s="95"/>
    </row>
    <row r="1099" spans="1:1">
      <c r="A1099" s="95"/>
    </row>
    <row r="1100" spans="1:1">
      <c r="A1100" s="95"/>
    </row>
    <row r="1101" spans="1:1">
      <c r="A1101" s="95"/>
    </row>
    <row r="1102" spans="1:1">
      <c r="A1102" s="95"/>
    </row>
    <row r="1103" spans="1:1">
      <c r="A1103" s="95"/>
    </row>
    <row r="1104" spans="1:1">
      <c r="A1104" s="95"/>
    </row>
    <row r="1105" spans="1:1">
      <c r="A1105" s="95"/>
    </row>
    <row r="1106" spans="1:1">
      <c r="A1106" s="95"/>
    </row>
    <row r="1107" spans="1:1">
      <c r="A1107" s="95"/>
    </row>
    <row r="1108" spans="1:1">
      <c r="A1108" s="95"/>
    </row>
    <row r="1109" spans="1:1">
      <c r="A1109" s="95"/>
    </row>
    <row r="1110" spans="1:1">
      <c r="A1110" s="95"/>
    </row>
    <row r="1111" spans="1:1">
      <c r="A1111" s="95"/>
    </row>
    <row r="1112" spans="1:1">
      <c r="A1112" s="95"/>
    </row>
    <row r="1113" spans="1:1">
      <c r="A1113" s="95"/>
    </row>
    <row r="1114" spans="1:1">
      <c r="A1114" s="95"/>
    </row>
    <row r="1115" spans="1:1">
      <c r="A1115" s="95"/>
    </row>
    <row r="1116" spans="1:1">
      <c r="A1116" s="95"/>
    </row>
    <row r="1117" spans="1:1">
      <c r="A1117" s="95"/>
    </row>
    <row r="1118" spans="1:1">
      <c r="A1118" s="95"/>
    </row>
    <row r="1119" spans="1:1">
      <c r="A1119" s="95"/>
    </row>
    <row r="1120" spans="1:1">
      <c r="A1120" s="95"/>
    </row>
    <row r="1121" spans="1:1">
      <c r="A1121" s="95"/>
    </row>
    <row r="1122" spans="1:1">
      <c r="A1122" s="95"/>
    </row>
    <row r="1123" spans="1:1">
      <c r="A1123" s="95"/>
    </row>
    <row r="1124" spans="1:1">
      <c r="A1124" s="95"/>
    </row>
    <row r="1125" spans="1:1">
      <c r="A1125" s="95"/>
    </row>
    <row r="1126" spans="1:1">
      <c r="A1126" s="95"/>
    </row>
    <row r="1127" spans="1:1">
      <c r="A1127" s="95"/>
    </row>
    <row r="1128" spans="1:1">
      <c r="A1128" s="95"/>
    </row>
    <row r="1129" spans="1:1">
      <c r="A1129" s="95"/>
    </row>
    <row r="1130" spans="1:1">
      <c r="A1130" s="95"/>
    </row>
    <row r="1131" spans="1:1">
      <c r="A1131" s="95"/>
    </row>
    <row r="1132" spans="1:1">
      <c r="A1132" s="95"/>
    </row>
    <row r="1133" spans="1:1">
      <c r="A1133" s="95"/>
    </row>
    <row r="1134" spans="1:1">
      <c r="A1134" s="95"/>
    </row>
    <row r="1135" spans="1:1">
      <c r="A1135" s="95"/>
    </row>
    <row r="1136" spans="1:1">
      <c r="A1136" s="95"/>
    </row>
    <row r="1137" spans="1:1">
      <c r="A1137" s="95"/>
    </row>
    <row r="1138" spans="1:1">
      <c r="A1138" s="95"/>
    </row>
    <row r="1139" spans="1:1">
      <c r="A1139" s="95"/>
    </row>
    <row r="1140" spans="1:1">
      <c r="A1140" s="95"/>
    </row>
    <row r="1141" spans="1:1">
      <c r="A1141" s="95"/>
    </row>
    <row r="1142" spans="1:1">
      <c r="A1142" s="95"/>
    </row>
    <row r="1143" spans="1:1">
      <c r="A1143" s="95"/>
    </row>
    <row r="1144" spans="1:1">
      <c r="A1144" s="95"/>
    </row>
    <row r="1145" spans="1:1">
      <c r="A1145" s="95"/>
    </row>
    <row r="1146" spans="1:1">
      <c r="A1146" s="95"/>
    </row>
    <row r="1147" spans="1:1">
      <c r="A1147" s="95"/>
    </row>
    <row r="1148" spans="1:1">
      <c r="A1148" s="95"/>
    </row>
    <row r="1149" spans="1:1">
      <c r="A1149" s="95"/>
    </row>
    <row r="1150" spans="1:1">
      <c r="A1150" s="95"/>
    </row>
    <row r="1151" spans="1:1">
      <c r="A1151" s="95"/>
    </row>
    <row r="1152" spans="1:1">
      <c r="A1152" s="95"/>
    </row>
    <row r="1153" spans="1:1">
      <c r="A1153" s="95"/>
    </row>
    <row r="1154" spans="1:1">
      <c r="A1154" s="95"/>
    </row>
    <row r="1155" spans="1:1">
      <c r="A1155" s="95"/>
    </row>
    <row r="1156" spans="1:1">
      <c r="A1156" s="95"/>
    </row>
    <row r="1157" spans="1:1">
      <c r="A1157" s="95"/>
    </row>
    <row r="1158" spans="1:1">
      <c r="A1158" s="95"/>
    </row>
    <row r="1159" spans="1:1">
      <c r="A1159" s="95"/>
    </row>
    <row r="1160" spans="1:1">
      <c r="A1160" s="95"/>
    </row>
    <row r="1161" spans="1:1">
      <c r="A1161" s="95"/>
    </row>
    <row r="1162" spans="1:1">
      <c r="A1162" s="95"/>
    </row>
    <row r="1163" spans="1:1">
      <c r="A1163" s="95"/>
    </row>
    <row r="1164" spans="1:1">
      <c r="A1164" s="95"/>
    </row>
    <row r="1165" spans="1:1">
      <c r="A1165" s="95"/>
    </row>
    <row r="1166" spans="1:1">
      <c r="A1166" s="95"/>
    </row>
    <row r="1167" spans="1:1">
      <c r="A1167" s="95"/>
    </row>
    <row r="1168" spans="1:1">
      <c r="A1168" s="95"/>
    </row>
    <row r="1169" spans="1:1">
      <c r="A1169" s="95"/>
    </row>
    <row r="1170" spans="1:1">
      <c r="A1170" s="95"/>
    </row>
    <row r="1171" spans="1:1">
      <c r="A1171" s="95"/>
    </row>
    <row r="1172" spans="1:1">
      <c r="A1172" s="95"/>
    </row>
    <row r="1173" spans="1:1">
      <c r="A1173" s="95"/>
    </row>
    <row r="1174" spans="1:1">
      <c r="A1174" s="95"/>
    </row>
    <row r="1175" spans="1:1">
      <c r="A1175" s="95"/>
    </row>
    <row r="1176" spans="1:1">
      <c r="A1176" s="95"/>
    </row>
    <row r="1177" spans="1:1">
      <c r="A1177" s="95"/>
    </row>
    <row r="1178" spans="1:1">
      <c r="A1178" s="95"/>
    </row>
    <row r="1179" spans="1:1">
      <c r="A1179" s="95"/>
    </row>
    <row r="1180" spans="1:1">
      <c r="A1180" s="95"/>
    </row>
    <row r="1181" spans="1:1">
      <c r="A1181" s="95"/>
    </row>
    <row r="1182" spans="1:1">
      <c r="A1182" s="95"/>
    </row>
    <row r="1183" spans="1:1">
      <c r="A1183" s="95"/>
    </row>
    <row r="1184" spans="1:1">
      <c r="A1184" s="95"/>
    </row>
    <row r="1185" spans="1:1">
      <c r="A1185" s="95"/>
    </row>
    <row r="1186" spans="1:1">
      <c r="A1186" s="95"/>
    </row>
    <row r="1187" spans="1:1">
      <c r="A1187" s="95"/>
    </row>
    <row r="1188" spans="1:1">
      <c r="A1188" s="95"/>
    </row>
    <row r="1189" spans="1:1">
      <c r="A1189" s="95"/>
    </row>
    <row r="1190" spans="1:1">
      <c r="A1190" s="95"/>
    </row>
    <row r="1191" spans="1:1">
      <c r="A1191" s="95"/>
    </row>
    <row r="1192" spans="1:1">
      <c r="A1192" s="95"/>
    </row>
    <row r="1193" spans="1:1">
      <c r="A1193" s="95"/>
    </row>
    <row r="1194" spans="1:1">
      <c r="A1194" s="95"/>
    </row>
    <row r="1195" spans="1:1">
      <c r="A1195" s="95"/>
    </row>
    <row r="1196" spans="1:1">
      <c r="A1196" s="95"/>
    </row>
    <row r="1197" spans="1:1">
      <c r="A1197" s="95"/>
    </row>
    <row r="1198" spans="1:1">
      <c r="A1198" s="95"/>
    </row>
    <row r="1199" spans="1:1">
      <c r="A1199" s="95"/>
    </row>
    <row r="1200" spans="1:1">
      <c r="A1200" s="95"/>
    </row>
    <row r="1201" spans="1:1">
      <c r="A1201" s="95"/>
    </row>
    <row r="1202" spans="1:1">
      <c r="A1202" s="95"/>
    </row>
    <row r="1203" spans="1:1">
      <c r="A1203" s="95"/>
    </row>
    <row r="1204" spans="1:1">
      <c r="A1204" s="95"/>
    </row>
    <row r="1205" spans="1:1">
      <c r="A1205" s="95"/>
    </row>
    <row r="1206" spans="1:1">
      <c r="A1206" s="95"/>
    </row>
    <row r="1207" spans="1:1">
      <c r="A1207" s="95"/>
    </row>
    <row r="1208" spans="1:1">
      <c r="A1208" s="95"/>
    </row>
    <row r="1209" spans="1:1">
      <c r="A1209" s="95"/>
    </row>
    <row r="1210" spans="1:1">
      <c r="A1210" s="95"/>
    </row>
    <row r="1211" spans="1:1">
      <c r="A1211" s="95"/>
    </row>
    <row r="1212" spans="1:1">
      <c r="A1212" s="95"/>
    </row>
    <row r="1213" spans="1:1">
      <c r="A1213" s="95"/>
    </row>
    <row r="1214" spans="1:1">
      <c r="A1214" s="95"/>
    </row>
    <row r="1215" spans="1:1">
      <c r="A1215" s="95"/>
    </row>
    <row r="1216" spans="1:1">
      <c r="A1216" s="95"/>
    </row>
    <row r="1217" spans="1:1">
      <c r="A1217" s="95"/>
    </row>
    <row r="1218" spans="1:1">
      <c r="A1218" s="95"/>
    </row>
    <row r="1219" spans="1:1">
      <c r="A1219" s="95"/>
    </row>
    <row r="1220" spans="1:1">
      <c r="A1220" s="95"/>
    </row>
    <row r="1221" spans="1:1">
      <c r="A1221" s="95"/>
    </row>
    <row r="1222" spans="1:1">
      <c r="A1222" s="95"/>
    </row>
    <row r="1223" spans="1:1">
      <c r="A1223" s="95"/>
    </row>
    <row r="1224" spans="1:1">
      <c r="A1224" s="95"/>
    </row>
    <row r="1225" spans="1:1">
      <c r="A1225" s="95"/>
    </row>
    <row r="1226" spans="1:1">
      <c r="A1226" s="95"/>
    </row>
    <row r="1227" spans="1:1">
      <c r="A1227" s="95"/>
    </row>
    <row r="1228" spans="1:1">
      <c r="A1228" s="95"/>
    </row>
    <row r="1229" spans="1:1">
      <c r="A1229" s="95"/>
    </row>
    <row r="1230" spans="1:1">
      <c r="A1230" s="95"/>
    </row>
    <row r="1231" spans="1:1">
      <c r="A1231" s="95"/>
    </row>
    <row r="1232" spans="1:1">
      <c r="A1232" s="95"/>
    </row>
    <row r="1233" spans="1:1">
      <c r="A1233" s="95"/>
    </row>
    <row r="1234" spans="1:1">
      <c r="A1234" s="95"/>
    </row>
    <row r="1235" spans="1:1">
      <c r="A1235" s="95"/>
    </row>
    <row r="1236" spans="1:1">
      <c r="A1236" s="95"/>
    </row>
    <row r="1237" spans="1:1">
      <c r="A1237" s="95"/>
    </row>
    <row r="1238" spans="1:1">
      <c r="A1238" s="95"/>
    </row>
    <row r="1239" spans="1:1">
      <c r="A1239" s="95"/>
    </row>
    <row r="1240" spans="1:1">
      <c r="A1240" s="95"/>
    </row>
    <row r="1241" spans="1:1">
      <c r="A1241" s="95"/>
    </row>
    <row r="1242" spans="1:1">
      <c r="A1242" s="95"/>
    </row>
    <row r="1243" spans="1:1">
      <c r="A1243" s="95"/>
    </row>
    <row r="1244" spans="1:1">
      <c r="A1244" s="95"/>
    </row>
    <row r="1245" spans="1:1">
      <c r="A1245" s="95"/>
    </row>
    <row r="1246" spans="1:1">
      <c r="A1246" s="95"/>
    </row>
    <row r="1247" spans="1:1">
      <c r="A1247" s="95"/>
    </row>
    <row r="1248" spans="1:1">
      <c r="A1248" s="95"/>
    </row>
    <row r="1249" spans="1:1">
      <c r="A1249" s="95"/>
    </row>
    <row r="1250" spans="1:1">
      <c r="A1250" s="95"/>
    </row>
    <row r="1251" spans="1:1">
      <c r="A1251" s="95"/>
    </row>
    <row r="1252" spans="1:1">
      <c r="A1252" s="95"/>
    </row>
    <row r="1253" spans="1:1">
      <c r="A1253" s="95"/>
    </row>
    <row r="1254" spans="1:1">
      <c r="A1254" s="95"/>
    </row>
    <row r="1255" spans="1:1">
      <c r="A1255" s="95"/>
    </row>
    <row r="1256" spans="1:1">
      <c r="A1256" s="95"/>
    </row>
    <row r="1257" spans="1:1">
      <c r="A1257" s="95"/>
    </row>
    <row r="1258" spans="1:1">
      <c r="A1258" s="95"/>
    </row>
    <row r="1259" spans="1:1">
      <c r="A1259" s="95"/>
    </row>
    <row r="1260" spans="1:1">
      <c r="A1260" s="95"/>
    </row>
    <row r="1261" spans="1:1">
      <c r="A1261" s="95"/>
    </row>
    <row r="1262" spans="1:1">
      <c r="A1262" s="95"/>
    </row>
    <row r="1263" spans="1:1">
      <c r="A1263" s="95"/>
    </row>
    <row r="1264" spans="1:1">
      <c r="A1264" s="95"/>
    </row>
    <row r="1265" spans="1:1">
      <c r="A1265" s="95"/>
    </row>
    <row r="1266" spans="1:1">
      <c r="A1266" s="95"/>
    </row>
    <row r="1267" spans="1:1">
      <c r="A1267" s="95"/>
    </row>
    <row r="1268" spans="1:1">
      <c r="A1268" s="95"/>
    </row>
    <row r="1269" spans="1:1">
      <c r="A1269" s="95"/>
    </row>
    <row r="1270" spans="1:1">
      <c r="A1270" s="95"/>
    </row>
    <row r="1271" spans="1:1">
      <c r="A1271" s="95"/>
    </row>
    <row r="1272" spans="1:1">
      <c r="A1272" s="95"/>
    </row>
    <row r="1273" spans="1:1">
      <c r="A1273" s="95"/>
    </row>
    <row r="1274" spans="1:1">
      <c r="A1274" s="95"/>
    </row>
    <row r="1275" spans="1:1">
      <c r="A1275" s="95"/>
    </row>
    <row r="1276" spans="1:1">
      <c r="A1276" s="95"/>
    </row>
    <row r="1277" spans="1:1">
      <c r="A1277" s="95"/>
    </row>
    <row r="1278" spans="1:1">
      <c r="A1278" s="95"/>
    </row>
    <row r="1279" spans="1:1">
      <c r="A1279" s="95"/>
    </row>
    <row r="1280" spans="1:1">
      <c r="A1280" s="95"/>
    </row>
    <row r="1281" spans="1:1">
      <c r="A1281" s="95"/>
    </row>
    <row r="1282" spans="1:1">
      <c r="A1282" s="95"/>
    </row>
    <row r="1283" spans="1:1">
      <c r="A1283" s="95"/>
    </row>
    <row r="1284" spans="1:1">
      <c r="A1284" s="95"/>
    </row>
    <row r="1285" spans="1:1">
      <c r="A1285" s="95"/>
    </row>
    <row r="1286" spans="1:1">
      <c r="A1286" s="95"/>
    </row>
    <row r="1287" spans="1:1">
      <c r="A1287" s="95"/>
    </row>
    <row r="1288" spans="1:1">
      <c r="A1288" s="95"/>
    </row>
    <row r="1289" spans="1:1">
      <c r="A1289" s="95"/>
    </row>
    <row r="1290" spans="1:1">
      <c r="A1290" s="95"/>
    </row>
    <row r="1291" spans="1:1">
      <c r="A1291" s="95"/>
    </row>
    <row r="1292" spans="1:1">
      <c r="A1292" s="95"/>
    </row>
    <row r="1293" spans="1:1">
      <c r="A1293" s="95"/>
    </row>
    <row r="1294" spans="1:1">
      <c r="A1294" s="95"/>
    </row>
    <row r="1295" spans="1:1">
      <c r="A1295" s="95"/>
    </row>
    <row r="1296" spans="1:1">
      <c r="A1296" s="95"/>
    </row>
    <row r="1297" spans="1:1">
      <c r="A1297" s="95"/>
    </row>
    <row r="1298" spans="1:1">
      <c r="A1298" s="95"/>
    </row>
    <row r="1299" spans="1:1">
      <c r="A1299" s="95"/>
    </row>
    <row r="1300" spans="1:1">
      <c r="A1300" s="95"/>
    </row>
    <row r="1301" spans="1:1">
      <c r="A1301" s="95"/>
    </row>
    <row r="1302" spans="1:1">
      <c r="A1302" s="95"/>
    </row>
    <row r="1303" spans="1:1">
      <c r="A1303" s="95"/>
    </row>
    <row r="1304" spans="1:1">
      <c r="A1304" s="95"/>
    </row>
    <row r="1305" spans="1:1">
      <c r="A1305" s="95"/>
    </row>
    <row r="1306" spans="1:1">
      <c r="A1306" s="95"/>
    </row>
    <row r="1307" spans="1:1">
      <c r="A1307" s="95"/>
    </row>
    <row r="1308" spans="1:1">
      <c r="A1308" s="95"/>
    </row>
    <row r="1309" spans="1:1">
      <c r="A1309" s="95"/>
    </row>
    <row r="1310" spans="1:1">
      <c r="A1310" s="95"/>
    </row>
    <row r="1311" spans="1:1">
      <c r="A1311" s="95"/>
    </row>
    <row r="1312" spans="1:1">
      <c r="A1312" s="95"/>
    </row>
    <row r="1313" spans="1:1">
      <c r="A1313" s="95"/>
    </row>
    <row r="1314" spans="1:1">
      <c r="A1314" s="95"/>
    </row>
    <row r="1315" spans="1:1">
      <c r="A1315" s="95"/>
    </row>
    <row r="1316" spans="1:1">
      <c r="A1316" s="95"/>
    </row>
    <row r="1317" spans="1:1">
      <c r="A1317" s="95"/>
    </row>
    <row r="1318" spans="1:1">
      <c r="A1318" s="95"/>
    </row>
    <row r="1319" spans="1:1">
      <c r="A1319" s="95"/>
    </row>
    <row r="1320" spans="1:1">
      <c r="A1320" s="95"/>
    </row>
    <row r="1321" spans="1:1">
      <c r="A1321" s="95"/>
    </row>
    <row r="1322" spans="1:1">
      <c r="A1322" s="95"/>
    </row>
    <row r="1323" spans="1:1">
      <c r="A1323" s="95"/>
    </row>
    <row r="1324" spans="1:1">
      <c r="A1324" s="95"/>
    </row>
    <row r="1325" spans="1:1">
      <c r="A1325" s="95"/>
    </row>
    <row r="1326" spans="1:1">
      <c r="A1326" s="95"/>
    </row>
    <row r="1327" spans="1:1">
      <c r="A1327" s="95"/>
    </row>
    <row r="1328" spans="1:1">
      <c r="A1328" s="95"/>
    </row>
    <row r="1329" spans="1:1">
      <c r="A1329" s="95"/>
    </row>
    <row r="1330" spans="1:1">
      <c r="A1330" s="95"/>
    </row>
    <row r="1331" spans="1:1">
      <c r="A1331" s="95"/>
    </row>
    <row r="1332" spans="1:1">
      <c r="A1332" s="95"/>
    </row>
    <row r="1333" spans="1:1">
      <c r="A1333" s="95"/>
    </row>
    <row r="1334" spans="1:1">
      <c r="A1334" s="95"/>
    </row>
    <row r="1335" spans="1:1">
      <c r="A1335" s="95"/>
    </row>
    <row r="1336" spans="1:1">
      <c r="A1336" s="95"/>
    </row>
    <row r="1337" spans="1:1">
      <c r="A1337" s="95"/>
    </row>
    <row r="1338" spans="1:1">
      <c r="A1338" s="95"/>
    </row>
    <row r="1339" spans="1:1">
      <c r="A1339" s="95"/>
    </row>
    <row r="1340" spans="1:1">
      <c r="A1340" s="95"/>
    </row>
    <row r="1341" spans="1:1">
      <c r="A1341" s="95"/>
    </row>
    <row r="1342" spans="1:1">
      <c r="A1342" s="95"/>
    </row>
    <row r="1343" spans="1:1">
      <c r="A1343" s="95"/>
    </row>
    <row r="1344" spans="1:1">
      <c r="A1344" s="95"/>
    </row>
    <row r="1345" spans="1:1">
      <c r="A1345" s="95"/>
    </row>
    <row r="1346" spans="1:1">
      <c r="A1346" s="95"/>
    </row>
    <row r="1347" spans="1:1">
      <c r="A1347" s="95"/>
    </row>
    <row r="1348" spans="1:1">
      <c r="A1348" s="95"/>
    </row>
    <row r="1349" spans="1:1">
      <c r="A1349" s="95"/>
    </row>
    <row r="1350" spans="1:1">
      <c r="A1350" s="95"/>
    </row>
    <row r="1351" spans="1:1">
      <c r="A1351" s="95"/>
    </row>
    <row r="1352" spans="1:1">
      <c r="A1352" s="95"/>
    </row>
    <row r="1353" spans="1:1">
      <c r="A1353" s="95"/>
    </row>
    <row r="1354" spans="1:1">
      <c r="A1354" s="95"/>
    </row>
    <row r="1355" spans="1:1">
      <c r="A1355" s="95"/>
    </row>
    <row r="1356" spans="1:1">
      <c r="A1356" s="95"/>
    </row>
    <row r="1357" spans="1:1">
      <c r="A1357" s="95"/>
    </row>
    <row r="1358" spans="1:1">
      <c r="A1358" s="95"/>
    </row>
    <row r="1359" spans="1:1">
      <c r="A1359" s="95"/>
    </row>
    <row r="1360" spans="1:1">
      <c r="A1360" s="95"/>
    </row>
    <row r="1361" spans="1:1">
      <c r="A1361" s="95"/>
    </row>
    <row r="1362" spans="1:1">
      <c r="A1362" s="95"/>
    </row>
    <row r="1363" spans="1:1">
      <c r="A1363" s="95"/>
    </row>
    <row r="1364" spans="1:1">
      <c r="A1364" s="95"/>
    </row>
    <row r="1365" spans="1:1">
      <c r="A1365" s="95"/>
    </row>
    <row r="1366" spans="1:1">
      <c r="A1366" s="95"/>
    </row>
    <row r="1367" spans="1:1">
      <c r="A1367" s="95"/>
    </row>
    <row r="1368" spans="1:1">
      <c r="A1368" s="95"/>
    </row>
    <row r="1369" spans="1:1">
      <c r="A1369" s="95"/>
    </row>
    <row r="1370" spans="1:1">
      <c r="A1370" s="95"/>
    </row>
    <row r="1371" spans="1:1">
      <c r="A1371" s="95"/>
    </row>
    <row r="1372" spans="1:1">
      <c r="A1372" s="95"/>
    </row>
    <row r="1373" spans="1:1">
      <c r="A1373" s="95"/>
    </row>
    <row r="1374" spans="1:1">
      <c r="A1374" s="95"/>
    </row>
    <row r="1375" spans="1:1">
      <c r="A1375" s="95"/>
    </row>
    <row r="1376" spans="1:1">
      <c r="A1376" s="95"/>
    </row>
    <row r="1377" spans="1:1">
      <c r="A1377" s="95"/>
    </row>
    <row r="1378" spans="1:1">
      <c r="A1378" s="95"/>
    </row>
    <row r="1379" spans="1:1">
      <c r="A1379" s="95"/>
    </row>
    <row r="1380" spans="1:1">
      <c r="A1380" s="95"/>
    </row>
    <row r="1381" spans="1:1">
      <c r="A1381" s="95"/>
    </row>
    <row r="1382" spans="1:1">
      <c r="A1382" s="95"/>
    </row>
    <row r="1383" spans="1:1">
      <c r="A1383" s="95"/>
    </row>
    <row r="1384" spans="1:1">
      <c r="A1384" s="95"/>
    </row>
    <row r="1385" spans="1:1">
      <c r="A1385" s="95"/>
    </row>
    <row r="1386" spans="1:1">
      <c r="A1386" s="95"/>
    </row>
    <row r="1387" spans="1:1">
      <c r="A1387" s="95"/>
    </row>
    <row r="1388" spans="1:1">
      <c r="A1388" s="95"/>
    </row>
    <row r="1389" spans="1:1">
      <c r="A1389" s="95"/>
    </row>
    <row r="1390" spans="1:1">
      <c r="A1390" s="95"/>
    </row>
    <row r="1391" spans="1:1">
      <c r="A1391" s="95"/>
    </row>
    <row r="1392" spans="1:1">
      <c r="A1392" s="95"/>
    </row>
    <row r="1393" spans="1:1">
      <c r="A1393" s="95"/>
    </row>
    <row r="1394" spans="1:1">
      <c r="A1394" s="95"/>
    </row>
    <row r="1395" spans="1:1">
      <c r="A1395" s="95"/>
    </row>
    <row r="1396" spans="1:1">
      <c r="A1396" s="95"/>
    </row>
    <row r="1397" spans="1:1">
      <c r="A1397" s="95"/>
    </row>
    <row r="1398" spans="1:1">
      <c r="A1398" s="95"/>
    </row>
    <row r="1399" spans="1:1">
      <c r="A1399" s="95"/>
    </row>
    <row r="1400" spans="1:1">
      <c r="A1400" s="95"/>
    </row>
    <row r="1401" spans="1:1">
      <c r="A1401" s="95"/>
    </row>
    <row r="1402" spans="1:1">
      <c r="A1402" s="95"/>
    </row>
    <row r="1403" spans="1:1">
      <c r="A1403" s="95"/>
    </row>
    <row r="1404" spans="1:1">
      <c r="A1404" s="95"/>
    </row>
    <row r="1405" spans="1:1">
      <c r="A1405" s="95"/>
    </row>
    <row r="1406" spans="1:1">
      <c r="A1406" s="95"/>
    </row>
    <row r="1407" spans="1:1">
      <c r="A1407" s="95"/>
    </row>
    <row r="1408" spans="1:1">
      <c r="A1408" s="95"/>
    </row>
    <row r="1409" spans="1:1">
      <c r="A1409" s="95"/>
    </row>
    <row r="1410" spans="1:1">
      <c r="A1410" s="95"/>
    </row>
    <row r="1411" spans="1:1">
      <c r="A1411" s="95"/>
    </row>
    <row r="1412" spans="1:1">
      <c r="A1412" s="95"/>
    </row>
    <row r="1413" spans="1:1">
      <c r="A1413" s="95"/>
    </row>
    <row r="1414" spans="1:1">
      <c r="A1414" s="95"/>
    </row>
    <row r="1415" spans="1:1">
      <c r="A1415" s="95"/>
    </row>
    <row r="1416" spans="1:1">
      <c r="A1416" s="95"/>
    </row>
    <row r="1417" spans="1:1">
      <c r="A1417" s="95"/>
    </row>
    <row r="1418" spans="1:1">
      <c r="A1418" s="95"/>
    </row>
    <row r="1419" spans="1:1">
      <c r="A1419" s="95"/>
    </row>
    <row r="1420" spans="1:1">
      <c r="A1420" s="95"/>
    </row>
    <row r="1421" spans="1:1">
      <c r="A1421" s="95"/>
    </row>
    <row r="1422" spans="1:1">
      <c r="A1422" s="95"/>
    </row>
    <row r="1423" spans="1:1">
      <c r="A1423" s="95"/>
    </row>
    <row r="1424" spans="1:1">
      <c r="A1424" s="95"/>
    </row>
    <row r="1425" spans="1:1">
      <c r="A1425" s="95"/>
    </row>
    <row r="1426" spans="1:1">
      <c r="A1426" s="95"/>
    </row>
    <row r="1427" spans="1:1">
      <c r="A1427" s="95"/>
    </row>
    <row r="1428" spans="1:1">
      <c r="A1428" s="95"/>
    </row>
    <row r="1429" spans="1:1">
      <c r="A1429" s="95"/>
    </row>
    <row r="1430" spans="1:1">
      <c r="A1430" s="95"/>
    </row>
    <row r="1431" spans="1:1">
      <c r="A1431" s="95"/>
    </row>
    <row r="1432" spans="1:1">
      <c r="A1432" s="95"/>
    </row>
    <row r="1433" spans="1:1">
      <c r="A1433" s="95"/>
    </row>
    <row r="1434" spans="1:1">
      <c r="A1434" s="95"/>
    </row>
    <row r="1435" spans="1:1">
      <c r="A1435" s="95"/>
    </row>
    <row r="1436" spans="1:1">
      <c r="A1436" s="95"/>
    </row>
    <row r="1437" spans="1:1">
      <c r="A1437" s="95"/>
    </row>
    <row r="1438" spans="1:1">
      <c r="A1438" s="95"/>
    </row>
    <row r="1439" spans="1:1">
      <c r="A1439" s="95"/>
    </row>
    <row r="1440" spans="1:1">
      <c r="A1440" s="95"/>
    </row>
    <row r="1441" spans="1:1">
      <c r="A1441" s="95"/>
    </row>
    <row r="1442" spans="1:1">
      <c r="A1442" s="95"/>
    </row>
    <row r="1443" spans="1:1">
      <c r="A1443" s="95"/>
    </row>
    <row r="1444" spans="1:1">
      <c r="A1444" s="95"/>
    </row>
    <row r="1445" spans="1:1">
      <c r="A1445" s="95"/>
    </row>
    <row r="1446" spans="1:1">
      <c r="A1446" s="95"/>
    </row>
    <row r="1447" spans="1:1">
      <c r="A1447" s="95"/>
    </row>
    <row r="1448" spans="1:1">
      <c r="A1448" s="95"/>
    </row>
    <row r="1449" spans="1:1">
      <c r="A1449" s="95"/>
    </row>
    <row r="1450" spans="1:1">
      <c r="A1450" s="95"/>
    </row>
    <row r="1451" spans="1:1">
      <c r="A1451" s="95"/>
    </row>
    <row r="1452" spans="1:1">
      <c r="A1452" s="95"/>
    </row>
    <row r="1453" spans="1:1">
      <c r="A1453" s="95"/>
    </row>
    <row r="1454" spans="1:1">
      <c r="A1454" s="95"/>
    </row>
    <row r="1455" spans="1:1">
      <c r="A1455" s="95"/>
    </row>
    <row r="1456" spans="1:1">
      <c r="A1456" s="95"/>
    </row>
    <row r="1457" spans="1:1">
      <c r="A1457" s="95"/>
    </row>
    <row r="1458" spans="1:1">
      <c r="A1458" s="95"/>
    </row>
    <row r="1459" spans="1:1">
      <c r="A1459" s="95"/>
    </row>
    <row r="1460" spans="1:1">
      <c r="A1460" s="95"/>
    </row>
    <row r="1461" spans="1:1">
      <c r="A1461" s="95"/>
    </row>
    <row r="1462" spans="1:1">
      <c r="A1462" s="95"/>
    </row>
    <row r="1463" spans="1:1">
      <c r="A1463" s="95"/>
    </row>
    <row r="1464" spans="1:1">
      <c r="A1464" s="95"/>
    </row>
    <row r="1465" spans="1:1">
      <c r="A1465" s="95"/>
    </row>
    <row r="1466" spans="1:1">
      <c r="A1466" s="95"/>
    </row>
    <row r="1467" spans="1:1">
      <c r="A1467" s="95"/>
    </row>
    <row r="1468" spans="1:1">
      <c r="A1468" s="95"/>
    </row>
    <row r="1469" spans="1:1">
      <c r="A1469" s="95"/>
    </row>
    <row r="1470" spans="1:1">
      <c r="A1470" s="95"/>
    </row>
    <row r="1471" spans="1:1">
      <c r="A1471" s="95"/>
    </row>
    <row r="1472" spans="1:1">
      <c r="A1472" s="95"/>
    </row>
    <row r="1473" spans="1:1">
      <c r="A1473" s="95"/>
    </row>
    <row r="1474" spans="1:1">
      <c r="A1474" s="95"/>
    </row>
    <row r="1475" spans="1:1">
      <c r="A1475" s="95"/>
    </row>
    <row r="1476" spans="1:1">
      <c r="A1476" s="95"/>
    </row>
    <row r="1477" spans="1:1">
      <c r="A1477" s="95"/>
    </row>
    <row r="1478" spans="1:1">
      <c r="A1478" s="95"/>
    </row>
    <row r="1479" spans="1:1">
      <c r="A1479" s="95"/>
    </row>
    <row r="1480" spans="1:1">
      <c r="A1480" s="95"/>
    </row>
    <row r="1481" spans="1:1">
      <c r="A1481" s="95"/>
    </row>
    <row r="1482" spans="1:1">
      <c r="A1482" s="95"/>
    </row>
    <row r="1483" spans="1:1">
      <c r="A1483" s="95"/>
    </row>
    <row r="1484" spans="1:1">
      <c r="A1484" s="95"/>
    </row>
    <row r="1485" spans="1:1">
      <c r="A1485" s="95"/>
    </row>
    <row r="1486" spans="1:1">
      <c r="A1486" s="95"/>
    </row>
    <row r="1487" spans="1:1">
      <c r="A1487" s="95"/>
    </row>
    <row r="1488" spans="1:1">
      <c r="A1488" s="95"/>
    </row>
    <row r="1489" spans="1:1">
      <c r="A1489" s="95"/>
    </row>
    <row r="1490" spans="1:1">
      <c r="A1490" s="95"/>
    </row>
    <row r="1491" spans="1:1">
      <c r="A1491" s="95"/>
    </row>
    <row r="1492" spans="1:1">
      <c r="A1492" s="95"/>
    </row>
    <row r="1493" spans="1:1">
      <c r="A1493" s="95"/>
    </row>
    <row r="1494" spans="1:1">
      <c r="A1494" s="95"/>
    </row>
    <row r="1495" spans="1:1">
      <c r="A1495" s="95"/>
    </row>
    <row r="1496" spans="1:1">
      <c r="A1496" s="95"/>
    </row>
    <row r="1497" spans="1:1">
      <c r="A1497" s="95"/>
    </row>
    <row r="1498" spans="1:1">
      <c r="A1498" s="95"/>
    </row>
    <row r="1499" spans="1:1">
      <c r="A1499" s="95"/>
    </row>
    <row r="1500" spans="1:1">
      <c r="A1500" s="95"/>
    </row>
    <row r="1501" spans="1:1">
      <c r="A1501" s="95"/>
    </row>
    <row r="1502" spans="1:1">
      <c r="A1502" s="95"/>
    </row>
    <row r="1503" spans="1:1">
      <c r="A1503" s="95"/>
    </row>
    <row r="1504" spans="1:1">
      <c r="A1504" s="95"/>
    </row>
    <row r="1505" spans="1:1">
      <c r="A1505" s="95"/>
    </row>
    <row r="1506" spans="1:1">
      <c r="A1506" s="95"/>
    </row>
    <row r="1507" spans="1:1">
      <c r="A1507" s="95"/>
    </row>
    <row r="1508" spans="1:1">
      <c r="A1508" s="95"/>
    </row>
    <row r="1509" spans="1:1">
      <c r="A1509" s="95"/>
    </row>
    <row r="1510" spans="1:1">
      <c r="A1510" s="95"/>
    </row>
    <row r="1511" spans="1:1">
      <c r="A1511" s="95"/>
    </row>
    <row r="1512" spans="1:1">
      <c r="A1512" s="95"/>
    </row>
    <row r="1513" spans="1:1">
      <c r="A1513" s="95"/>
    </row>
    <row r="1514" spans="1:1">
      <c r="A1514" s="95"/>
    </row>
    <row r="1515" spans="1:1">
      <c r="A1515" s="95"/>
    </row>
    <row r="1516" spans="1:1">
      <c r="A1516" s="95"/>
    </row>
    <row r="1517" spans="1:1">
      <c r="A1517" s="95"/>
    </row>
    <row r="1518" spans="1:1">
      <c r="A1518" s="95"/>
    </row>
  </sheetData>
  <mergeCells count="13">
    <mergeCell ref="A1:G1"/>
    <mergeCell ref="A2:G3"/>
    <mergeCell ref="B4:C4"/>
    <mergeCell ref="E4:F4"/>
    <mergeCell ref="H4:J4"/>
    <mergeCell ref="A30:G31"/>
    <mergeCell ref="H32:J32"/>
    <mergeCell ref="H74:J7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2024-12-31T07:31:15Z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