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Excel document 2019\Aggregated industry\Exxcel Documents 2025\September 2025\Wedbsite Folder\"/>
    </mc:Choice>
  </mc:AlternateContent>
  <xr:revisionPtr revIDLastSave="0" documentId="8_{2B06A468-9FC9-428D-99BA-C692A940C540}" xr6:coauthVersionLast="47" xr6:coauthVersionMax="47" xr10:uidLastSave="{00000000-0000-0000-0000-000000000000}"/>
  <bookViews>
    <workbookView xWindow="28692" yWindow="-108" windowWidth="24216" windowHeight="13716" xr2:uid="{418283D0-4646-4FBB-9EFA-39E0BD9AABD4}"/>
  </bookViews>
  <sheets>
    <sheet name="Industry_DSIB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4" i="1"/>
  <c r="E55" i="1"/>
  <c r="E56" i="1"/>
  <c r="E57" i="1"/>
  <c r="E58" i="1"/>
  <c r="E59" i="1"/>
  <c r="E62" i="1"/>
  <c r="E64" i="1"/>
  <c r="E65" i="1"/>
  <c r="E66" i="1"/>
  <c r="E68" i="1"/>
  <c r="E69" i="1"/>
  <c r="E71" i="1"/>
  <c r="E72" i="1"/>
  <c r="E73" i="1"/>
  <c r="E75" i="1"/>
  <c r="E77" i="1"/>
  <c r="E78" i="1"/>
  <c r="E79" i="1"/>
  <c r="E80" i="1"/>
  <c r="E81" i="1"/>
  <c r="E82" i="1"/>
  <c r="E84" i="1"/>
  <c r="E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B02F8E21-69FC-48B3-ABF6-5E12B6C7B66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9" authorId="0" shapeId="0" xr:uid="{421975A4-7498-4A47-82CC-1EC3427CDD9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0" authorId="0" shapeId="0" xr:uid="{34659349-69DE-4F2C-92DA-D2147DD7BF4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6" authorId="0" shapeId="0" xr:uid="{B90CF5C4-DFF0-43A0-941B-55385535A0D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1" authorId="0" shapeId="0" xr:uid="{80AE5A1E-CB76-45E6-B8AD-88F7F9D3531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2" authorId="0" shapeId="0" xr:uid="{A9F310EB-62DD-43F2-88B6-EAB36D51C05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3" authorId="0" shapeId="0" xr:uid="{3933B1F2-B96C-4AEB-B41F-99E528471D7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2" authorId="0" shapeId="0" xr:uid="{5F214B3A-A40B-4E02-861E-8814F27D2C6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6" authorId="0" shapeId="0" xr:uid="{9E22432F-FCBB-4ED5-ABE5-D4022D82A54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7" authorId="0" shapeId="0" xr:uid="{E4203E4F-FBB6-44DA-BF5C-719F2E48B09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8" authorId="0" shapeId="0" xr:uid="{EDFFBD3C-A40D-4D81-AD55-2A261986217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9" authorId="0" shapeId="0" xr:uid="{55F15C19-F487-45F3-8E2F-4B93DC1BD57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2" authorId="0" shapeId="0" xr:uid="{7B4037D0-4D32-4F96-AAAF-3D06F79C822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4" authorId="0" shapeId="0" xr:uid="{0EF78E04-729C-4854-854B-E823060EEF6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5" authorId="0" shapeId="0" xr:uid="{6E49F84D-F081-4789-916C-1D07E6152F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8" authorId="0" shapeId="0" xr:uid="{EC88FBFE-C439-4985-AE5B-FFE789E8A7E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1" authorId="0" shapeId="0" xr:uid="{2CED0025-FE4C-4CC1-8D6C-0AEBE718DCE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2" authorId="0" shapeId="0" xr:uid="{DB32CB5A-E44B-4586-8089-0CEA168039C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3" authorId="0" shapeId="0" xr:uid="{04083428-08E9-4536-886F-BCCA3DCF972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5" authorId="0" shapeId="0" xr:uid="{49A2A4F5-2E74-4D2C-959D-3D82728BE9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6" authorId="0" shapeId="0" xr:uid="{BFFD9093-3C98-4621-BC4B-856928FFD40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7" authorId="0" shapeId="0" xr:uid="{C1EBCB0E-3EB7-4F61-A9D6-B6D44A26038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8" authorId="0" shapeId="0" xr:uid="{FA75E455-C1EA-4102-AD94-7B3AD321C09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0" authorId="0" shapeId="0" xr:uid="{5FF929D8-BA7C-4E05-B3F5-FC2A04EA979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1" authorId="0" shapeId="0" xr:uid="{FAE12A58-A413-4019-889A-5010F2BFDE0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2" authorId="0" shapeId="0" xr:uid="{1D8287BD-95E5-4763-ABB9-DC80BCCFC19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5" authorId="0" shapeId="0" xr:uid="{0BB6B837-C21A-4E99-8C8C-2BF0149F462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</commentList>
</comments>
</file>

<file path=xl/sharedStrings.xml><?xml version="1.0" encoding="utf-8"?>
<sst xmlns="http://schemas.openxmlformats.org/spreadsheetml/2006/main" count="321" uniqueCount="149">
  <si>
    <t/>
  </si>
  <si>
    <t>Tier 1 leverage ratio (line item 54 divided by line item 129) (Minimum of 6%) - Basel III</t>
  </si>
  <si>
    <t>130</t>
  </si>
  <si>
    <t>Gross assets (total assets plus general and specific provisions and off-balance sheet exposures)</t>
  </si>
  <si>
    <t>129</t>
  </si>
  <si>
    <t>Other Capital Measures - Basel III</t>
  </si>
  <si>
    <t>Counter cyclical buffer (2.5% of aggregated risk-weighted assets)</t>
  </si>
  <si>
    <t>128</t>
  </si>
  <si>
    <t>Capital conservation buffer (Line item 105 divided by line item 119) (Commence at 0.625% to reach
final level of 2.5%)</t>
  </si>
  <si>
    <t>127</t>
  </si>
  <si>
    <t>Total risk-weighted capital ratio (including additional capital buffer specified)</t>
  </si>
  <si>
    <t>126</t>
  </si>
  <si>
    <t>Additional capital buffers as may be specified by the regulator from time to time</t>
  </si>
  <si>
    <t>125</t>
  </si>
  <si>
    <t>Tier 2 capital ratio (line item 80 divided by line item 105) (Maximum of 2.5%)</t>
  </si>
  <si>
    <t>124</t>
  </si>
  <si>
    <t>Eligible tier 1 capital ratio (Line item 54 divided by line item 105) (Minimum of 7.5%)</t>
  </si>
  <si>
    <t>123</t>
  </si>
  <si>
    <t>Additional tier 1 capital ratio (line item 53 divided by line item 105) (Maximum of 1.5%)</t>
  </si>
  <si>
    <t>122</t>
  </si>
  <si>
    <t>CET 1 Capital Ratio (line item 21 divided by line item 105) (Minimum of 6%)</t>
  </si>
  <si>
    <t>121</t>
  </si>
  <si>
    <t>OF WHICH:</t>
  </si>
  <si>
    <t>Basel III total eligible capital ratio (the sum of item 94 divided by line item 105) (Minimum of 10.0%)</t>
  </si>
  <si>
    <t>120</t>
  </si>
  <si>
    <t>Capital conservation buffer amount(CET1 capital-minimum capital conservation amount)</t>
  </si>
  <si>
    <t>119</t>
  </si>
  <si>
    <t>Basel III total eligible capital (the sum of item 54 and 80)</t>
  </si>
  <si>
    <t>118</t>
  </si>
  <si>
    <t>Aggregate risk-weighted assets (sum of line items 97; 101; and 103) - Basel III</t>
  </si>
  <si>
    <t>105</t>
  </si>
  <si>
    <t>Calibrated risk-weighted amount for market risk - Basel III</t>
  </si>
  <si>
    <t>103</t>
  </si>
  <si>
    <t>3. Market Risk: Standardized Approach</t>
  </si>
  <si>
    <t>Total calibrated risk-weighted amount for operational risk -Basel III</t>
  </si>
  <si>
    <t>101</t>
  </si>
  <si>
    <t>2(b). The Standardized Approach: Calibrated risk-weighted amount</t>
  </si>
  <si>
    <t>99</t>
  </si>
  <si>
    <t>2(a). Basic Indicator Approach: Calibrated risk-weighted amount</t>
  </si>
  <si>
    <t>98</t>
  </si>
  <si>
    <t>2. Operational Risk (see Note 5):</t>
  </si>
  <si>
    <t>Total risk-weighted amount for credit risk - Basel III</t>
  </si>
  <si>
    <t>97</t>
  </si>
  <si>
    <t>1. Credit Risk: Standardized Approach (including RW equivalent for Off-balance sheet exposures)</t>
  </si>
  <si>
    <t>Computation of Risk-Weighted Assets</t>
  </si>
  <si>
    <t>Minimum Capital Conservation Amount</t>
  </si>
  <si>
    <t>95</t>
  </si>
  <si>
    <t>Total eligible capital (the sum of item 54 and 80)- Basel III</t>
  </si>
  <si>
    <t>94</t>
  </si>
  <si>
    <t>Net total tier 2 capital (line item 76 less 79)</t>
  </si>
  <si>
    <t>80</t>
  </si>
  <si>
    <t>Sub total of regulatory adjustments/deduction Line item 77 to 78)</t>
  </si>
  <si>
    <t>79</t>
  </si>
  <si>
    <t>Deduct any other deductible items that do not meet criteria for CET1 and for AT 1</t>
  </si>
  <si>
    <t>78</t>
  </si>
  <si>
    <t>Deduct 50% of securitization exposure where the applicable risk weight has not been applied</t>
  </si>
  <si>
    <t>77</t>
  </si>
  <si>
    <t>Regulatory adjustments/Deduction</t>
  </si>
  <si>
    <t>Sub total tier 2 capital (Sum of line item 69 to 75)</t>
  </si>
  <si>
    <t>76</t>
  </si>
  <si>
    <t>Regulatory adjustments applied in the calculation of Tier 2 capital (further clarity is given in Section 11 &amp;
12 of BID-5A)</t>
  </si>
  <si>
    <t>75</t>
  </si>
  <si>
    <t>Surplus arising from revaluation of land building that meet conditions explained  in Section 10 (f) of BID-5A</t>
  </si>
  <si>
    <t>74</t>
  </si>
  <si>
    <t>Unaudited interim profits (will be phased out over a period of five years from the implementation date of
Basel III starting early 2019)</t>
  </si>
  <si>
    <t>73</t>
  </si>
  <si>
    <t>Certain loan loss provisions as specified in Section 10 of BID-5A</t>
  </si>
  <si>
    <t>72</t>
  </si>
  <si>
    <t>Instrument issued by consolidated subsidiaries of the bank and held by the third parties that meets the
criteria for inclusion in tier 2 capital and are not included in tier 1 capital</t>
  </si>
  <si>
    <t>71</t>
  </si>
  <si>
    <t>Share premium (Stock surplus) resulting from the issue of instruments included in Tier 2 capital</t>
  </si>
  <si>
    <t>70</t>
  </si>
  <si>
    <t>Instruments issued by the bank that meet the criteria for inclusion in Tier 2 Capital  and (are not included
in Tier 1 capital)</t>
  </si>
  <si>
    <t>69</t>
  </si>
  <si>
    <t>Tier 2 Capital Instruments - Basel III</t>
  </si>
  <si>
    <t>Total eligible tier 1 capital (the sum of item 21 and item 53 )</t>
  </si>
  <si>
    <t>54</t>
  </si>
  <si>
    <t>Net total additional tier 1 capital - (line item 48 less line item 52)</t>
  </si>
  <si>
    <t>53</t>
  </si>
  <si>
    <t>Sub total of regulatory adjustments/deduction Line item 49 to 51)</t>
  </si>
  <si>
    <t>52</t>
  </si>
  <si>
    <t>51</t>
  </si>
  <si>
    <t>Deduct: Investment in the capital of banking, financial and insurance entities that are out side the scope of
regulatory consolidation and where the bank does not own 20% or more of issued common capital of the
entity (that does not meet criteria CET 1 capital)</t>
  </si>
  <si>
    <t>50</t>
  </si>
  <si>
    <t>Deduct: Investment in own shares not meeting the  criteria for CET1 capital</t>
  </si>
  <si>
    <t>49</t>
  </si>
  <si>
    <t>Sub total of additional tier 1 capital (AT 1) (Sum of line item 44 to 47 )</t>
  </si>
  <si>
    <t>48</t>
  </si>
  <si>
    <t>Regulatory adjustments applied in the calculation of Additional Tier 1 Capital</t>
  </si>
  <si>
    <t>47</t>
  </si>
  <si>
    <t>Instrument issued by consolidated subsidiaries of
the bank and held by the third parties that meets the criteria for inclusion in Additional Tier 1 Capital and
are not included in Common Equity Tier 1 Capital</t>
  </si>
  <si>
    <t>46</t>
  </si>
  <si>
    <t>Share premium resulting from the issue of instruments included in Additional Tier 1 Capital</t>
  </si>
  <si>
    <t>45</t>
  </si>
  <si>
    <t>Instrument issued by the bank that meets the criteria for inclusion in Additional Tier 1 Capital (and are not
included in Common Equity Tier 1 Capital)</t>
  </si>
  <si>
    <t>44</t>
  </si>
  <si>
    <t>Additional Tier 1 Capital (AT1) Instruments - Basel III (BID-5A)</t>
  </si>
  <si>
    <t>Net total CET 1 capital (line item 8 less line item 20)</t>
  </si>
  <si>
    <t>21</t>
  </si>
  <si>
    <t>Sub total of regulatory adjustments/deduction (Line item 9 to 19)</t>
  </si>
  <si>
    <t>20</t>
  </si>
  <si>
    <t>Deduct:  Threshold deductions</t>
  </si>
  <si>
    <t>19</t>
  </si>
  <si>
    <t>Deduct: Significant investment in the capital of banking, financial and insurance that are outside the scope
of regulatory consolidation</t>
  </si>
  <si>
    <t>18</t>
  </si>
  <si>
    <t>Deduct: Investment in the capital of banking, financial and insurance entities that are outside the scope of
regulatory consolidation and where the bank does not own 20% or more of the issued common share
capital of the entity</t>
  </si>
  <si>
    <t>17</t>
  </si>
  <si>
    <t>Deduct: Reciprocal cross holdings in the capital of banking, financial and insurance entities</t>
  </si>
  <si>
    <t>16</t>
  </si>
  <si>
    <t>Deduct: Investment in own shares(Treasury stock)</t>
  </si>
  <si>
    <t>15</t>
  </si>
  <si>
    <t>Deduct: Defined benefit pension fund assets and liabilities</t>
  </si>
  <si>
    <t>14</t>
  </si>
  <si>
    <t>Deduct: Cumulative gains and losses due to change in own credit risk on fair valued financial liabilities</t>
  </si>
  <si>
    <t>13</t>
  </si>
  <si>
    <t>Deduct: Gain on sale related to securitization transactions (derecognize any increase in equity capital
resulting from securitization transaction, such as that associated with expected future margin income
resulting in a gain on sale)</t>
  </si>
  <si>
    <t>12</t>
  </si>
  <si>
    <t>Deduct: Cash flow hedge reserves</t>
  </si>
  <si>
    <t>11</t>
  </si>
  <si>
    <t>Deduct: Deferred tax assets</t>
  </si>
  <si>
    <t>10</t>
  </si>
  <si>
    <t>Deduct: Goodwill and other intangibles (except mortgage servicing rights)</t>
  </si>
  <si>
    <t>9</t>
  </si>
  <si>
    <t>Sub total of CET 1 capital ( sum of line item 1 to item 7)</t>
  </si>
  <si>
    <t>8</t>
  </si>
  <si>
    <t>Regulatory adjustments applied in the calculation of CET 1 Capital due to capital shortfall on AT1 and Tier
2 capital</t>
  </si>
  <si>
    <t>7</t>
  </si>
  <si>
    <t>Ordinary shares issued by consolidated subsidiaries of the bank and held by the third  parties that meet
the criteria for inclusion in the CET 1 Capital</t>
  </si>
  <si>
    <t>6</t>
  </si>
  <si>
    <t>Current year's interim profits that satisfy all conditions set out in paragraph 10.1 (e) of BID-5A</t>
  </si>
  <si>
    <t>5</t>
  </si>
  <si>
    <t>Accumulated other comprehensive income and other disclosed reserves , excluding revaluation of surplus
on land and building assets</t>
  </si>
  <si>
    <t>4</t>
  </si>
  <si>
    <t>Retained earnings after deducting any interim audited loss or final dividend which have been declared by
the board of the bank on any class of shares</t>
  </si>
  <si>
    <t>3</t>
  </si>
  <si>
    <t>Share premium resulting from the issue of Ordinary shares included in CET 1</t>
  </si>
  <si>
    <t>2</t>
  </si>
  <si>
    <t>Ordinary shares (Paid-Up Equity Capital) issued by banks</t>
  </si>
  <si>
    <t>1</t>
  </si>
  <si>
    <t>Common Equity Tier 1 (CET1) - Basel III (BID-5A)</t>
  </si>
  <si>
    <t>Bank</t>
  </si>
  <si>
    <t>Item (s)</t>
  </si>
  <si>
    <t>Item No.</t>
  </si>
  <si>
    <t>Basel III</t>
  </si>
  <si>
    <t>Basel II / Basel III</t>
  </si>
  <si>
    <t>Individual Bank</t>
  </si>
  <si>
    <t>Type of Organization</t>
  </si>
  <si>
    <t>(All amounts to be rounded off to the nearest N$'000)</t>
  </si>
  <si>
    <t>Consolidated Return on Capital Adequacy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</si>
</sst>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2" fillId="0" borderId="0" xfId="2" applyNumberFormat="1" applyFont="1"/>
    <xf numFmtId="43" fontId="0" fillId="0" borderId="1" xfId="1" applyFont="1" applyBorder="1" applyProtection="1">
      <protection locked="0"/>
    </xf>
    <xf numFmtId="43" fontId="0" fillId="0" borderId="0" xfId="1" applyFont="1"/>
    <xf numFmtId="0" fontId="2" fillId="0" borderId="0" xfId="0" applyFont="1"/>
    <xf numFmtId="0" fontId="2" fillId="0" borderId="0" xfId="0" applyFont="1"/>
    <xf numFmtId="43" fontId="0" fillId="0" borderId="1" xfId="0" applyNumberFormat="1" applyBorder="1" applyProtection="1">
      <protection locked="0"/>
    </xf>
    <xf numFmtId="0" fontId="0" fillId="0" borderId="0" xfId="0"/>
    <xf numFmtId="0" fontId="0" fillId="0" borderId="1" xfId="0" applyBorder="1" applyProtection="1">
      <protection locked="0"/>
    </xf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ONUSERS.bon.com.na.root\Departments\Supervison\Reg&amp;anal\WEBSITE%20DATA\Excel%20document%202019\Aggregated%20industry\Exxcel%20Documents%202025\September%202025\401%20DSIBS%20Worksheet.xlsx" TargetMode="External"/><Relationship Id="rId1" Type="http://schemas.openxmlformats.org/officeDocument/2006/relationships/externalLinkPath" Target="/Supervison/Reg&amp;anal/WEBSITE%20DATA/Excel%20document%202019/Aggregated%20industry/Exxcel%20Documents%202025/September%202025/401%20DSIBS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WHK_Sept 25"/>
      <sheetName val="FNB_Sept 25"/>
      <sheetName val="NBN_Sep 25"/>
      <sheetName val="SBN_Sept 25"/>
    </sheetNames>
    <sheetDataSet>
      <sheetData sheetId="0">
        <row r="9">
          <cell r="E9">
            <v>4920</v>
          </cell>
        </row>
        <row r="10">
          <cell r="E10">
            <v>480080</v>
          </cell>
        </row>
        <row r="11">
          <cell r="E11">
            <v>45051</v>
          </cell>
        </row>
        <row r="12">
          <cell r="E12">
            <v>7222634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7752685</v>
          </cell>
        </row>
        <row r="18">
          <cell r="E18">
            <v>509578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509578</v>
          </cell>
        </row>
        <row r="30">
          <cell r="E30">
            <v>7243107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7243107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350327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350327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350327</v>
          </cell>
        </row>
        <row r="58">
          <cell r="E58">
            <v>7593434</v>
          </cell>
        </row>
        <row r="59">
          <cell r="E59">
            <v>1106272.2822499999</v>
          </cell>
        </row>
        <row r="62">
          <cell r="E62">
            <v>38242467.25</v>
          </cell>
        </row>
        <row r="65">
          <cell r="E65">
            <v>5522557.5</v>
          </cell>
        </row>
        <row r="66">
          <cell r="E66">
            <v>5522557.5</v>
          </cell>
        </row>
        <row r="68">
          <cell r="E68">
            <v>485866.54</v>
          </cell>
        </row>
        <row r="69">
          <cell r="E69">
            <v>44250891.289999999</v>
          </cell>
        </row>
        <row r="71">
          <cell r="E71">
            <v>7593434</v>
          </cell>
        </row>
        <row r="72">
          <cell r="E72">
            <v>6136834.7177499998</v>
          </cell>
        </row>
        <row r="73">
          <cell r="E73">
            <v>0.17159957186480435</v>
          </cell>
        </row>
        <row r="79">
          <cell r="E79">
            <v>0</v>
          </cell>
        </row>
        <row r="80">
          <cell r="E80">
            <v>0.17159957186480435</v>
          </cell>
        </row>
        <row r="82">
          <cell r="E82">
            <v>1106272.28</v>
          </cell>
        </row>
        <row r="84">
          <cell r="E84">
            <v>63915184</v>
          </cell>
        </row>
      </sheetData>
      <sheetData sheetId="1">
        <row r="9">
          <cell r="E9">
            <v>1</v>
          </cell>
        </row>
        <row r="10">
          <cell r="E10">
            <v>1142791</v>
          </cell>
        </row>
        <row r="11">
          <cell r="E11">
            <v>4815878</v>
          </cell>
        </row>
        <row r="12">
          <cell r="E12">
            <v>2915</v>
          </cell>
        </row>
        <row r="16">
          <cell r="E16">
            <v>5961585</v>
          </cell>
        </row>
        <row r="18">
          <cell r="E18">
            <v>59281</v>
          </cell>
        </row>
        <row r="29">
          <cell r="E29">
            <v>59281</v>
          </cell>
        </row>
        <row r="30">
          <cell r="E30">
            <v>5902304</v>
          </cell>
        </row>
        <row r="43">
          <cell r="E43">
            <v>5902304</v>
          </cell>
        </row>
        <row r="45">
          <cell r="E45">
            <v>500000</v>
          </cell>
        </row>
        <row r="48">
          <cell r="E48">
            <v>423881</v>
          </cell>
        </row>
        <row r="52">
          <cell r="E52">
            <v>923881</v>
          </cell>
        </row>
        <row r="57">
          <cell r="E57">
            <v>923881</v>
          </cell>
        </row>
        <row r="58">
          <cell r="E58">
            <v>6826185</v>
          </cell>
        </row>
        <row r="59">
          <cell r="E59">
            <v>1038117.296</v>
          </cell>
        </row>
        <row r="62">
          <cell r="E62">
            <v>33910481.505000003</v>
          </cell>
        </row>
        <row r="65">
          <cell r="E65">
            <v>7480317.5999999996</v>
          </cell>
        </row>
        <row r="66">
          <cell r="E66">
            <v>7480317.5999999996</v>
          </cell>
        </row>
        <row r="68">
          <cell r="E68">
            <v>133892.73499999999</v>
          </cell>
        </row>
        <row r="69">
          <cell r="E69">
            <v>41524691.840000004</v>
          </cell>
        </row>
        <row r="71">
          <cell r="E71">
            <v>6826185</v>
          </cell>
        </row>
        <row r="72">
          <cell r="E72">
            <v>4864186.7039999999</v>
          </cell>
        </row>
        <row r="73">
          <cell r="E73">
            <v>0.16438857695325404</v>
          </cell>
        </row>
        <row r="79">
          <cell r="E79">
            <v>0</v>
          </cell>
        </row>
        <row r="80">
          <cell r="E80">
            <v>0.16438857695325404</v>
          </cell>
        </row>
        <row r="82">
          <cell r="E82">
            <v>1038117.3</v>
          </cell>
        </row>
        <row r="84">
          <cell r="E84">
            <v>62032636</v>
          </cell>
        </row>
      </sheetData>
      <sheetData sheetId="2">
        <row r="9">
          <cell r="E9">
            <v>13940</v>
          </cell>
        </row>
        <row r="10">
          <cell r="E10">
            <v>48671</v>
          </cell>
        </row>
        <row r="11">
          <cell r="E11">
            <v>2302964</v>
          </cell>
        </row>
        <row r="12">
          <cell r="E12">
            <v>3</v>
          </cell>
        </row>
        <row r="16">
          <cell r="E16">
            <v>2365578</v>
          </cell>
        </row>
        <row r="18">
          <cell r="E18">
            <v>47309</v>
          </cell>
        </row>
        <row r="29">
          <cell r="E29">
            <v>47309</v>
          </cell>
        </row>
        <row r="30">
          <cell r="E30">
            <v>2318269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2318269</v>
          </cell>
        </row>
        <row r="45">
          <cell r="E45">
            <v>259249</v>
          </cell>
        </row>
        <row r="48">
          <cell r="E48">
            <v>112035</v>
          </cell>
        </row>
        <row r="49">
          <cell r="E49">
            <v>0</v>
          </cell>
        </row>
        <row r="50">
          <cell r="E50">
            <v>13358</v>
          </cell>
        </row>
        <row r="52">
          <cell r="E52">
            <v>384642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384642</v>
          </cell>
        </row>
        <row r="58">
          <cell r="E58">
            <v>2702911</v>
          </cell>
        </row>
        <row r="59">
          <cell r="E59">
            <v>385284.94624999998</v>
          </cell>
        </row>
        <row r="62">
          <cell r="E62">
            <v>13381851.449999999</v>
          </cell>
        </row>
        <row r="65">
          <cell r="E65">
            <v>2005879.4</v>
          </cell>
        </row>
        <row r="66">
          <cell r="E66">
            <v>2005879.4</v>
          </cell>
        </row>
        <row r="68">
          <cell r="E68">
            <v>23667</v>
          </cell>
        </row>
        <row r="69">
          <cell r="E69">
            <v>15411397.85</v>
          </cell>
        </row>
        <row r="71">
          <cell r="E71">
            <v>2702911</v>
          </cell>
        </row>
        <row r="72">
          <cell r="E72">
            <v>1932984.05375</v>
          </cell>
        </row>
        <row r="73">
          <cell r="E73">
            <v>0.17538389614670807</v>
          </cell>
        </row>
        <row r="79">
          <cell r="E79">
            <v>0</v>
          </cell>
        </row>
        <row r="80">
          <cell r="E80">
            <v>0.17538389614670807</v>
          </cell>
        </row>
        <row r="82">
          <cell r="E82">
            <v>385284.95</v>
          </cell>
        </row>
        <row r="84">
          <cell r="E84">
            <v>25319839</v>
          </cell>
        </row>
      </sheetData>
      <sheetData sheetId="3">
        <row r="9">
          <cell r="E9">
            <v>2000</v>
          </cell>
        </row>
        <row r="10">
          <cell r="E10">
            <v>592100</v>
          </cell>
        </row>
        <row r="11">
          <cell r="E11">
            <v>3537042</v>
          </cell>
        </row>
        <row r="12">
          <cell r="E12">
            <v>201578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4332720</v>
          </cell>
        </row>
        <row r="18">
          <cell r="E18">
            <v>326854</v>
          </cell>
        </row>
        <row r="19">
          <cell r="E19">
            <v>97423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144975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569252</v>
          </cell>
        </row>
        <row r="30">
          <cell r="E30">
            <v>3763468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3763468</v>
          </cell>
        </row>
        <row r="45">
          <cell r="E45">
            <v>250000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289914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539914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539914</v>
          </cell>
        </row>
        <row r="58">
          <cell r="E58">
            <v>4303382</v>
          </cell>
        </row>
        <row r="59">
          <cell r="E59">
            <v>696568.84025000001</v>
          </cell>
        </row>
        <row r="62">
          <cell r="E62">
            <v>23193152.949999999</v>
          </cell>
        </row>
        <row r="65">
          <cell r="E65">
            <v>4656727</v>
          </cell>
        </row>
        <row r="66">
          <cell r="E66">
            <v>4656727</v>
          </cell>
        </row>
        <row r="68">
          <cell r="E68">
            <v>12873.66</v>
          </cell>
        </row>
        <row r="69">
          <cell r="E69">
            <v>27862753.609999999</v>
          </cell>
        </row>
        <row r="71">
          <cell r="E71">
            <v>4303382</v>
          </cell>
        </row>
        <row r="72">
          <cell r="E72">
            <v>3066899.1597500001</v>
          </cell>
        </row>
        <row r="73">
          <cell r="E73">
            <v>0.15444927160593011</v>
          </cell>
        </row>
        <row r="79">
          <cell r="E79">
            <v>0</v>
          </cell>
        </row>
        <row r="80">
          <cell r="E80">
            <v>0.15444927160593011</v>
          </cell>
        </row>
        <row r="82">
          <cell r="E82">
            <v>696568.84</v>
          </cell>
        </row>
        <row r="84">
          <cell r="E84">
            <v>44926912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A196-4A29-491D-A119-CB0BC7A6CBFD}">
  <sheetPr>
    <tabColor rgb="FFFFC000"/>
  </sheetPr>
  <dimension ref="A1:E85"/>
  <sheetViews>
    <sheetView tabSelected="1" workbookViewId="0">
      <selection activeCell="C16" sqref="C16"/>
    </sheetView>
  </sheetViews>
  <sheetFormatPr defaultRowHeight="14.4" x14ac:dyDescent="0.3"/>
  <cols>
    <col min="1" max="1" width="20.5546875" customWidth="1"/>
    <col min="2" max="2" width="19.5546875" bestFit="1" customWidth="1"/>
    <col min="3" max="3" width="96.21875" bestFit="1" customWidth="1"/>
    <col min="4" max="5" width="19.5546875" bestFit="1" customWidth="1"/>
    <col min="6" max="15" width="19.5546875" customWidth="1"/>
  </cols>
  <sheetData>
    <row r="1" spans="1:5" ht="27" x14ac:dyDescent="0.5">
      <c r="A1" s="9" t="s">
        <v>148</v>
      </c>
    </row>
    <row r="2" spans="1:5" x14ac:dyDescent="0.3">
      <c r="A2" t="s">
        <v>147</v>
      </c>
    </row>
    <row r="4" spans="1:5" x14ac:dyDescent="0.3">
      <c r="A4" t="s">
        <v>146</v>
      </c>
      <c r="B4" s="8" t="s">
        <v>145</v>
      </c>
    </row>
    <row r="5" spans="1:5" x14ac:dyDescent="0.3">
      <c r="A5" t="s">
        <v>144</v>
      </c>
      <c r="B5" s="8" t="s">
        <v>143</v>
      </c>
    </row>
    <row r="7" spans="1:5" x14ac:dyDescent="0.3">
      <c r="A7" t="s">
        <v>142</v>
      </c>
      <c r="B7" t="s">
        <v>0</v>
      </c>
      <c r="C7" t="s">
        <v>141</v>
      </c>
      <c r="D7" t="s">
        <v>0</v>
      </c>
      <c r="E7" t="s">
        <v>140</v>
      </c>
    </row>
    <row r="8" spans="1:5" x14ac:dyDescent="0.3">
      <c r="A8" t="s">
        <v>0</v>
      </c>
      <c r="B8" t="s">
        <v>0</v>
      </c>
      <c r="C8" s="7" t="s">
        <v>139</v>
      </c>
      <c r="D8" s="7"/>
      <c r="E8" t="s">
        <v>0</v>
      </c>
    </row>
    <row r="9" spans="1:5" x14ac:dyDescent="0.3">
      <c r="A9" t="s">
        <v>138</v>
      </c>
      <c r="B9" t="s">
        <v>0</v>
      </c>
      <c r="C9" s="4" t="s">
        <v>137</v>
      </c>
      <c r="D9" t="s">
        <v>0</v>
      </c>
      <c r="E9" s="6">
        <f>SUM('[1]BWHK_Sept 25'!E9+'[1]FNB_Sept 25'!E9+'[1]NBN_Sep 25'!E9+'[1]SBN_Sept 25'!E9)</f>
        <v>20861</v>
      </c>
    </row>
    <row r="10" spans="1:5" x14ac:dyDescent="0.3">
      <c r="A10" t="s">
        <v>136</v>
      </c>
      <c r="B10" t="s">
        <v>0</v>
      </c>
      <c r="C10" s="4" t="s">
        <v>135</v>
      </c>
      <c r="D10" t="s">
        <v>0</v>
      </c>
      <c r="E10" s="6">
        <f>SUM('[1]BWHK_Sept 25'!E10+'[1]FNB_Sept 25'!E10+'[1]NBN_Sep 25'!E10+'[1]SBN_Sept 25'!E10)</f>
        <v>2263642</v>
      </c>
    </row>
    <row r="11" spans="1:5" x14ac:dyDescent="0.3">
      <c r="A11" t="s">
        <v>134</v>
      </c>
      <c r="B11" t="s">
        <v>0</v>
      </c>
      <c r="C11" s="4" t="s">
        <v>133</v>
      </c>
      <c r="D11" t="s">
        <v>0</v>
      </c>
      <c r="E11" s="6">
        <f>SUM('[1]BWHK_Sept 25'!E11+'[1]FNB_Sept 25'!E11+'[1]NBN_Sep 25'!E11+'[1]SBN_Sept 25'!E11)</f>
        <v>10700935</v>
      </c>
    </row>
    <row r="12" spans="1:5" x14ac:dyDescent="0.3">
      <c r="A12" t="s">
        <v>132</v>
      </c>
      <c r="B12" t="s">
        <v>0</v>
      </c>
      <c r="C12" s="4" t="s">
        <v>131</v>
      </c>
      <c r="D12" t="s">
        <v>0</v>
      </c>
      <c r="E12" s="6">
        <f>SUM('[1]BWHK_Sept 25'!E12+'[1]FNB_Sept 25'!E12+'[1]NBN_Sep 25'!E12+'[1]SBN_Sept 25'!E12)</f>
        <v>7427130</v>
      </c>
    </row>
    <row r="13" spans="1:5" x14ac:dyDescent="0.3">
      <c r="A13" t="s">
        <v>130</v>
      </c>
      <c r="B13" t="s">
        <v>0</v>
      </c>
      <c r="C13" s="4" t="s">
        <v>129</v>
      </c>
      <c r="D13" t="s">
        <v>0</v>
      </c>
      <c r="E13" s="6">
        <f>SUM('[1]BWHK_Sept 25'!E13+'[1]FNB_Sept 25'!E13+'[1]NBN_Sep 25'!E13+'[1]SBN_Sept 25'!E13)</f>
        <v>0</v>
      </c>
    </row>
    <row r="14" spans="1:5" x14ac:dyDescent="0.3">
      <c r="A14" t="s">
        <v>128</v>
      </c>
      <c r="B14" t="s">
        <v>0</v>
      </c>
      <c r="C14" s="4" t="s">
        <v>127</v>
      </c>
      <c r="D14" t="s">
        <v>0</v>
      </c>
      <c r="E14" s="6">
        <f>SUM('[1]BWHK_Sept 25'!E14+'[1]FNB_Sept 25'!E14+'[1]NBN_Sep 25'!E14+'[1]SBN_Sept 25'!E14)</f>
        <v>0</v>
      </c>
    </row>
    <row r="15" spans="1:5" x14ac:dyDescent="0.3">
      <c r="A15" t="s">
        <v>126</v>
      </c>
      <c r="B15" t="s">
        <v>0</v>
      </c>
      <c r="C15" s="4" t="s">
        <v>125</v>
      </c>
      <c r="D15" t="s">
        <v>0</v>
      </c>
      <c r="E15" s="2">
        <f>SUM('[1]BWHK_Sept 25'!E15+'[1]FNB_Sept 25'!E15+'[1]NBN_Sep 25'!E15+'[1]SBN_Sept 25'!E15)</f>
        <v>0</v>
      </c>
    </row>
    <row r="16" spans="1:5" x14ac:dyDescent="0.3">
      <c r="A16" t="s">
        <v>124</v>
      </c>
      <c r="B16" t="s">
        <v>0</v>
      </c>
      <c r="C16" t="s">
        <v>123</v>
      </c>
      <c r="D16" t="s">
        <v>0</v>
      </c>
      <c r="E16" s="3">
        <f>SUM('[1]BWHK_Sept 25'!E16+'[1]FNB_Sept 25'!E16+'[1]NBN_Sep 25'!E16+'[1]SBN_Sept 25'!E16)</f>
        <v>20412568</v>
      </c>
    </row>
    <row r="17" spans="1:5" x14ac:dyDescent="0.3">
      <c r="A17" t="s">
        <v>0</v>
      </c>
      <c r="B17" t="s">
        <v>0</v>
      </c>
      <c r="C17" t="s">
        <v>57</v>
      </c>
      <c r="D17" t="s">
        <v>0</v>
      </c>
      <c r="E17" s="3"/>
    </row>
    <row r="18" spans="1:5" x14ac:dyDescent="0.3">
      <c r="A18" t="s">
        <v>122</v>
      </c>
      <c r="B18" t="s">
        <v>0</v>
      </c>
      <c r="C18" t="s">
        <v>121</v>
      </c>
      <c r="D18" t="s">
        <v>0</v>
      </c>
      <c r="E18" s="2">
        <f>SUM('[1]BWHK_Sept 25'!E18+'[1]FNB_Sept 25'!E18+'[1]NBN_Sep 25'!E18+'[1]SBN_Sept 25'!E18)</f>
        <v>943022</v>
      </c>
    </row>
    <row r="19" spans="1:5" x14ac:dyDescent="0.3">
      <c r="A19" t="s">
        <v>120</v>
      </c>
      <c r="B19" t="s">
        <v>0</v>
      </c>
      <c r="C19" t="s">
        <v>119</v>
      </c>
      <c r="D19" t="s">
        <v>0</v>
      </c>
      <c r="E19" s="2">
        <f>SUM('[1]BWHK_Sept 25'!E19+'[1]FNB_Sept 25'!E19+'[1]NBN_Sep 25'!E19+'[1]SBN_Sept 25'!E19)</f>
        <v>97423</v>
      </c>
    </row>
    <row r="20" spans="1:5" x14ac:dyDescent="0.3">
      <c r="A20" t="s">
        <v>118</v>
      </c>
      <c r="B20" t="s">
        <v>0</v>
      </c>
      <c r="C20" t="s">
        <v>117</v>
      </c>
      <c r="D20" t="s">
        <v>0</v>
      </c>
      <c r="E20" s="2">
        <f>SUM('[1]BWHK_Sept 25'!E20+'[1]FNB_Sept 25'!E20+'[1]NBN_Sep 25'!E20+'[1]SBN_Sept 25'!E20)</f>
        <v>0</v>
      </c>
    </row>
    <row r="21" spans="1:5" x14ac:dyDescent="0.3">
      <c r="A21" t="s">
        <v>116</v>
      </c>
      <c r="B21" t="s">
        <v>0</v>
      </c>
      <c r="C21" t="s">
        <v>115</v>
      </c>
      <c r="D21" t="s">
        <v>0</v>
      </c>
      <c r="E21" s="2">
        <f>SUM('[1]BWHK_Sept 25'!E21+'[1]FNB_Sept 25'!E21+'[1]NBN_Sep 25'!E21+'[1]SBN_Sept 25'!E21)</f>
        <v>0</v>
      </c>
    </row>
    <row r="22" spans="1:5" x14ac:dyDescent="0.3">
      <c r="A22" t="s">
        <v>114</v>
      </c>
      <c r="B22" t="s">
        <v>0</v>
      </c>
      <c r="C22" t="s">
        <v>113</v>
      </c>
      <c r="D22" t="s">
        <v>0</v>
      </c>
      <c r="E22" s="2">
        <f>SUM('[1]BWHK_Sept 25'!E22+'[1]FNB_Sept 25'!E22+'[1]NBN_Sep 25'!E22+'[1]SBN_Sept 25'!E22)</f>
        <v>0</v>
      </c>
    </row>
    <row r="23" spans="1:5" x14ac:dyDescent="0.3">
      <c r="A23" t="s">
        <v>112</v>
      </c>
      <c r="B23" t="s">
        <v>0</v>
      </c>
      <c r="C23" t="s">
        <v>111</v>
      </c>
      <c r="D23" t="s">
        <v>0</v>
      </c>
      <c r="E23" s="2">
        <f>SUM('[1]BWHK_Sept 25'!E23+'[1]FNB_Sept 25'!E23+'[1]NBN_Sep 25'!E23+'[1]SBN_Sept 25'!E23)</f>
        <v>144975</v>
      </c>
    </row>
    <row r="24" spans="1:5" x14ac:dyDescent="0.3">
      <c r="A24" t="s">
        <v>110</v>
      </c>
      <c r="B24" t="s">
        <v>0</v>
      </c>
      <c r="C24" t="s">
        <v>109</v>
      </c>
      <c r="D24" t="s">
        <v>0</v>
      </c>
      <c r="E24" s="2">
        <f>SUM('[1]BWHK_Sept 25'!E24+'[1]FNB_Sept 25'!E24+'[1]NBN_Sep 25'!E24+'[1]SBN_Sept 25'!E24)</f>
        <v>0</v>
      </c>
    </row>
    <row r="25" spans="1:5" x14ac:dyDescent="0.3">
      <c r="A25" t="s">
        <v>108</v>
      </c>
      <c r="B25" t="s">
        <v>0</v>
      </c>
      <c r="C25" t="s">
        <v>107</v>
      </c>
      <c r="D25" t="s">
        <v>0</v>
      </c>
      <c r="E25" s="2">
        <f>SUM('[1]BWHK_Sept 25'!E25+'[1]FNB_Sept 25'!E25+'[1]NBN_Sep 25'!E25+'[1]SBN_Sept 25'!E25)</f>
        <v>0</v>
      </c>
    </row>
    <row r="26" spans="1:5" x14ac:dyDescent="0.3">
      <c r="A26" t="s">
        <v>106</v>
      </c>
      <c r="B26" t="s">
        <v>0</v>
      </c>
      <c r="C26" t="s">
        <v>105</v>
      </c>
      <c r="D26" t="s">
        <v>0</v>
      </c>
      <c r="E26" s="2">
        <f>SUM('[1]BWHK_Sept 25'!E26+'[1]FNB_Sept 25'!E26+'[1]NBN_Sep 25'!E26+'[1]SBN_Sept 25'!E26)</f>
        <v>0</v>
      </c>
    </row>
    <row r="27" spans="1:5" x14ac:dyDescent="0.3">
      <c r="A27" t="s">
        <v>104</v>
      </c>
      <c r="B27" t="s">
        <v>0</v>
      </c>
      <c r="C27" t="s">
        <v>103</v>
      </c>
      <c r="D27" t="s">
        <v>0</v>
      </c>
      <c r="E27" s="2">
        <f>SUM('[1]BWHK_Sept 25'!E27+'[1]FNB_Sept 25'!E27+'[1]NBN_Sep 25'!E27+'[1]SBN_Sept 25'!E27)</f>
        <v>0</v>
      </c>
    </row>
    <row r="28" spans="1:5" x14ac:dyDescent="0.3">
      <c r="A28" t="s">
        <v>102</v>
      </c>
      <c r="B28" t="s">
        <v>0</v>
      </c>
      <c r="C28" t="s">
        <v>101</v>
      </c>
      <c r="D28" t="s">
        <v>0</v>
      </c>
      <c r="E28" s="2">
        <f>SUM('[1]BWHK_Sept 25'!E28+'[1]FNB_Sept 25'!E28+'[1]NBN_Sep 25'!E28+'[1]SBN_Sept 25'!E28)</f>
        <v>0</v>
      </c>
    </row>
    <row r="29" spans="1:5" x14ac:dyDescent="0.3">
      <c r="A29" t="s">
        <v>100</v>
      </c>
      <c r="B29" t="s">
        <v>0</v>
      </c>
      <c r="C29" t="s">
        <v>99</v>
      </c>
      <c r="D29" t="s">
        <v>0</v>
      </c>
      <c r="E29" s="3">
        <f>SUM('[1]BWHK_Sept 25'!E29+'[1]FNB_Sept 25'!E29+'[1]NBN_Sep 25'!E29+'[1]SBN_Sept 25'!E29)</f>
        <v>1185420</v>
      </c>
    </row>
    <row r="30" spans="1:5" x14ac:dyDescent="0.3">
      <c r="A30" t="s">
        <v>98</v>
      </c>
      <c r="B30" t="s">
        <v>0</v>
      </c>
      <c r="C30" t="s">
        <v>97</v>
      </c>
      <c r="D30" t="s">
        <v>0</v>
      </c>
      <c r="E30" s="3">
        <f>SUM('[1]BWHK_Sept 25'!E30+'[1]FNB_Sept 25'!E30+'[1]NBN_Sep 25'!E30+'[1]SBN_Sept 25'!E30)</f>
        <v>19227148</v>
      </c>
    </row>
    <row r="31" spans="1:5" x14ac:dyDescent="0.3">
      <c r="A31" t="s">
        <v>0</v>
      </c>
      <c r="B31" t="s">
        <v>0</v>
      </c>
      <c r="C31" s="5" t="s">
        <v>96</v>
      </c>
      <c r="D31" s="5"/>
      <c r="E31" s="3"/>
    </row>
    <row r="32" spans="1:5" x14ac:dyDescent="0.3">
      <c r="A32" t="s">
        <v>95</v>
      </c>
      <c r="B32" t="s">
        <v>0</v>
      </c>
      <c r="C32" s="4" t="s">
        <v>94</v>
      </c>
      <c r="D32" s="4" t="s">
        <v>0</v>
      </c>
      <c r="E32" s="2">
        <f>SUM('[1]BWHK_Sept 25'!E32+'[1]FNB_Sept 25'!E32+'[1]NBN_Sep 25'!E32+'[1]SBN_Sept 25'!E32)</f>
        <v>0</v>
      </c>
    </row>
    <row r="33" spans="1:5" x14ac:dyDescent="0.3">
      <c r="A33" t="s">
        <v>93</v>
      </c>
      <c r="B33" t="s">
        <v>0</v>
      </c>
      <c r="C33" s="4" t="s">
        <v>92</v>
      </c>
      <c r="D33" s="4" t="s">
        <v>0</v>
      </c>
      <c r="E33" s="2">
        <f>SUM('[1]BWHK_Sept 25'!E33+'[1]FNB_Sept 25'!E33+'[1]NBN_Sep 25'!E33+'[1]SBN_Sept 25'!E33)</f>
        <v>0</v>
      </c>
    </row>
    <row r="34" spans="1:5" x14ac:dyDescent="0.3">
      <c r="A34" t="s">
        <v>91</v>
      </c>
      <c r="B34" t="s">
        <v>0</v>
      </c>
      <c r="C34" s="4" t="s">
        <v>90</v>
      </c>
      <c r="D34" s="4" t="s">
        <v>0</v>
      </c>
      <c r="E34" s="2">
        <f>SUM('[1]BWHK_Sept 25'!E34+'[1]FNB_Sept 25'!E34+'[1]NBN_Sep 25'!E34+'[1]SBN_Sept 25'!E34)</f>
        <v>0</v>
      </c>
    </row>
    <row r="35" spans="1:5" x14ac:dyDescent="0.3">
      <c r="A35" t="s">
        <v>89</v>
      </c>
      <c r="B35" t="s">
        <v>0</v>
      </c>
      <c r="C35" s="4" t="s">
        <v>88</v>
      </c>
      <c r="D35" s="4" t="s">
        <v>0</v>
      </c>
      <c r="E35" s="2">
        <f>SUM('[1]BWHK_Sept 25'!E35+'[1]FNB_Sept 25'!E35+'[1]NBN_Sep 25'!E35+'[1]SBN_Sept 25'!E35)</f>
        <v>0</v>
      </c>
    </row>
    <row r="36" spans="1:5" x14ac:dyDescent="0.3">
      <c r="A36" t="s">
        <v>87</v>
      </c>
      <c r="B36" t="s">
        <v>0</v>
      </c>
      <c r="C36" t="s">
        <v>86</v>
      </c>
      <c r="D36" t="s">
        <v>0</v>
      </c>
      <c r="E36" s="3">
        <f>SUM('[1]BWHK_Sept 25'!E36+'[1]FNB_Sept 25'!E36+'[1]NBN_Sep 25'!E36+'[1]SBN_Sept 25'!E36)</f>
        <v>0</v>
      </c>
    </row>
    <row r="37" spans="1:5" x14ac:dyDescent="0.3">
      <c r="A37" t="s">
        <v>0</v>
      </c>
      <c r="B37" t="s">
        <v>0</v>
      </c>
      <c r="C37" s="4" t="s">
        <v>57</v>
      </c>
      <c r="D37" t="s">
        <v>0</v>
      </c>
      <c r="E37" s="3"/>
    </row>
    <row r="38" spans="1:5" x14ac:dyDescent="0.3">
      <c r="A38" t="s">
        <v>85</v>
      </c>
      <c r="B38" t="s">
        <v>0</v>
      </c>
      <c r="C38" s="4" t="s">
        <v>84</v>
      </c>
      <c r="D38" t="s">
        <v>0</v>
      </c>
      <c r="E38" s="2">
        <f>SUM('[1]BWHK_Sept 25'!E38+'[1]FNB_Sept 25'!E38+'[1]NBN_Sep 25'!E38+'[1]SBN_Sept 25'!E38)</f>
        <v>0</v>
      </c>
    </row>
    <row r="39" spans="1:5" x14ac:dyDescent="0.3">
      <c r="A39" t="s">
        <v>83</v>
      </c>
      <c r="B39" t="s">
        <v>0</v>
      </c>
      <c r="C39" s="4" t="s">
        <v>82</v>
      </c>
      <c r="D39" t="s">
        <v>0</v>
      </c>
      <c r="E39" s="2">
        <f>SUM('[1]BWHK_Sept 25'!E39+'[1]FNB_Sept 25'!E39+'[1]NBN_Sep 25'!E39+'[1]SBN_Sept 25'!E39)</f>
        <v>0</v>
      </c>
    </row>
    <row r="40" spans="1:5" x14ac:dyDescent="0.3">
      <c r="A40" t="s">
        <v>81</v>
      </c>
      <c r="B40" t="s">
        <v>0</v>
      </c>
      <c r="C40" s="4" t="s">
        <v>55</v>
      </c>
      <c r="D40" t="s">
        <v>0</v>
      </c>
      <c r="E40" s="2">
        <f>SUM('[1]BWHK_Sept 25'!E40+'[1]FNB_Sept 25'!E40+'[1]NBN_Sep 25'!E40+'[1]SBN_Sept 25'!E40)</f>
        <v>0</v>
      </c>
    </row>
    <row r="41" spans="1:5" x14ac:dyDescent="0.3">
      <c r="A41" t="s">
        <v>80</v>
      </c>
      <c r="B41" t="s">
        <v>0</v>
      </c>
      <c r="C41" s="4" t="s">
        <v>79</v>
      </c>
      <c r="D41" t="s">
        <v>0</v>
      </c>
      <c r="E41" s="3">
        <f>SUM('[1]BWHK_Sept 25'!E41+'[1]FNB_Sept 25'!E41+'[1]NBN_Sep 25'!E41+'[1]SBN_Sept 25'!E41)</f>
        <v>0</v>
      </c>
    </row>
    <row r="42" spans="1:5" x14ac:dyDescent="0.3">
      <c r="A42" t="s">
        <v>78</v>
      </c>
      <c r="B42" t="s">
        <v>0</v>
      </c>
      <c r="C42" t="s">
        <v>77</v>
      </c>
      <c r="D42" t="s">
        <v>0</v>
      </c>
      <c r="E42" s="3">
        <f>SUM('[1]BWHK_Sept 25'!E42+'[1]FNB_Sept 25'!E42+'[1]NBN_Sep 25'!E42+'[1]SBN_Sept 25'!E42)</f>
        <v>0</v>
      </c>
    </row>
    <row r="43" spans="1:5" x14ac:dyDescent="0.3">
      <c r="A43" t="s">
        <v>76</v>
      </c>
      <c r="B43" t="s">
        <v>0</v>
      </c>
      <c r="C43" t="s">
        <v>75</v>
      </c>
      <c r="D43" t="s">
        <v>0</v>
      </c>
      <c r="E43" s="3">
        <f>SUM('[1]BWHK_Sept 25'!E43+'[1]FNB_Sept 25'!E43+'[1]NBN_Sep 25'!E43+'[1]SBN_Sept 25'!E43)</f>
        <v>19227148</v>
      </c>
    </row>
    <row r="44" spans="1:5" x14ac:dyDescent="0.3">
      <c r="A44" t="s">
        <v>0</v>
      </c>
      <c r="B44" t="s">
        <v>0</v>
      </c>
      <c r="C44" s="5" t="s">
        <v>74</v>
      </c>
      <c r="D44" s="5"/>
      <c r="E44" s="3"/>
    </row>
    <row r="45" spans="1:5" x14ac:dyDescent="0.3">
      <c r="A45" t="s">
        <v>73</v>
      </c>
      <c r="B45" t="s">
        <v>0</v>
      </c>
      <c r="C45" s="4" t="s">
        <v>72</v>
      </c>
      <c r="D45" s="4" t="s">
        <v>0</v>
      </c>
      <c r="E45" s="2">
        <f>SUM('[1]BWHK_Sept 25'!E45+'[1]FNB_Sept 25'!E45+'[1]NBN_Sep 25'!E45+'[1]SBN_Sept 25'!E45)</f>
        <v>1009249</v>
      </c>
    </row>
    <row r="46" spans="1:5" x14ac:dyDescent="0.3">
      <c r="A46" t="s">
        <v>71</v>
      </c>
      <c r="B46" t="s">
        <v>0</v>
      </c>
      <c r="C46" s="4" t="s">
        <v>70</v>
      </c>
      <c r="D46" s="4" t="s">
        <v>0</v>
      </c>
      <c r="E46" s="2">
        <f>SUM('[1]BWHK_Sept 25'!E46+'[1]FNB_Sept 25'!E46+'[1]NBN_Sep 25'!E46+'[1]SBN_Sept 25'!E46)</f>
        <v>0</v>
      </c>
    </row>
    <row r="47" spans="1:5" x14ac:dyDescent="0.3">
      <c r="A47" t="s">
        <v>69</v>
      </c>
      <c r="B47" t="s">
        <v>0</v>
      </c>
      <c r="C47" s="4" t="s">
        <v>68</v>
      </c>
      <c r="D47" s="4" t="s">
        <v>0</v>
      </c>
      <c r="E47" s="2">
        <f>SUM('[1]BWHK_Sept 25'!E47+'[1]FNB_Sept 25'!E47+'[1]NBN_Sep 25'!E47+'[1]SBN_Sept 25'!E47)</f>
        <v>0</v>
      </c>
    </row>
    <row r="48" spans="1:5" x14ac:dyDescent="0.3">
      <c r="A48" t="s">
        <v>67</v>
      </c>
      <c r="B48" t="s">
        <v>0</v>
      </c>
      <c r="C48" s="4" t="s">
        <v>66</v>
      </c>
      <c r="D48" s="4" t="s">
        <v>0</v>
      </c>
      <c r="E48" s="2">
        <f>SUM('[1]BWHK_Sept 25'!E48+'[1]FNB_Sept 25'!E48+'[1]NBN_Sep 25'!E48+'[1]SBN_Sept 25'!E48)</f>
        <v>1176157</v>
      </c>
    </row>
    <row r="49" spans="1:5" x14ac:dyDescent="0.3">
      <c r="A49" t="s">
        <v>65</v>
      </c>
      <c r="B49" t="s">
        <v>0</v>
      </c>
      <c r="C49" s="4" t="s">
        <v>64</v>
      </c>
      <c r="D49" s="4" t="s">
        <v>0</v>
      </c>
      <c r="E49" s="2">
        <f>SUM('[1]BWHK_Sept 25'!E49+'[1]FNB_Sept 25'!E49+'[1]NBN_Sep 25'!E49+'[1]SBN_Sept 25'!E49)</f>
        <v>0</v>
      </c>
    </row>
    <row r="50" spans="1:5" x14ac:dyDescent="0.3">
      <c r="A50" t="s">
        <v>63</v>
      </c>
      <c r="B50" t="s">
        <v>0</v>
      </c>
      <c r="C50" s="4" t="s">
        <v>62</v>
      </c>
      <c r="D50" s="4" t="s">
        <v>0</v>
      </c>
      <c r="E50" s="2">
        <f>SUM('[1]BWHK_Sept 25'!E50+'[1]FNB_Sept 25'!E50+'[1]NBN_Sep 25'!E50+'[1]SBN_Sept 25'!E50)</f>
        <v>13358</v>
      </c>
    </row>
    <row r="51" spans="1:5" x14ac:dyDescent="0.3">
      <c r="A51" t="s">
        <v>61</v>
      </c>
      <c r="B51" t="s">
        <v>0</v>
      </c>
      <c r="C51" s="4" t="s">
        <v>60</v>
      </c>
      <c r="D51" s="4" t="s">
        <v>0</v>
      </c>
      <c r="E51" s="2">
        <f>SUM('[1]BWHK_Sept 25'!E51+'[1]FNB_Sept 25'!E51+'[1]NBN_Sep 25'!E51+'[1]SBN_Sept 25'!E51)</f>
        <v>0</v>
      </c>
    </row>
    <row r="52" spans="1:5" x14ac:dyDescent="0.3">
      <c r="A52" t="s">
        <v>59</v>
      </c>
      <c r="B52" t="s">
        <v>0</v>
      </c>
      <c r="C52" t="s">
        <v>58</v>
      </c>
      <c r="D52" t="s">
        <v>0</v>
      </c>
      <c r="E52" s="3">
        <f>SUM('[1]BWHK_Sept 25'!E52+'[1]FNB_Sept 25'!E52+'[1]NBN_Sep 25'!E52+'[1]SBN_Sept 25'!E52)</f>
        <v>2198764</v>
      </c>
    </row>
    <row r="53" spans="1:5" x14ac:dyDescent="0.3">
      <c r="A53" t="s">
        <v>0</v>
      </c>
      <c r="B53" t="s">
        <v>0</v>
      </c>
      <c r="C53" t="s">
        <v>57</v>
      </c>
      <c r="D53" t="s">
        <v>0</v>
      </c>
      <c r="E53" s="3"/>
    </row>
    <row r="54" spans="1:5" x14ac:dyDescent="0.3">
      <c r="A54" t="s">
        <v>56</v>
      </c>
      <c r="B54" t="s">
        <v>0</v>
      </c>
      <c r="C54" s="4" t="s">
        <v>55</v>
      </c>
      <c r="D54" t="s">
        <v>0</v>
      </c>
      <c r="E54" s="2">
        <f>SUM('[1]BWHK_Sept 25'!E54+'[1]FNB_Sept 25'!E54+'[1]NBN_Sep 25'!E54+'[1]SBN_Sept 25'!E54)</f>
        <v>0</v>
      </c>
    </row>
    <row r="55" spans="1:5" x14ac:dyDescent="0.3">
      <c r="A55" t="s">
        <v>54</v>
      </c>
      <c r="B55" t="s">
        <v>0</v>
      </c>
      <c r="C55" s="4" t="s">
        <v>53</v>
      </c>
      <c r="D55" t="s">
        <v>0</v>
      </c>
      <c r="E55" s="2">
        <f>SUM('[1]BWHK_Sept 25'!E55+'[1]FNB_Sept 25'!E55+'[1]NBN_Sep 25'!E55+'[1]SBN_Sept 25'!E55)</f>
        <v>0</v>
      </c>
    </row>
    <row r="56" spans="1:5" x14ac:dyDescent="0.3">
      <c r="A56" t="s">
        <v>52</v>
      </c>
      <c r="B56" t="s">
        <v>0</v>
      </c>
      <c r="C56" t="s">
        <v>51</v>
      </c>
      <c r="D56" t="s">
        <v>0</v>
      </c>
      <c r="E56" s="3">
        <f>SUM('[1]BWHK_Sept 25'!E56+'[1]FNB_Sept 25'!E56+'[1]NBN_Sep 25'!E56+'[1]SBN_Sept 25'!E56)</f>
        <v>0</v>
      </c>
    </row>
    <row r="57" spans="1:5" x14ac:dyDescent="0.3">
      <c r="A57" t="s">
        <v>50</v>
      </c>
      <c r="B57" t="s">
        <v>0</v>
      </c>
      <c r="C57" t="s">
        <v>49</v>
      </c>
      <c r="D57" t="s">
        <v>0</v>
      </c>
      <c r="E57" s="3">
        <f>SUM('[1]BWHK_Sept 25'!E57+'[1]FNB_Sept 25'!E57+'[1]NBN_Sep 25'!E57+'[1]SBN_Sept 25'!E57)</f>
        <v>2198764</v>
      </c>
    </row>
    <row r="58" spans="1:5" x14ac:dyDescent="0.3">
      <c r="A58" t="s">
        <v>48</v>
      </c>
      <c r="B58" t="s">
        <v>0</v>
      </c>
      <c r="C58" s="4" t="s">
        <v>47</v>
      </c>
      <c r="D58" t="s">
        <v>0</v>
      </c>
      <c r="E58" s="3">
        <f>SUM('[1]BWHK_Sept 25'!E58+'[1]FNB_Sept 25'!E58+'[1]NBN_Sep 25'!E58+'[1]SBN_Sept 25'!E58)</f>
        <v>21425912</v>
      </c>
    </row>
    <row r="59" spans="1:5" x14ac:dyDescent="0.3">
      <c r="A59" t="s">
        <v>46</v>
      </c>
      <c r="B59" t="s">
        <v>0</v>
      </c>
      <c r="C59" s="4" t="s">
        <v>45</v>
      </c>
      <c r="D59" t="s">
        <v>0</v>
      </c>
      <c r="E59" s="3">
        <f>SUM('[1]BWHK_Sept 25'!E59+'[1]FNB_Sept 25'!E59+'[1]NBN_Sep 25'!E59+'[1]SBN_Sept 25'!E59)</f>
        <v>3226243.3647499997</v>
      </c>
    </row>
    <row r="60" spans="1:5" x14ac:dyDescent="0.3">
      <c r="A60" t="s">
        <v>0</v>
      </c>
      <c r="B60" t="s">
        <v>0</v>
      </c>
      <c r="C60" t="s">
        <v>44</v>
      </c>
      <c r="D60" t="s">
        <v>0</v>
      </c>
      <c r="E60" s="3"/>
    </row>
    <row r="61" spans="1:5" x14ac:dyDescent="0.3">
      <c r="A61" t="s">
        <v>0</v>
      </c>
      <c r="B61" t="s">
        <v>0</v>
      </c>
      <c r="C61" t="s">
        <v>43</v>
      </c>
      <c r="D61" t="s">
        <v>0</v>
      </c>
      <c r="E61" s="3"/>
    </row>
    <row r="62" spans="1:5" x14ac:dyDescent="0.3">
      <c r="A62" t="s">
        <v>42</v>
      </c>
      <c r="B62" t="s">
        <v>0</v>
      </c>
      <c r="C62" t="s">
        <v>41</v>
      </c>
      <c r="D62" t="s">
        <v>0</v>
      </c>
      <c r="E62" s="3">
        <f>SUM('[1]BWHK_Sept 25'!E62+'[1]FNB_Sept 25'!E62+'[1]NBN_Sep 25'!E62+'[1]SBN_Sept 25'!E62)</f>
        <v>108727953.155</v>
      </c>
    </row>
    <row r="63" spans="1:5" x14ac:dyDescent="0.3">
      <c r="A63" t="s">
        <v>0</v>
      </c>
      <c r="B63" t="s">
        <v>0</v>
      </c>
      <c r="C63" t="s">
        <v>40</v>
      </c>
      <c r="D63" t="s">
        <v>0</v>
      </c>
      <c r="E63" s="3"/>
    </row>
    <row r="64" spans="1:5" x14ac:dyDescent="0.3">
      <c r="A64" t="s">
        <v>39</v>
      </c>
      <c r="B64" t="s">
        <v>0</v>
      </c>
      <c r="C64" t="s">
        <v>38</v>
      </c>
      <c r="D64" t="s">
        <v>0</v>
      </c>
      <c r="E64" s="3">
        <f>SUM('[1]BWHK_Sept 25'!E64+'[1]FNB_Sept 25'!E64+'[1]NBN_Sep 25'!E64+'[1]SBN_Sept 25'!E64)</f>
        <v>0</v>
      </c>
    </row>
    <row r="65" spans="1:5" x14ac:dyDescent="0.3">
      <c r="A65" t="s">
        <v>37</v>
      </c>
      <c r="B65" t="s">
        <v>0</v>
      </c>
      <c r="C65" t="s">
        <v>36</v>
      </c>
      <c r="D65" t="s">
        <v>0</v>
      </c>
      <c r="E65" s="3">
        <f>SUM('[1]BWHK_Sept 25'!E65+'[1]FNB_Sept 25'!E65+'[1]NBN_Sep 25'!E65+'[1]SBN_Sept 25'!E65)</f>
        <v>19665481.5</v>
      </c>
    </row>
    <row r="66" spans="1:5" x14ac:dyDescent="0.3">
      <c r="A66" t="s">
        <v>35</v>
      </c>
      <c r="B66" t="s">
        <v>0</v>
      </c>
      <c r="C66" t="s">
        <v>34</v>
      </c>
      <c r="D66" t="s">
        <v>0</v>
      </c>
      <c r="E66" s="3">
        <f>SUM('[1]BWHK_Sept 25'!E66+'[1]FNB_Sept 25'!E66+'[1]NBN_Sep 25'!E66+'[1]SBN_Sept 25'!E66)</f>
        <v>19665481.5</v>
      </c>
    </row>
    <row r="67" spans="1:5" x14ac:dyDescent="0.3">
      <c r="A67" t="s">
        <v>0</v>
      </c>
      <c r="B67" t="s">
        <v>0</v>
      </c>
      <c r="C67" s="4" t="s">
        <v>33</v>
      </c>
      <c r="D67" t="s">
        <v>0</v>
      </c>
      <c r="E67" s="3"/>
    </row>
    <row r="68" spans="1:5" x14ac:dyDescent="0.3">
      <c r="A68" t="s">
        <v>32</v>
      </c>
      <c r="B68" t="s">
        <v>0</v>
      </c>
      <c r="C68" t="s">
        <v>31</v>
      </c>
      <c r="D68" t="s">
        <v>0</v>
      </c>
      <c r="E68" s="3">
        <f>SUM('[1]BWHK_Sept 25'!E68+'[1]FNB_Sept 25'!E68+'[1]NBN_Sep 25'!E68+'[1]SBN_Sept 25'!E68)</f>
        <v>656299.93499999994</v>
      </c>
    </row>
    <row r="69" spans="1:5" x14ac:dyDescent="0.3">
      <c r="A69" t="s">
        <v>30</v>
      </c>
      <c r="B69" t="s">
        <v>0</v>
      </c>
      <c r="C69" t="s">
        <v>29</v>
      </c>
      <c r="D69" t="s">
        <v>0</v>
      </c>
      <c r="E69" s="3">
        <f>SUM('[1]BWHK_Sept 25'!E69+'[1]FNB_Sept 25'!E69+'[1]NBN_Sep 25'!E69+'[1]SBN_Sept 25'!E69)</f>
        <v>129049734.58999999</v>
      </c>
    </row>
    <row r="70" spans="1:5" x14ac:dyDescent="0.3">
      <c r="A70" t="s">
        <v>0</v>
      </c>
      <c r="B70" t="s">
        <v>0</v>
      </c>
      <c r="C70" t="s">
        <v>5</v>
      </c>
      <c r="D70" t="s">
        <v>0</v>
      </c>
      <c r="E70" s="3"/>
    </row>
    <row r="71" spans="1:5" x14ac:dyDescent="0.3">
      <c r="A71" t="s">
        <v>28</v>
      </c>
      <c r="B71" t="s">
        <v>0</v>
      </c>
      <c r="C71" t="s">
        <v>27</v>
      </c>
      <c r="D71" t="s">
        <v>0</v>
      </c>
      <c r="E71" s="3">
        <f>SUM('[1]BWHK_Sept 25'!E71+'[1]FNB_Sept 25'!E71+'[1]NBN_Sep 25'!E71+'[1]SBN_Sept 25'!E71)</f>
        <v>21425912</v>
      </c>
    </row>
    <row r="72" spans="1:5" x14ac:dyDescent="0.3">
      <c r="A72" t="s">
        <v>26</v>
      </c>
      <c r="B72" t="s">
        <v>0</v>
      </c>
      <c r="C72" t="s">
        <v>25</v>
      </c>
      <c r="D72" t="s">
        <v>0</v>
      </c>
      <c r="E72" s="3">
        <f>SUM('[1]BWHK_Sept 25'!E72+'[1]FNB_Sept 25'!E72+'[1]NBN_Sep 25'!E72+'[1]SBN_Sept 25'!E72)</f>
        <v>16000904.635249998</v>
      </c>
    </row>
    <row r="73" spans="1:5" x14ac:dyDescent="0.3">
      <c r="A73" t="s">
        <v>24</v>
      </c>
      <c r="B73" t="s">
        <v>0</v>
      </c>
      <c r="C73" s="4" t="s">
        <v>23</v>
      </c>
      <c r="D73" t="s">
        <v>0</v>
      </c>
      <c r="E73" s="3">
        <f>SUM('[1]BWHK_Sept 25'!E73+'[1]FNB_Sept 25'!E73+'[1]NBN_Sep 25'!E73+'[1]SBN_Sept 25'!E73)</f>
        <v>0.66582131657069665</v>
      </c>
    </row>
    <row r="74" spans="1:5" x14ac:dyDescent="0.3">
      <c r="A74" t="s">
        <v>0</v>
      </c>
      <c r="B74" t="s">
        <v>0</v>
      </c>
      <c r="C74" t="s">
        <v>22</v>
      </c>
      <c r="D74" t="s">
        <v>0</v>
      </c>
      <c r="E74" s="3"/>
    </row>
    <row r="75" spans="1:5" x14ac:dyDescent="0.3">
      <c r="A75" t="s">
        <v>21</v>
      </c>
      <c r="B75" t="s">
        <v>0</v>
      </c>
      <c r="C75" s="4" t="s">
        <v>20</v>
      </c>
      <c r="D75" t="s">
        <v>0</v>
      </c>
      <c r="E75" s="1">
        <f>E30/E69</f>
        <v>0.14899021730719547</v>
      </c>
    </row>
    <row r="76" spans="1:5" x14ac:dyDescent="0.3">
      <c r="A76" t="s">
        <v>19</v>
      </c>
      <c r="B76" t="s">
        <v>0</v>
      </c>
      <c r="C76" s="4" t="s">
        <v>18</v>
      </c>
      <c r="D76" t="s">
        <v>0</v>
      </c>
      <c r="E76" s="3">
        <v>0</v>
      </c>
    </row>
    <row r="77" spans="1:5" x14ac:dyDescent="0.3">
      <c r="A77" t="s">
        <v>17</v>
      </c>
      <c r="B77" t="s">
        <v>0</v>
      </c>
      <c r="C77" s="4" t="s">
        <v>16</v>
      </c>
      <c r="D77" t="s">
        <v>0</v>
      </c>
      <c r="E77" s="1">
        <f>E43/E69</f>
        <v>0.14899021730719547</v>
      </c>
    </row>
    <row r="78" spans="1:5" x14ac:dyDescent="0.3">
      <c r="A78" t="s">
        <v>15</v>
      </c>
      <c r="B78" t="s">
        <v>0</v>
      </c>
      <c r="C78" s="4" t="s">
        <v>14</v>
      </c>
      <c r="D78" t="s">
        <v>0</v>
      </c>
      <c r="E78" s="1">
        <f>E57/E69</f>
        <v>1.7038113305584291E-2</v>
      </c>
    </row>
    <row r="79" spans="1:5" x14ac:dyDescent="0.3">
      <c r="A79" t="s">
        <v>13</v>
      </c>
      <c r="B79" t="s">
        <v>0</v>
      </c>
      <c r="C79" t="s">
        <v>12</v>
      </c>
      <c r="D79" t="s">
        <v>0</v>
      </c>
      <c r="E79" s="3">
        <f>SUM('[1]BWHK_Sept 25'!E79+'[1]FNB_Sept 25'!E79+'[1]NBN_Sep 25'!E79+'[1]SBN_Sept 25'!E79)</f>
        <v>0</v>
      </c>
    </row>
    <row r="80" spans="1:5" x14ac:dyDescent="0.3">
      <c r="A80" t="s">
        <v>11</v>
      </c>
      <c r="B80" t="s">
        <v>0</v>
      </c>
      <c r="C80" s="4" t="s">
        <v>10</v>
      </c>
      <c r="D80" t="s">
        <v>0</v>
      </c>
      <c r="E80" s="3">
        <f>SUM('[1]BWHK_Sept 25'!E80+'[1]FNB_Sept 25'!E80+'[1]NBN_Sep 25'!E80+'[1]SBN_Sept 25'!E80)</f>
        <v>0.66582131657069665</v>
      </c>
    </row>
    <row r="81" spans="1:5" ht="23.4" customHeight="1" x14ac:dyDescent="0.3">
      <c r="A81" t="s">
        <v>9</v>
      </c>
      <c r="B81" t="s">
        <v>0</v>
      </c>
      <c r="C81" s="4" t="s">
        <v>8</v>
      </c>
      <c r="D81" t="s">
        <v>0</v>
      </c>
      <c r="E81" s="1">
        <f>E72/E69</f>
        <v>0.12399021730719546</v>
      </c>
    </row>
    <row r="82" spans="1:5" x14ac:dyDescent="0.3">
      <c r="A82" t="s">
        <v>7</v>
      </c>
      <c r="B82" t="s">
        <v>0</v>
      </c>
      <c r="C82" t="s">
        <v>6</v>
      </c>
      <c r="D82" t="s">
        <v>0</v>
      </c>
      <c r="E82" s="3">
        <f>SUM('[1]BWHK_Sept 25'!E82+'[1]FNB_Sept 25'!E82+'[1]NBN_Sep 25'!E82+'[1]SBN_Sept 25'!E82)</f>
        <v>3226243.37</v>
      </c>
    </row>
    <row r="83" spans="1:5" x14ac:dyDescent="0.3">
      <c r="A83" t="s">
        <v>0</v>
      </c>
      <c r="B83" t="s">
        <v>0</v>
      </c>
      <c r="C83" t="s">
        <v>5</v>
      </c>
      <c r="D83" t="s">
        <v>0</v>
      </c>
      <c r="E83" s="3"/>
    </row>
    <row r="84" spans="1:5" x14ac:dyDescent="0.3">
      <c r="A84" t="s">
        <v>4</v>
      </c>
      <c r="B84" t="s">
        <v>0</v>
      </c>
      <c r="C84" t="s">
        <v>3</v>
      </c>
      <c r="D84" t="s">
        <v>0</v>
      </c>
      <c r="E84" s="2">
        <f>SUM('[1]BWHK_Sept 25'!E84+'[1]FNB_Sept 25'!E84+'[1]NBN_Sep 25'!E84+'[1]SBN_Sept 25'!E84)</f>
        <v>196194571</v>
      </c>
    </row>
    <row r="85" spans="1:5" x14ac:dyDescent="0.3">
      <c r="A85" t="s">
        <v>2</v>
      </c>
      <c r="B85" t="s">
        <v>0</v>
      </c>
      <c r="C85" t="s">
        <v>1</v>
      </c>
      <c r="D85" t="s">
        <v>0</v>
      </c>
      <c r="E85" s="1">
        <f>E43/E84</f>
        <v>9.8000407972552925E-2</v>
      </c>
    </row>
  </sheetData>
  <mergeCells count="3">
    <mergeCell ref="C8:D8"/>
    <mergeCell ref="C31:D31"/>
    <mergeCell ref="C44:D44"/>
  </mergeCells>
  <pageMargins left="0.7" right="0.7" top="0.75" bottom="0.75" header="0.3" footer="0.3"/>
  <headerFooter>
    <oddFooter>&amp;L_x000D_&amp;1#&amp;"Aptos"&amp;10&amp;K000000 Public</oddFooter>
  </headerFooter>
  <legacy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Industry_DSIBS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Elifas, Immanuel</dc:creator>
  <cp:lastModifiedBy>Elifas, Immanuel</cp:lastModifiedBy>
  <dcterms:created xsi:type="dcterms:W3CDTF">2026-01-15T10:25:20Z</dcterms:created>
  <dcterms:modified xsi:type="dcterms:W3CDTF">2026-01-15T10:26:16Z</dcterms:modified>
</cp:coreProperties>
</file>