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Set of Tables/"/>
    </mc:Choice>
  </mc:AlternateContent>
  <xr:revisionPtr revIDLastSave="345" documentId="8_{880E03E3-A288-4975-A314-7D796359F86F}" xr6:coauthVersionLast="47" xr6:coauthVersionMax="47" xr10:uidLastSave="{68F45C64-B392-447B-9E37-F1C1991FB833}"/>
  <bookViews>
    <workbookView xWindow="20370" yWindow="-120" windowWidth="29040" windowHeight="15840" activeTab="6" xr2:uid="{00000000-000D-0000-FFFF-FFFF00000000}"/>
  </bookViews>
  <sheets>
    <sheet name="table ii.1(a)" sheetId="1" r:id="rId1"/>
    <sheet name="table ii.1 (b)" sheetId="7" r:id="rId2"/>
    <sheet name="table ii.2(a)" sheetId="13" r:id="rId3"/>
    <sheet name="table ii.2(b)" sheetId="5" r:id="rId4"/>
    <sheet name="table ii. 3" sheetId="4" r:id="rId5"/>
    <sheet name="table ii. 4" sheetId="2" r:id="rId6"/>
    <sheet name="table ii.5" sheetId="3" r:id="rId7"/>
  </sheets>
  <externalReferences>
    <externalReference r:id="rId8"/>
  </externalReferences>
  <definedNames>
    <definedName name="_xlnm.Print_Area" localSheetId="4">'table ii. 3'!$B$1:$B$46</definedName>
    <definedName name="_xlnm.Print_Area" localSheetId="1">'table ii.1 (b)'!$B$1:$B$30</definedName>
    <definedName name="_xlnm.Print_Area" localSheetId="6">'table ii.5'!$B$1:$B$31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3" l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</calcChain>
</file>

<file path=xl/sharedStrings.xml><?xml version="1.0" encoding="utf-8"?>
<sst xmlns="http://schemas.openxmlformats.org/spreadsheetml/2006/main" count="447" uniqueCount="326">
  <si>
    <t xml:space="preserve">         In foreign currency</t>
  </si>
  <si>
    <t>Deposits excluded from broad money</t>
  </si>
  <si>
    <t xml:space="preserve">TABLE II.3  DEPOSITORY CORPORATIONS SURVEY  </t>
  </si>
  <si>
    <t>Liabilities to central bank</t>
  </si>
  <si>
    <t>Deposits included in broad money</t>
  </si>
  <si>
    <t>Securities other than shares, included in broad money</t>
  </si>
  <si>
    <t>Securities other than shares, excluded from broad money</t>
  </si>
  <si>
    <t>Domestic claims</t>
  </si>
  <si>
    <t xml:space="preserve">      Net claims on central government</t>
  </si>
  <si>
    <t xml:space="preserve">      Claims on other sectors</t>
  </si>
  <si>
    <t xml:space="preserve">Broad money liabilities </t>
  </si>
  <si>
    <t xml:space="preserve">      Currency outside depository corporations</t>
  </si>
  <si>
    <t xml:space="preserve">      Transferable deposits</t>
  </si>
  <si>
    <t xml:space="preserve">                  Less: Central bank float</t>
  </si>
  <si>
    <t xml:space="preserve">      Other deposits</t>
  </si>
  <si>
    <t xml:space="preserve">VERTICAL CHECK  </t>
  </si>
  <si>
    <t>Assets</t>
  </si>
  <si>
    <t xml:space="preserve">      Central bank</t>
  </si>
  <si>
    <t xml:space="preserve">      Other depository corporations</t>
  </si>
  <si>
    <t xml:space="preserve">      Other financial corporations</t>
  </si>
  <si>
    <t xml:space="preserve">      Central government</t>
  </si>
  <si>
    <t xml:space="preserve">      State and local government</t>
  </si>
  <si>
    <t>TABLE II.1(a)  Central Bank Survey</t>
  </si>
  <si>
    <t xml:space="preserve">(end of period in N$ Million) </t>
  </si>
  <si>
    <t xml:space="preserve">     TABLE II.1(b)  Central Bank Survey</t>
  </si>
  <si>
    <t xml:space="preserve">    (end of period in N$ million)</t>
  </si>
  <si>
    <t>TABLE II.2(a)   Other Depository Corporations Survey</t>
  </si>
  <si>
    <t>(end of period in N$ Million)</t>
  </si>
  <si>
    <t>TABLE  II.2(b)   Other Depository Corporations Survey</t>
  </si>
  <si>
    <t>Liabilities</t>
  </si>
  <si>
    <t>(end of period N$ Million)</t>
  </si>
  <si>
    <t>(end period in N$ Million)</t>
  </si>
  <si>
    <t>Total Deposits</t>
  </si>
  <si>
    <t xml:space="preserve">         In national currency</t>
  </si>
  <si>
    <t xml:space="preserve">           Other financial corporations</t>
  </si>
  <si>
    <t xml:space="preserve">           State and local government</t>
  </si>
  <si>
    <t xml:space="preserve">           Public nonfinancial corporations</t>
  </si>
  <si>
    <t xml:space="preserve">           Other nonfinancial corporations</t>
  </si>
  <si>
    <t xml:space="preserve">           Other resident sectors</t>
  </si>
  <si>
    <t xml:space="preserve">Net foreign assets </t>
  </si>
  <si>
    <t xml:space="preserve">      Claims on nonresidents </t>
  </si>
  <si>
    <t xml:space="preserve">            Monetary gold and SDR holdings</t>
  </si>
  <si>
    <t xml:space="preserve">            Foreign currency</t>
  </si>
  <si>
    <t xml:space="preserve">            Deposits</t>
  </si>
  <si>
    <t xml:space="preserve">            Securities other than shares</t>
  </si>
  <si>
    <t xml:space="preserve">           Loans </t>
  </si>
  <si>
    <t xml:space="preserve">           Financial derivatives</t>
  </si>
  <si>
    <t xml:space="preserve">       less: Liabilities to nonresidents</t>
  </si>
  <si>
    <t>Claims on other depository corporations</t>
  </si>
  <si>
    <t>Net claims on central government</t>
  </si>
  <si>
    <t xml:space="preserve">            Claims on central government</t>
  </si>
  <si>
    <t xml:space="preserve">                  Securities</t>
  </si>
  <si>
    <t xml:space="preserve">                  Other claims</t>
  </si>
  <si>
    <t xml:space="preserve">                  Deposits </t>
  </si>
  <si>
    <t xml:space="preserve">                  Other liabilities</t>
  </si>
  <si>
    <t>Claims on other sectors</t>
  </si>
  <si>
    <t xml:space="preserve">                  Other financial corporations</t>
  </si>
  <si>
    <t xml:space="preserve">                  State and local government</t>
  </si>
  <si>
    <t xml:space="preserve">                  Public nonfinancial corporations</t>
  </si>
  <si>
    <t xml:space="preserve">                  Other nonfinancial corporations</t>
  </si>
  <si>
    <t xml:space="preserve">                  Other resident sectors</t>
  </si>
  <si>
    <t xml:space="preserve">            less: Liabilities to central government </t>
  </si>
  <si>
    <t xml:space="preserve">Monetary base </t>
  </si>
  <si>
    <t xml:space="preserve">      Currency in circulation</t>
  </si>
  <si>
    <t xml:space="preserve">      Liabilities to other depository corporations</t>
  </si>
  <si>
    <t xml:space="preserve">            Reserve deposits</t>
  </si>
  <si>
    <t xml:space="preserve">            Other liabilities</t>
  </si>
  <si>
    <t xml:space="preserve">      Deposits included in broad money</t>
  </si>
  <si>
    <t xml:space="preserve">            Transferable deposits</t>
  </si>
  <si>
    <t xml:space="preserve">            Other deposits</t>
  </si>
  <si>
    <t xml:space="preserve">Deposits excluded from broad money </t>
  </si>
  <si>
    <t xml:space="preserve">      Of which: Other financial corporations </t>
  </si>
  <si>
    <t>Securities other than shares,  excluded from broad money</t>
  </si>
  <si>
    <t>Loans</t>
  </si>
  <si>
    <t>Financial derivatives</t>
  </si>
  <si>
    <t>Shares and other equity</t>
  </si>
  <si>
    <t xml:space="preserve">      Funds contributed by owners</t>
  </si>
  <si>
    <t xml:space="preserve">      Retained earnings</t>
  </si>
  <si>
    <t xml:space="preserve">      General and special reserves</t>
  </si>
  <si>
    <t xml:space="preserve">      Valuation adjustment</t>
  </si>
  <si>
    <t>Other items (net)</t>
  </si>
  <si>
    <t>Claims on central bank</t>
  </si>
  <si>
    <t xml:space="preserve">            Currency</t>
  </si>
  <si>
    <t xml:space="preserve">            Other claims</t>
  </si>
  <si>
    <t xml:space="preserve">                  Securities other than Shares</t>
  </si>
  <si>
    <t xml:space="preserve">      Current year result</t>
  </si>
  <si>
    <t xml:space="preserve">      Current Year Result</t>
  </si>
  <si>
    <t>Table II.5  Deposits of Other Depository Corporations</t>
  </si>
  <si>
    <t xml:space="preserve">             Loans and Advances</t>
  </si>
  <si>
    <t xml:space="preserve">               Farm mortgage loans</t>
  </si>
  <si>
    <t xml:space="preserve">              Overdrafts</t>
  </si>
  <si>
    <t xml:space="preserve">      Nonresidents</t>
  </si>
  <si>
    <t xml:space="preserve">              Other loans and advances</t>
  </si>
  <si>
    <t xml:space="preserve">            Loans and Advances</t>
  </si>
  <si>
    <t xml:space="preserve">               Other mortgage loans</t>
  </si>
  <si>
    <t xml:space="preserve">                  Dwellings</t>
  </si>
  <si>
    <t xml:space="preserve">                  Other </t>
  </si>
  <si>
    <t>Codes</t>
  </si>
  <si>
    <t>CBSAnfa</t>
  </si>
  <si>
    <t>CBSAcodc</t>
  </si>
  <si>
    <t>CBSAcg</t>
  </si>
  <si>
    <t>CBSAncg</t>
  </si>
  <si>
    <t>CBSAcgs</t>
  </si>
  <si>
    <t>CBSAcgoc</t>
  </si>
  <si>
    <t>CBSLcg</t>
  </si>
  <si>
    <t>CBSLcgd</t>
  </si>
  <si>
    <t>CBSLcgol</t>
  </si>
  <si>
    <t>CBScos</t>
  </si>
  <si>
    <t>CBScosofc</t>
  </si>
  <si>
    <t>CBScosclg</t>
  </si>
  <si>
    <t>CBScospnc</t>
  </si>
  <si>
    <t>CBScosonc</t>
  </si>
  <si>
    <t>CBScosors</t>
  </si>
  <si>
    <t>CBSLmb</t>
  </si>
  <si>
    <t>CBSLmbcc</t>
  </si>
  <si>
    <t>CBSLodc</t>
  </si>
  <si>
    <t>CBSLodcrd</t>
  </si>
  <si>
    <t>CBSLodcol</t>
  </si>
  <si>
    <t>CBSLmbdtd</t>
  </si>
  <si>
    <t>CBSLmbdod</t>
  </si>
  <si>
    <t>CBSLmbdibm</t>
  </si>
  <si>
    <t>CBSLdebm</t>
  </si>
  <si>
    <t>CBSLdebmofc</t>
  </si>
  <si>
    <t>CBSLsosibm</t>
  </si>
  <si>
    <t>CBSLsosebm</t>
  </si>
  <si>
    <t>CBSLsosebmofc</t>
  </si>
  <si>
    <t>CBSLl</t>
  </si>
  <si>
    <t>CBSLlofc</t>
  </si>
  <si>
    <t>CBSLfd</t>
  </si>
  <si>
    <t>CBSLfdofc</t>
  </si>
  <si>
    <t>CBSLsoe</t>
  </si>
  <si>
    <t>CBSLsoefco</t>
  </si>
  <si>
    <t>CBSLsoere</t>
  </si>
  <si>
    <t>CBSLsoegsr</t>
  </si>
  <si>
    <t>CBSLsoeva</t>
  </si>
  <si>
    <t>CBSLsoecyr</t>
  </si>
  <si>
    <t>CBSLoin</t>
  </si>
  <si>
    <t>CBSLoinol</t>
  </si>
  <si>
    <t>CBSLoinoa</t>
  </si>
  <si>
    <t>ODCSAnfa</t>
  </si>
  <si>
    <t>ODCSAcnlnr</t>
  </si>
  <si>
    <t>ODCSAcnr</t>
  </si>
  <si>
    <t>CBSAcnr</t>
  </si>
  <si>
    <t>CBSAcnrmgs</t>
  </si>
  <si>
    <t>CBSAcnrfc</t>
  </si>
  <si>
    <t>CBSAcnrd</t>
  </si>
  <si>
    <t>CBSAcnrsos</t>
  </si>
  <si>
    <t>CBSAcnrl</t>
  </si>
  <si>
    <t>CBSAcnrfd</t>
  </si>
  <si>
    <t>CBSAcnro</t>
  </si>
  <si>
    <t>CBSLnr</t>
  </si>
  <si>
    <t>CBSLnrd</t>
  </si>
  <si>
    <t>CBSLnrsos</t>
  </si>
  <si>
    <t>CBSLnrl</t>
  </si>
  <si>
    <t>CBSLnrfd</t>
  </si>
  <si>
    <t>CBSLnro</t>
  </si>
  <si>
    <t>ODCSAcnrfc</t>
  </si>
  <si>
    <t>ODCSAcnrd</t>
  </si>
  <si>
    <t>ODCSAcnrsos</t>
  </si>
  <si>
    <t>ODCSAcnrl</t>
  </si>
  <si>
    <t>ODCSAcnrfd</t>
  </si>
  <si>
    <t>ODCSAcnro</t>
  </si>
  <si>
    <t>ODCSAcnlnrd</t>
  </si>
  <si>
    <t>ODCSAcnlnrsos</t>
  </si>
  <si>
    <t>ODCSAcnlnrl</t>
  </si>
  <si>
    <t>ODCSAcnlnrfd</t>
  </si>
  <si>
    <t>ODCSAcnlnro</t>
  </si>
  <si>
    <t>ODCSAccb</t>
  </si>
  <si>
    <t>ODCSAccbc</t>
  </si>
  <si>
    <t>ODCSAccbrd</t>
  </si>
  <si>
    <t>ODCSAccboc</t>
  </si>
  <si>
    <t>ODCSnccglcg</t>
  </si>
  <si>
    <t>ODCSnccglcgd</t>
  </si>
  <si>
    <t>ODCSAnccg</t>
  </si>
  <si>
    <t>ODCSAnccgccg</t>
  </si>
  <si>
    <t>ODCSAnccgccgsos</t>
  </si>
  <si>
    <t>ODCSAcos</t>
  </si>
  <si>
    <t>ODCSAcosofc</t>
  </si>
  <si>
    <t>ODCSAcosslg</t>
  </si>
  <si>
    <t>ODCSAcospnc</t>
  </si>
  <si>
    <t>ODCSAcosonc</t>
  </si>
  <si>
    <t>ODCSAcosors</t>
  </si>
  <si>
    <t>ODCSLlcb</t>
  </si>
  <si>
    <t>ODCSLdibm</t>
  </si>
  <si>
    <t>ODCSLdibmtd</t>
  </si>
  <si>
    <t>ODCSLdibmtdofc</t>
  </si>
  <si>
    <t>ODCSLdibmtdslg</t>
  </si>
  <si>
    <t>ODCSLdibmtdpnfc</t>
  </si>
  <si>
    <t>ODCSLdibmtdonfc</t>
  </si>
  <si>
    <t>ODCSLdibmtdors</t>
  </si>
  <si>
    <t>ODCSLdibmod</t>
  </si>
  <si>
    <t>ODCSLdibmtoslg</t>
  </si>
  <si>
    <t>ODCSLdibmodpnfc</t>
  </si>
  <si>
    <t>ODCSLdibmodonfc</t>
  </si>
  <si>
    <t>ODCSLdibmodors</t>
  </si>
  <si>
    <t>ODCSLdibmodofc</t>
  </si>
  <si>
    <t>ODCSLsosibm</t>
  </si>
  <si>
    <t>ODCSdebm</t>
  </si>
  <si>
    <t>ODCSLsosebm</t>
  </si>
  <si>
    <t>ODCSLsosebmofc</t>
  </si>
  <si>
    <t>ODCSLl</t>
  </si>
  <si>
    <t>ODCSLfd</t>
  </si>
  <si>
    <t>ODCSLsoe</t>
  </si>
  <si>
    <t>ODCSLsoefco</t>
  </si>
  <si>
    <t>ODCSLsoere</t>
  </si>
  <si>
    <t>ODCSLsoegsr</t>
  </si>
  <si>
    <t>ODCSLsoeva</t>
  </si>
  <si>
    <t>ODCSLsoecyr</t>
  </si>
  <si>
    <t>ODCSLoin</t>
  </si>
  <si>
    <t>ODCSLoinol</t>
  </si>
  <si>
    <t>ODCSLoinloa</t>
  </si>
  <si>
    <t>ODCSLoinpca</t>
  </si>
  <si>
    <t>DCSnfa</t>
  </si>
  <si>
    <t>DCScnr</t>
  </si>
  <si>
    <t>DCScnrln</t>
  </si>
  <si>
    <t>DCSdc</t>
  </si>
  <si>
    <t>DCSdcncg</t>
  </si>
  <si>
    <t>DCSdcccg</t>
  </si>
  <si>
    <t>DCSdcccglcg</t>
  </si>
  <si>
    <t>DCSdccos</t>
  </si>
  <si>
    <t>DCSdccosofc</t>
  </si>
  <si>
    <t>DCSdccosslg</t>
  </si>
  <si>
    <t>DCSdccospnfc</t>
  </si>
  <si>
    <t>DCSdccosonfc</t>
  </si>
  <si>
    <t>DCSdccosors</t>
  </si>
  <si>
    <t>DCSbml</t>
  </si>
  <si>
    <t>DCSbmlcodc</t>
  </si>
  <si>
    <t>DCSbmlcodctd</t>
  </si>
  <si>
    <t>DCSbmlcodctdofc</t>
  </si>
  <si>
    <t>DCSbmlcodctdslg</t>
  </si>
  <si>
    <t>DCSbmlcodctdpnfc</t>
  </si>
  <si>
    <t>DCSbmlcodctdonfc</t>
  </si>
  <si>
    <t>DCSbmlcodctdors</t>
  </si>
  <si>
    <t>DCSbmlcodctdlcbf</t>
  </si>
  <si>
    <t>DCSbmlcodcod</t>
  </si>
  <si>
    <t>DCSbmlcodcodofc</t>
  </si>
  <si>
    <t>DCSbmlcodcodslg</t>
  </si>
  <si>
    <t>DCSbmlcodcodpnfc</t>
  </si>
  <si>
    <t>DCSbmlcodcodonfc</t>
  </si>
  <si>
    <t>DCSbmlcodcodors</t>
  </si>
  <si>
    <t>DCSsoeibm</t>
  </si>
  <si>
    <t>DCSdebm</t>
  </si>
  <si>
    <t>DCSl</t>
  </si>
  <si>
    <t>DCSfd</t>
  </si>
  <si>
    <t>DCSsoe</t>
  </si>
  <si>
    <t>DCSoin</t>
  </si>
  <si>
    <t>DCSoinolicbf</t>
  </si>
  <si>
    <t>ODCSPSl</t>
  </si>
  <si>
    <t>ODCSPSlcb</t>
  </si>
  <si>
    <t>ODCSPSlodc</t>
  </si>
  <si>
    <t>ODCSPSlofc</t>
  </si>
  <si>
    <t>ODCSPSlcg</t>
  </si>
  <si>
    <t>ODCSPSlslg</t>
  </si>
  <si>
    <t>ODCSPSlpnfc</t>
  </si>
  <si>
    <t>ODCSPSlonfc</t>
  </si>
  <si>
    <t>ODCSPSlonfcla</t>
  </si>
  <si>
    <t>ODCSPSlonfclafml</t>
  </si>
  <si>
    <t>ODCSPSlonfclaoml</t>
  </si>
  <si>
    <t>ODCSPSlonfclaomld</t>
  </si>
  <si>
    <t>ODCSPSlonfclaomldo</t>
  </si>
  <si>
    <t>ODCSPSlonfclao</t>
  </si>
  <si>
    <t>ODCSPSlonfclaola</t>
  </si>
  <si>
    <t>ODCSPSlonfclal</t>
  </si>
  <si>
    <t>ODCSPSlors</t>
  </si>
  <si>
    <t>ODCSPSlorsla</t>
  </si>
  <si>
    <t>ODCSPSlnrs</t>
  </si>
  <si>
    <t>ODCSPSlnrsla</t>
  </si>
  <si>
    <t>ODCSPSlorslafml</t>
  </si>
  <si>
    <t>ODCSPSlorslaoml</t>
  </si>
  <si>
    <t>ODCSPSlorslaomld</t>
  </si>
  <si>
    <t>ODCSPSlorslaomldo</t>
  </si>
  <si>
    <t>ODCSPSlorslao</t>
  </si>
  <si>
    <t>ODCSPSlorslaola</t>
  </si>
  <si>
    <t>ODCSPSlorslal</t>
  </si>
  <si>
    <t>ODCSPSlnrslafml</t>
  </si>
  <si>
    <t>ODCSPSlnrslaoml</t>
  </si>
  <si>
    <t>ODCSPSlnrslaomld</t>
  </si>
  <si>
    <t>ODCSPSlnrslaomldo</t>
  </si>
  <si>
    <t>ODCSPSlnrslao</t>
  </si>
  <si>
    <t>ODCSPSlnrslaola</t>
  </si>
  <si>
    <t>ODCSPSlnrslal</t>
  </si>
  <si>
    <t>DODCdibm</t>
  </si>
  <si>
    <t>DODCDibmtd</t>
  </si>
  <si>
    <t>DODCDibmtdnc</t>
  </si>
  <si>
    <t>DODCDibmtdncofc</t>
  </si>
  <si>
    <t>DODCDibmtdncslg</t>
  </si>
  <si>
    <t>DODCDibmtdncpnfc</t>
  </si>
  <si>
    <t>DODCDibmtdnconfc</t>
  </si>
  <si>
    <t>DODCDibmtdncors</t>
  </si>
  <si>
    <t>DODCDibmtdfc</t>
  </si>
  <si>
    <t>DODCDibmod</t>
  </si>
  <si>
    <t>DODCDibmodnc</t>
  </si>
  <si>
    <t>DODCDibmodncofc</t>
  </si>
  <si>
    <t>DODCDibmodncslg</t>
  </si>
  <si>
    <t>DODCDibmodncpnfc</t>
  </si>
  <si>
    <t>DODCDibmodnconfc</t>
  </si>
  <si>
    <t>DODCDibmodncors</t>
  </si>
  <si>
    <t>DODCDibmodfc</t>
  </si>
  <si>
    <t>DODCdebm</t>
  </si>
  <si>
    <t>DODCdebmtd</t>
  </si>
  <si>
    <t>DODCdebmtdnc</t>
  </si>
  <si>
    <t>DODCdebmtdfc</t>
  </si>
  <si>
    <t>DODCdebmod</t>
  </si>
  <si>
    <t>DODCdebmodnc</t>
  </si>
  <si>
    <t>DODCdebmodfc</t>
  </si>
  <si>
    <t>DODCtd</t>
  </si>
  <si>
    <t>DCSsosebm</t>
  </si>
  <si>
    <t>Description</t>
  </si>
  <si>
    <t>Table II.4 OTHER DEPOSITORY CORPORATIONS CLAIMS ON DOMESTIC SECTORS</t>
  </si>
  <si>
    <t xml:space="preserve">           Public non-financial corporations</t>
  </si>
  <si>
    <t xml:space="preserve">           Other non-financial corporations</t>
  </si>
  <si>
    <t xml:space="preserve">      Other non-financial corporations (Businesses)</t>
  </si>
  <si>
    <t xml:space="preserve">      Public non-financial corporations</t>
  </si>
  <si>
    <t xml:space="preserve">           Other Foreign Assets</t>
  </si>
  <si>
    <t xml:space="preserve">           Other Foreign Liabilities </t>
  </si>
  <si>
    <t>Unclassified Assets</t>
  </si>
  <si>
    <t xml:space="preserve">Consolidation adjustment </t>
  </si>
  <si>
    <t xml:space="preserve">OIN </t>
  </si>
  <si>
    <t xml:space="preserve">     Other resident sectors (Households)</t>
  </si>
  <si>
    <t>Instalment and leasing</t>
  </si>
  <si>
    <t xml:space="preserve">Unclassified Liabilities  </t>
  </si>
  <si>
    <t xml:space="preserve">            Loans </t>
  </si>
  <si>
    <t xml:space="preserve">            Financial derivatives</t>
  </si>
  <si>
    <t xml:space="preserve">            Other </t>
  </si>
  <si>
    <t xml:space="preserve">      Unclassified liabilities </t>
  </si>
  <si>
    <t xml:space="preserve">      Unclassified Assets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</si>
</sst>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.00;\-&quot;$&quot;#,##0.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 * #,##0.00_ ;_ * \-#,##0.00_ ;_ * &quot;-&quot;??_ ;_ @_ "/>
    <numFmt numFmtId="170" formatCode="0.0"/>
    <numFmt numFmtId="171" formatCode="#,##0.0"/>
    <numFmt numFmtId="172" formatCode="_(* #,##0.0_);_(* \(#,##0.0\);_(* &quot;-&quot;??_);_(@_)"/>
    <numFmt numFmtId="173" formatCode="_(* #,##0_);_(* \(#,##0\);_(* &quot;-&quot;??_);_(@_)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color indexed="37"/>
      <name val="Arial"/>
      <family val="2"/>
    </font>
    <font>
      <sz val="11"/>
      <name val="Arial"/>
      <family val="2"/>
    </font>
    <font>
      <b/>
      <sz val="11"/>
      <color indexed="16"/>
      <name val="Arial"/>
      <family val="2"/>
    </font>
    <font>
      <sz val="11"/>
      <color indexed="16"/>
      <name val="Arial"/>
      <family val="2"/>
    </font>
    <font>
      <sz val="11"/>
      <color indexed="37"/>
      <name val="Arial"/>
      <family val="2"/>
    </font>
    <font>
      <i/>
      <sz val="11"/>
      <color indexed="16"/>
      <name val="Arial"/>
      <family val="2"/>
    </font>
    <font>
      <sz val="11"/>
      <name val="Times New Roman"/>
      <family val="1"/>
    </font>
    <font>
      <b/>
      <i/>
      <sz val="11"/>
      <color indexed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u/>
      <sz val="7.2"/>
      <color indexed="12"/>
      <name val="Helv"/>
    </font>
    <font>
      <u/>
      <sz val="7.2"/>
      <color indexed="36"/>
      <name val="Helv"/>
    </font>
    <font>
      <sz val="18"/>
      <name val="Times New Roman"/>
      <family val="1"/>
    </font>
    <font>
      <i/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10"/>
      <name val="Arial"/>
      <family val="2"/>
      <charset val="162"/>
    </font>
    <font>
      <sz val="12"/>
      <name val="Arial M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86">
    <xf numFmtId="0" fontId="0" fillId="0" borderId="0"/>
    <xf numFmtId="0" fontId="61" fillId="0" borderId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63" fillId="2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26" fillId="2" borderId="0" applyNumberFormat="0" applyBorder="0" applyAlignment="0" applyProtection="0"/>
    <xf numFmtId="0" fontId="63" fillId="30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26" fillId="3" borderId="0" applyNumberFormat="0" applyBorder="0" applyAlignment="0" applyProtection="0"/>
    <xf numFmtId="0" fontId="63" fillId="31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26" fillId="4" borderId="0" applyNumberFormat="0" applyBorder="0" applyAlignment="0" applyProtection="0"/>
    <xf numFmtId="0" fontId="63" fillId="3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26" fillId="5" borderId="0" applyNumberFormat="0" applyBorder="0" applyAlignment="0" applyProtection="0"/>
    <xf numFmtId="0" fontId="63" fillId="33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26" fillId="6" borderId="0" applyNumberFormat="0" applyBorder="0" applyAlignment="0" applyProtection="0"/>
    <xf numFmtId="0" fontId="63" fillId="34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26" fillId="7" borderId="0" applyNumberFormat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63" fillId="3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26" fillId="8" borderId="0" applyNumberFormat="0" applyBorder="0" applyAlignment="0" applyProtection="0"/>
    <xf numFmtId="0" fontId="63" fillId="36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26" fillId="9" borderId="0" applyNumberFormat="0" applyBorder="0" applyAlignment="0" applyProtection="0"/>
    <xf numFmtId="0" fontId="63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26" fillId="10" borderId="0" applyNumberFormat="0" applyBorder="0" applyAlignment="0" applyProtection="0"/>
    <xf numFmtId="0" fontId="63" fillId="38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26" fillId="5" borderId="0" applyNumberFormat="0" applyBorder="0" applyAlignment="0" applyProtection="0"/>
    <xf numFmtId="0" fontId="63" fillId="39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26" fillId="8" borderId="0" applyNumberFormat="0" applyBorder="0" applyAlignment="0" applyProtection="0"/>
    <xf numFmtId="0" fontId="63" fillId="4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26" fillId="11" borderId="0" applyNumberFormat="0" applyBorder="0" applyAlignment="0" applyProtection="0"/>
    <xf numFmtId="179" fontId="11" fillId="0" borderId="0" applyFont="0" applyFill="0" applyBorder="0" applyAlignment="0" applyProtection="0"/>
    <xf numFmtId="0" fontId="64" fillId="4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4" fillId="42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4" fillId="43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64" fillId="44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64" fillId="45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64" fillId="4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4" fillId="47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64" fillId="4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4" fillId="49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64" fillId="5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64" fillId="51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64" fillId="5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5" fillId="5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6" fillId="54" borderId="28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67" fillId="55" borderId="29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1" fontId="44" fillId="22" borderId="3">
      <alignment horizontal="right" vertical="center"/>
    </xf>
    <xf numFmtId="0" fontId="45" fillId="22" borderId="3">
      <alignment horizontal="right" vertical="center"/>
    </xf>
    <xf numFmtId="0" fontId="10" fillId="22" borderId="4"/>
    <xf numFmtId="0" fontId="44" fillId="23" borderId="3">
      <alignment horizontal="center" vertical="center"/>
    </xf>
    <xf numFmtId="1" fontId="44" fillId="22" borderId="3">
      <alignment horizontal="right" vertical="center"/>
    </xf>
    <xf numFmtId="0" fontId="10" fillId="22" borderId="0"/>
    <xf numFmtId="0" fontId="46" fillId="22" borderId="3">
      <alignment horizontal="left" vertical="center"/>
    </xf>
    <xf numFmtId="0" fontId="46" fillId="22" borderId="3"/>
    <xf numFmtId="0" fontId="45" fillId="22" borderId="3">
      <alignment horizontal="right" vertical="center"/>
    </xf>
    <xf numFmtId="0" fontId="47" fillId="24" borderId="3">
      <alignment horizontal="left" vertical="center"/>
    </xf>
    <xf numFmtId="0" fontId="47" fillId="24" borderId="3">
      <alignment horizontal="left" vertical="center"/>
    </xf>
    <xf numFmtId="0" fontId="48" fillId="22" borderId="3">
      <alignment horizontal="left" vertical="center"/>
    </xf>
    <xf numFmtId="0" fontId="49" fillId="22" borderId="4"/>
    <xf numFmtId="0" fontId="44" fillId="25" borderId="3">
      <alignment horizontal="left" vertical="center"/>
    </xf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6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3" fillId="0" borderId="0" applyFont="0" applyFill="0" applyBorder="0" applyAlignment="0" applyProtection="0"/>
    <xf numFmtId="3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0" fillId="0" borderId="0" applyProtection="0"/>
    <xf numFmtId="174" fontId="10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" fontId="55" fillId="0" borderId="0" applyProtection="0"/>
    <xf numFmtId="3" fontId="55" fillId="0" borderId="0" applyProtection="0"/>
    <xf numFmtId="3" fontId="55" fillId="0" borderId="0" applyProtection="0"/>
    <xf numFmtId="3" fontId="43" fillId="0" borderId="0" applyProtection="0"/>
    <xf numFmtId="3" fontId="43" fillId="0" borderId="0" applyProtection="0"/>
    <xf numFmtId="3" fontId="43" fillId="0" borderId="0" applyProtection="0"/>
    <xf numFmtId="3" fontId="56" fillId="0" borderId="0" applyProtection="0"/>
    <xf numFmtId="3" fontId="56" fillId="0" borderId="0" applyProtection="0"/>
    <xf numFmtId="3" fontId="56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22" fillId="0" borderId="0" applyProtection="0"/>
    <xf numFmtId="3" fontId="57" fillId="0" borderId="0" applyProtection="0"/>
    <xf numFmtId="3" fontId="57" fillId="0" borderId="0" applyProtection="0"/>
    <xf numFmtId="3" fontId="57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2" fontId="10" fillId="0" borderId="0" applyFont="0" applyFill="0" applyBorder="0" applyAlignment="0" applyProtection="0"/>
    <xf numFmtId="2" fontId="50" fillId="0" borderId="0" applyProtection="0"/>
    <xf numFmtId="0" fontId="69" fillId="56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70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71" fillId="0" borderId="31" applyNumberFormat="0" applyFill="0" applyAlignment="0" applyProtection="0"/>
    <xf numFmtId="0" fontId="24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72" fillId="0" borderId="32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1" fillId="0" borderId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1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73" fillId="57" borderId="28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74" fillId="0" borderId="33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5" fillId="58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52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3" fontId="62" fillId="0" borderId="0"/>
    <xf numFmtId="0" fontId="4" fillId="0" borderId="0"/>
    <xf numFmtId="0" fontId="4" fillId="0" borderId="0"/>
    <xf numFmtId="3" fontId="62" fillId="0" borderId="0"/>
    <xf numFmtId="0" fontId="4" fillId="0" borderId="0"/>
    <xf numFmtId="3" fontId="62" fillId="0" borderId="0"/>
    <xf numFmtId="0" fontId="4" fillId="0" borderId="0"/>
    <xf numFmtId="3" fontId="62" fillId="0" borderId="0"/>
    <xf numFmtId="0" fontId="4" fillId="0" borderId="0"/>
    <xf numFmtId="3" fontId="62" fillId="0" borderId="0"/>
    <xf numFmtId="0" fontId="60" fillId="0" borderId="0"/>
    <xf numFmtId="0" fontId="10" fillId="0" borderId="0"/>
    <xf numFmtId="0" fontId="10" fillId="0" borderId="0"/>
    <xf numFmtId="0" fontId="60" fillId="0" borderId="0"/>
    <xf numFmtId="3" fontId="62" fillId="0" borderId="0"/>
    <xf numFmtId="0" fontId="60" fillId="0" borderId="0"/>
    <xf numFmtId="0" fontId="63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top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26" fillId="59" borderId="34" applyNumberFormat="0" applyFont="0" applyAlignment="0" applyProtection="0"/>
    <xf numFmtId="0" fontId="63" fillId="59" borderId="34" applyNumberFormat="0" applyFont="0" applyAlignment="0" applyProtection="0"/>
    <xf numFmtId="0" fontId="76" fillId="54" borderId="35" applyNumberFormat="0" applyAlignment="0" applyProtection="0"/>
    <xf numFmtId="0" fontId="39" fillId="20" borderId="10" applyNumberFormat="0" applyAlignment="0" applyProtection="0"/>
    <xf numFmtId="0" fontId="39" fillId="20" borderId="10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8" fillId="0" borderId="36" applyNumberFormat="0" applyFill="0" applyAlignment="0" applyProtection="0"/>
    <xf numFmtId="0" fontId="10" fillId="0" borderId="12" applyNumberFormat="0" applyFont="0" applyFill="0" applyAlignment="0" applyProtection="0"/>
    <xf numFmtId="0" fontId="41" fillId="0" borderId="11" applyNumberFormat="0" applyFill="0" applyAlignment="0" applyProtection="0"/>
    <xf numFmtId="0" fontId="50" fillId="0" borderId="13" applyProtection="0"/>
    <xf numFmtId="0" fontId="50" fillId="0" borderId="13" applyProtection="0"/>
    <xf numFmtId="0" fontId="7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" fillId="22" borderId="4"/>
    <xf numFmtId="0" fontId="2" fillId="22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9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0" fontId="1" fillId="59" borderId="3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12" applyNumberFormat="0" applyFont="0" applyFill="0" applyAlignment="0" applyProtection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6" xfId="0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2" fillId="0" borderId="20" xfId="0" applyFont="1" applyBorder="1"/>
    <xf numFmtId="0" fontId="9" fillId="28" borderId="14" xfId="0" applyFont="1" applyFill="1" applyBorder="1"/>
    <xf numFmtId="0" fontId="9" fillId="28" borderId="19" xfId="0" applyFont="1" applyFill="1" applyBorder="1"/>
    <xf numFmtId="0" fontId="9" fillId="28" borderId="21" xfId="0" applyFont="1" applyFill="1" applyBorder="1"/>
    <xf numFmtId="0" fontId="0" fillId="28" borderId="14" xfId="0" applyFill="1" applyBorder="1"/>
    <xf numFmtId="0" fontId="0" fillId="28" borderId="21" xfId="0" applyFill="1" applyBorder="1"/>
    <xf numFmtId="0" fontId="10" fillId="28" borderId="21" xfId="0" applyFont="1" applyFill="1" applyBorder="1"/>
    <xf numFmtId="0" fontId="10" fillId="28" borderId="19" xfId="0" applyFont="1" applyFill="1" applyBorder="1"/>
    <xf numFmtId="0" fontId="12" fillId="28" borderId="14" xfId="0" applyFont="1" applyFill="1" applyBorder="1"/>
    <xf numFmtId="0" fontId="12" fillId="28" borderId="21" xfId="0" applyFont="1" applyFill="1" applyBorder="1"/>
    <xf numFmtId="0" fontId="12" fillId="28" borderId="19" xfId="0" applyFont="1" applyFill="1" applyBorder="1"/>
    <xf numFmtId="0" fontId="7" fillId="28" borderId="21" xfId="0" applyFont="1" applyFill="1" applyBorder="1"/>
    <xf numFmtId="0" fontId="10" fillId="28" borderId="14" xfId="0" applyFont="1" applyFill="1" applyBorder="1"/>
    <xf numFmtId="0" fontId="14" fillId="0" borderId="0" xfId="0" applyFont="1"/>
    <xf numFmtId="0" fontId="14" fillId="22" borderId="0" xfId="0" applyFont="1" applyFill="1" applyAlignment="1">
      <alignment horizontal="center"/>
    </xf>
    <xf numFmtId="0" fontId="14" fillId="22" borderId="0" xfId="0" applyFont="1" applyFill="1"/>
    <xf numFmtId="0" fontId="15" fillId="0" borderId="0" xfId="0" applyFont="1"/>
    <xf numFmtId="0" fontId="16" fillId="25" borderId="14" xfId="0" applyFont="1" applyFill="1" applyBorder="1"/>
    <xf numFmtId="0" fontId="17" fillId="25" borderId="19" xfId="0" applyFont="1" applyFill="1" applyBorder="1"/>
    <xf numFmtId="0" fontId="16" fillId="25" borderId="21" xfId="0" applyFont="1" applyFill="1" applyBorder="1"/>
    <xf numFmtId="0" fontId="17" fillId="25" borderId="21" xfId="0" applyFont="1" applyFill="1" applyBorder="1"/>
    <xf numFmtId="0" fontId="19" fillId="25" borderId="21" xfId="0" applyFont="1" applyFill="1" applyBorder="1"/>
    <xf numFmtId="0" fontId="19" fillId="25" borderId="19" xfId="0" applyFont="1" applyFill="1" applyBorder="1"/>
    <xf numFmtId="0" fontId="20" fillId="0" borderId="0" xfId="0" applyFont="1"/>
    <xf numFmtId="0" fontId="16" fillId="25" borderId="3" xfId="0" applyFont="1" applyFill="1" applyBorder="1"/>
    <xf numFmtId="0" fontId="21" fillId="25" borderId="21" xfId="0" applyFont="1" applyFill="1" applyBorder="1"/>
    <xf numFmtId="0" fontId="14" fillId="0" borderId="0" xfId="0" applyFont="1" applyAlignment="1">
      <alignment horizontal="left"/>
    </xf>
    <xf numFmtId="0" fontId="15" fillId="25" borderId="19" xfId="0" applyFont="1" applyFill="1" applyBorder="1"/>
    <xf numFmtId="170" fontId="14" fillId="0" borderId="0" xfId="0" applyNumberFormat="1" applyFont="1"/>
    <xf numFmtId="170" fontId="16" fillId="25" borderId="22" xfId="0" applyNumberFormat="1" applyFont="1" applyFill="1" applyBorder="1" applyAlignment="1">
      <alignment horizontal="center"/>
    </xf>
    <xf numFmtId="170" fontId="16" fillId="25" borderId="23" xfId="0" applyNumberFormat="1" applyFont="1" applyFill="1" applyBorder="1"/>
    <xf numFmtId="170" fontId="17" fillId="25" borderId="23" xfId="0" applyNumberFormat="1" applyFont="1" applyFill="1" applyBorder="1"/>
    <xf numFmtId="170" fontId="19" fillId="25" borderId="23" xfId="0" applyNumberFormat="1" applyFont="1" applyFill="1" applyBorder="1"/>
    <xf numFmtId="170" fontId="17" fillId="25" borderId="25" xfId="0" applyNumberFormat="1" applyFont="1" applyFill="1" applyBorder="1"/>
    <xf numFmtId="0" fontId="15" fillId="0" borderId="20" xfId="0" applyFont="1" applyBorder="1"/>
    <xf numFmtId="171" fontId="14" fillId="0" borderId="0" xfId="0" applyNumberFormat="1" applyFont="1"/>
    <xf numFmtId="0" fontId="16" fillId="25" borderId="19" xfId="0" applyFont="1" applyFill="1" applyBorder="1" applyAlignment="1">
      <alignment horizontal="center"/>
    </xf>
    <xf numFmtId="0" fontId="16" fillId="25" borderId="21" xfId="0" applyFont="1" applyFill="1" applyBorder="1" applyAlignment="1">
      <alignment horizontal="center"/>
    </xf>
    <xf numFmtId="0" fontId="16" fillId="25" borderId="3" xfId="0" applyFont="1" applyFill="1" applyBorder="1" applyAlignment="1">
      <alignment horizontal="center"/>
    </xf>
    <xf numFmtId="0" fontId="0" fillId="28" borderId="18" xfId="0" applyFill="1" applyBorder="1"/>
    <xf numFmtId="0" fontId="0" fillId="28" borderId="20" xfId="0" applyFill="1" applyBorder="1"/>
    <xf numFmtId="0" fontId="5" fillId="28" borderId="21" xfId="0" applyFont="1" applyFill="1" applyBorder="1"/>
    <xf numFmtId="0" fontId="10" fillId="60" borderId="0" xfId="0" applyFont="1" applyFill="1"/>
    <xf numFmtId="170" fontId="14" fillId="0" borderId="16" xfId="0" applyNumberFormat="1" applyFont="1" applyBorder="1"/>
    <xf numFmtId="43" fontId="17" fillId="25" borderId="21" xfId="294" applyFont="1" applyFill="1" applyBorder="1"/>
    <xf numFmtId="170" fontId="17" fillId="25" borderId="23" xfId="0" applyNumberFormat="1" applyFont="1" applyFill="1" applyBorder="1" applyAlignment="1">
      <alignment horizontal="left" indent="2"/>
    </xf>
    <xf numFmtId="0" fontId="17" fillId="25" borderId="21" xfId="0" applyFont="1" applyFill="1" applyBorder="1" applyAlignment="1">
      <alignment horizontal="left" indent="3"/>
    </xf>
    <xf numFmtId="0" fontId="10" fillId="28" borderId="20" xfId="0" applyFont="1" applyFill="1" applyBorder="1"/>
    <xf numFmtId="0" fontId="10" fillId="60" borderId="20" xfId="0" applyFont="1" applyFill="1" applyBorder="1"/>
    <xf numFmtId="0" fontId="14" fillId="0" borderId="16" xfId="0" applyFont="1" applyBorder="1" applyAlignment="1">
      <alignment horizontal="left"/>
    </xf>
    <xf numFmtId="0" fontId="16" fillId="25" borderId="19" xfId="0" applyFont="1" applyFill="1" applyBorder="1"/>
    <xf numFmtId="0" fontId="16" fillId="25" borderId="37" xfId="0" applyFont="1" applyFill="1" applyBorder="1"/>
    <xf numFmtId="0" fontId="17" fillId="25" borderId="19" xfId="0" applyFont="1" applyFill="1" applyBorder="1" applyAlignment="1">
      <alignment horizontal="left" indent="3"/>
    </xf>
    <xf numFmtId="0" fontId="17" fillId="25" borderId="27" xfId="0" applyFont="1" applyFill="1" applyBorder="1"/>
    <xf numFmtId="173" fontId="18" fillId="25" borderId="41" xfId="1140" applyNumberFormat="1" applyFont="1" applyFill="1" applyBorder="1"/>
    <xf numFmtId="170" fontId="18" fillId="25" borderId="21" xfId="0" applyNumberFormat="1" applyFont="1" applyFill="1" applyBorder="1"/>
    <xf numFmtId="17" fontId="16" fillId="25" borderId="3" xfId="0" applyNumberFormat="1" applyFont="1" applyFill="1" applyBorder="1"/>
    <xf numFmtId="0" fontId="18" fillId="25" borderId="21" xfId="0" applyFont="1" applyFill="1" applyBorder="1"/>
    <xf numFmtId="170" fontId="15" fillId="25" borderId="19" xfId="0" applyNumberFormat="1" applyFont="1" applyFill="1" applyBorder="1"/>
    <xf numFmtId="17" fontId="16" fillId="25" borderId="38" xfId="0" applyNumberFormat="1" applyFont="1" applyFill="1" applyBorder="1"/>
    <xf numFmtId="17" fontId="16" fillId="25" borderId="39" xfId="0" applyNumberFormat="1" applyFont="1" applyFill="1" applyBorder="1"/>
    <xf numFmtId="173" fontId="0" fillId="0" borderId="0" xfId="0" applyNumberFormat="1"/>
    <xf numFmtId="170" fontId="14" fillId="25" borderId="21" xfId="0" applyNumberFormat="1" applyFont="1" applyFill="1" applyBorder="1"/>
    <xf numFmtId="17" fontId="16" fillId="25" borderId="14" xfId="0" applyNumberFormat="1" applyFont="1" applyFill="1" applyBorder="1"/>
    <xf numFmtId="170" fontId="16" fillId="25" borderId="17" xfId="0" applyNumberFormat="1" applyFont="1" applyFill="1" applyBorder="1"/>
    <xf numFmtId="173" fontId="14" fillId="25" borderId="21" xfId="294" applyNumberFormat="1" applyFont="1" applyFill="1" applyBorder="1"/>
    <xf numFmtId="173" fontId="18" fillId="25" borderId="21" xfId="294" applyNumberFormat="1" applyFont="1" applyFill="1" applyBorder="1"/>
    <xf numFmtId="173" fontId="17" fillId="25" borderId="21" xfId="294" applyNumberFormat="1" applyFont="1" applyFill="1" applyBorder="1"/>
    <xf numFmtId="173" fontId="18" fillId="25" borderId="19" xfId="294" applyNumberFormat="1" applyFont="1" applyFill="1" applyBorder="1"/>
    <xf numFmtId="172" fontId="16" fillId="25" borderId="19" xfId="294" applyNumberFormat="1" applyFont="1" applyFill="1" applyBorder="1"/>
    <xf numFmtId="172" fontId="17" fillId="25" borderId="15" xfId="294" applyNumberFormat="1" applyFont="1" applyFill="1" applyBorder="1"/>
    <xf numFmtId="173" fontId="14" fillId="25" borderId="24" xfId="294" applyNumberFormat="1" applyFont="1" applyFill="1" applyBorder="1"/>
    <xf numFmtId="173" fontId="18" fillId="25" borderId="24" xfId="294" applyNumberFormat="1" applyFont="1" applyFill="1" applyBorder="1"/>
    <xf numFmtId="1" fontId="17" fillId="25" borderId="26" xfId="294" applyNumberFormat="1" applyFont="1" applyFill="1" applyBorder="1"/>
    <xf numFmtId="173" fontId="14" fillId="25" borderId="40" xfId="294" applyNumberFormat="1" applyFont="1" applyFill="1" applyBorder="1"/>
    <xf numFmtId="173" fontId="18" fillId="25" borderId="40" xfId="294" applyNumberFormat="1" applyFont="1" applyFill="1" applyBorder="1"/>
    <xf numFmtId="173" fontId="16" fillId="25" borderId="14" xfId="294" applyNumberFormat="1" applyFont="1" applyFill="1" applyBorder="1"/>
    <xf numFmtId="0" fontId="17" fillId="25" borderId="21" xfId="0" applyFont="1" applyFill="1" applyBorder="1" applyAlignment="1">
      <alignment horizontal="left" indent="2"/>
    </xf>
    <xf numFmtId="0" fontId="17" fillId="25" borderId="19" xfId="0" applyFont="1" applyFill="1" applyBorder="1" applyAlignment="1">
      <alignment horizontal="left" indent="2"/>
    </xf>
    <xf numFmtId="170" fontId="0" fillId="0" borderId="0" xfId="0" applyNumberFormat="1"/>
    <xf numFmtId="172" fontId="0" fillId="0" borderId="0" xfId="294" applyNumberFormat="1" applyFont="1"/>
    <xf numFmtId="43" fontId="0" fillId="0" borderId="0" xfId="294" applyFont="1"/>
    <xf numFmtId="173" fontId="18" fillId="61" borderId="40" xfId="294" applyNumberFormat="1" applyFont="1" applyFill="1" applyBorder="1"/>
  </cellXfs>
  <cellStyles count="1386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2 2" xfId="943" xr:uid="{66A7BF44-884B-47E2-A4DE-512F47E9200C}"/>
    <cellStyle name="20% - Accent1 3 3" xfId="9" xr:uid="{00000000-0005-0000-0000-000008000000}"/>
    <cellStyle name="20% - Accent1 3 3 2" xfId="944" xr:uid="{6D7867B4-68C0-4C6B-A398-BCEB85815086}"/>
    <cellStyle name="20% - Accent1 3 4" xfId="10" xr:uid="{00000000-0005-0000-0000-000009000000}"/>
    <cellStyle name="20% - Accent1 3 4 2" xfId="945" xr:uid="{8E64AB40-A60B-47E1-BA02-4E9068879C42}"/>
    <cellStyle name="20% - Accent1 3 5" xfId="11" xr:uid="{00000000-0005-0000-0000-00000A000000}"/>
    <cellStyle name="20% - Accent1 3 5 2" xfId="946" xr:uid="{52A87F92-A326-445C-B401-201522D3B6C6}"/>
    <cellStyle name="20% - Accent1 3 6" xfId="12" xr:uid="{00000000-0005-0000-0000-00000B000000}"/>
    <cellStyle name="20% - Accent1 3 6 2" xfId="947" xr:uid="{638A6B2D-72EF-428A-9780-D83B7425538A}"/>
    <cellStyle name="20% - Accent1 3 7" xfId="942" xr:uid="{C2BCB0C8-5C09-4880-B3A3-C9CB92DD81B8}"/>
    <cellStyle name="20% - Accent1 4" xfId="13" xr:uid="{00000000-0005-0000-0000-00000C000000}"/>
    <cellStyle name="20% - Accent1 4 2" xfId="14" xr:uid="{00000000-0005-0000-0000-00000D000000}"/>
    <cellStyle name="20% - Accent1 4 2 2" xfId="949" xr:uid="{0BD38C2C-0393-47AE-823D-7CE13BEE2DD9}"/>
    <cellStyle name="20% - Accent1 4 3" xfId="15" xr:uid="{00000000-0005-0000-0000-00000E000000}"/>
    <cellStyle name="20% - Accent1 4 3 2" xfId="950" xr:uid="{B0F9FFA7-3BE9-4AF4-A8CD-D8264069DC5A}"/>
    <cellStyle name="20% - Accent1 4 4" xfId="16" xr:uid="{00000000-0005-0000-0000-00000F000000}"/>
    <cellStyle name="20% - Accent1 4 4 2" xfId="951" xr:uid="{F03AD7F8-9FAC-402E-8199-476D9826B090}"/>
    <cellStyle name="20% - Accent1 4 5" xfId="17" xr:uid="{00000000-0005-0000-0000-000010000000}"/>
    <cellStyle name="20% - Accent1 4 5 2" xfId="952" xr:uid="{DCEAD18A-F917-4897-B857-F4FB00B265B7}"/>
    <cellStyle name="20% - Accent1 4 6" xfId="18" xr:uid="{00000000-0005-0000-0000-000011000000}"/>
    <cellStyle name="20% - Accent1 4 6 2" xfId="953" xr:uid="{1B67E051-47A2-439A-A1B0-A3E172694340}"/>
    <cellStyle name="20% - Accent1 4 7" xfId="948" xr:uid="{F79D03B6-BCF6-434D-A333-A15C7C7747FB}"/>
    <cellStyle name="20% - Accent1 5" xfId="19" xr:uid="{00000000-0005-0000-0000-000012000000}"/>
    <cellStyle name="20% - Accent1 5 2" xfId="954" xr:uid="{EDB8DD04-3DB5-49CA-85A2-70D743D38874}"/>
    <cellStyle name="20% - Accent1 6" xfId="20" xr:uid="{00000000-0005-0000-0000-000013000000}"/>
    <cellStyle name="20% - Accent1 6 2" xfId="955" xr:uid="{C4AF17C9-8C31-41E5-A69D-A5E9D6E93E5E}"/>
    <cellStyle name="20% - Accent1 7" xfId="21" xr:uid="{00000000-0005-0000-0000-000014000000}"/>
    <cellStyle name="20% - Accent1 7 2" xfId="956" xr:uid="{1954431F-1A16-4825-9CBD-D1273F1161BB}"/>
    <cellStyle name="20% - Accent1 8" xfId="22" xr:uid="{00000000-0005-0000-0000-000015000000}"/>
    <cellStyle name="20% - Accent1 9" xfId="941" xr:uid="{9B731CE4-ED26-4C8E-BE4A-D336801A9DE3}"/>
    <cellStyle name="20% - Accent2" xfId="23" builtinId="34" customBuiltin="1"/>
    <cellStyle name="20% - Accent2 2" xfId="24" xr:uid="{00000000-0005-0000-0000-000017000000}"/>
    <cellStyle name="20% - Accent2 2 2" xfId="25" xr:uid="{00000000-0005-0000-0000-000018000000}"/>
    <cellStyle name="20% - Accent2 3" xfId="26" xr:uid="{00000000-0005-0000-0000-000019000000}"/>
    <cellStyle name="20% - Accent2 3 2" xfId="27" xr:uid="{00000000-0005-0000-0000-00001A000000}"/>
    <cellStyle name="20% - Accent2 3 2 2" xfId="959" xr:uid="{2D4E8B06-2BF2-49D8-AB05-75BBEAF72A7B}"/>
    <cellStyle name="20% - Accent2 3 3" xfId="28" xr:uid="{00000000-0005-0000-0000-00001B000000}"/>
    <cellStyle name="20% - Accent2 3 3 2" xfId="960" xr:uid="{C6826AC1-0C6B-4535-94DD-D4CB1EAD7BBF}"/>
    <cellStyle name="20% - Accent2 3 4" xfId="29" xr:uid="{00000000-0005-0000-0000-00001C000000}"/>
    <cellStyle name="20% - Accent2 3 4 2" xfId="961" xr:uid="{C4309D45-17E1-4BF1-9C00-25F9271A37CA}"/>
    <cellStyle name="20% - Accent2 3 5" xfId="30" xr:uid="{00000000-0005-0000-0000-00001D000000}"/>
    <cellStyle name="20% - Accent2 3 5 2" xfId="962" xr:uid="{5A3A848C-3B69-415C-9067-8F6FA834BA8F}"/>
    <cellStyle name="20% - Accent2 3 6" xfId="31" xr:uid="{00000000-0005-0000-0000-00001E000000}"/>
    <cellStyle name="20% - Accent2 3 6 2" xfId="963" xr:uid="{EE4EBB82-FE3A-4EED-B65F-8C4FB664783F}"/>
    <cellStyle name="20% - Accent2 3 7" xfId="958" xr:uid="{7AF733F5-26B6-4A0E-8048-B68C4526C614}"/>
    <cellStyle name="20% - Accent2 4" xfId="32" xr:uid="{00000000-0005-0000-0000-00001F000000}"/>
    <cellStyle name="20% - Accent2 4 2" xfId="33" xr:uid="{00000000-0005-0000-0000-000020000000}"/>
    <cellStyle name="20% - Accent2 4 2 2" xfId="965" xr:uid="{4234B25A-88D5-4B81-8584-45470CA19E92}"/>
    <cellStyle name="20% - Accent2 4 3" xfId="34" xr:uid="{00000000-0005-0000-0000-000021000000}"/>
    <cellStyle name="20% - Accent2 4 3 2" xfId="966" xr:uid="{D75D2B89-0E94-45BC-A50F-0A958A283751}"/>
    <cellStyle name="20% - Accent2 4 4" xfId="35" xr:uid="{00000000-0005-0000-0000-000022000000}"/>
    <cellStyle name="20% - Accent2 4 4 2" xfId="967" xr:uid="{F5E26FA4-EC11-4CEE-9636-44AF0950EE93}"/>
    <cellStyle name="20% - Accent2 4 5" xfId="36" xr:uid="{00000000-0005-0000-0000-000023000000}"/>
    <cellStyle name="20% - Accent2 4 5 2" xfId="968" xr:uid="{0875F80B-66BA-498E-A536-E93B5ADA9FBD}"/>
    <cellStyle name="20% - Accent2 4 6" xfId="37" xr:uid="{00000000-0005-0000-0000-000024000000}"/>
    <cellStyle name="20% - Accent2 4 6 2" xfId="969" xr:uid="{5B0EB245-6388-4077-9FAD-087BD27B74AB}"/>
    <cellStyle name="20% - Accent2 4 7" xfId="964" xr:uid="{3ABBF20A-9616-49B4-814D-D5617CBF53D5}"/>
    <cellStyle name="20% - Accent2 5" xfId="38" xr:uid="{00000000-0005-0000-0000-000025000000}"/>
    <cellStyle name="20% - Accent2 5 2" xfId="970" xr:uid="{1F6833BB-0740-4620-8A0B-A36A613FD750}"/>
    <cellStyle name="20% - Accent2 6" xfId="39" xr:uid="{00000000-0005-0000-0000-000026000000}"/>
    <cellStyle name="20% - Accent2 6 2" xfId="971" xr:uid="{6832A860-5657-40C1-9574-DFD2986DAC2C}"/>
    <cellStyle name="20% - Accent2 7" xfId="40" xr:uid="{00000000-0005-0000-0000-000027000000}"/>
    <cellStyle name="20% - Accent2 7 2" xfId="972" xr:uid="{30A0D286-31B4-4982-B7C2-EA75263BF047}"/>
    <cellStyle name="20% - Accent2 8" xfId="41" xr:uid="{00000000-0005-0000-0000-000028000000}"/>
    <cellStyle name="20% - Accent2 9" xfId="957" xr:uid="{71EC6A89-9743-4AC8-BD44-E43629D52BD6}"/>
    <cellStyle name="20% - Accent3" xfId="42" builtinId="38" customBuiltin="1"/>
    <cellStyle name="20% - Accent3 2" xfId="43" xr:uid="{00000000-0005-0000-0000-00002A000000}"/>
    <cellStyle name="20% - Accent3 2 2" xfId="44" xr:uid="{00000000-0005-0000-0000-00002B000000}"/>
    <cellStyle name="20% - Accent3 3" xfId="45" xr:uid="{00000000-0005-0000-0000-00002C000000}"/>
    <cellStyle name="20% - Accent3 3 2" xfId="46" xr:uid="{00000000-0005-0000-0000-00002D000000}"/>
    <cellStyle name="20% - Accent3 3 2 2" xfId="975" xr:uid="{07E9CF63-9BA7-470B-864A-AA264FDC4E48}"/>
    <cellStyle name="20% - Accent3 3 3" xfId="47" xr:uid="{00000000-0005-0000-0000-00002E000000}"/>
    <cellStyle name="20% - Accent3 3 3 2" xfId="976" xr:uid="{9A520AC3-4EBE-4D6D-BE33-33B71CF9BF25}"/>
    <cellStyle name="20% - Accent3 3 4" xfId="48" xr:uid="{00000000-0005-0000-0000-00002F000000}"/>
    <cellStyle name="20% - Accent3 3 4 2" xfId="977" xr:uid="{B56DC93E-B680-4AD1-9AB1-80003CAFACF3}"/>
    <cellStyle name="20% - Accent3 3 5" xfId="49" xr:uid="{00000000-0005-0000-0000-000030000000}"/>
    <cellStyle name="20% - Accent3 3 5 2" xfId="978" xr:uid="{DD05626F-69BB-4CDD-91FD-71877637C042}"/>
    <cellStyle name="20% - Accent3 3 6" xfId="50" xr:uid="{00000000-0005-0000-0000-000031000000}"/>
    <cellStyle name="20% - Accent3 3 6 2" xfId="979" xr:uid="{835782B0-7EAA-4B8A-8F28-B12B1D92689A}"/>
    <cellStyle name="20% - Accent3 3 7" xfId="974" xr:uid="{025AB97A-0572-474D-8EB6-A9D68CBE0156}"/>
    <cellStyle name="20% - Accent3 4" xfId="51" xr:uid="{00000000-0005-0000-0000-000032000000}"/>
    <cellStyle name="20% - Accent3 4 2" xfId="52" xr:uid="{00000000-0005-0000-0000-000033000000}"/>
    <cellStyle name="20% - Accent3 4 2 2" xfId="981" xr:uid="{53A979E6-4098-4398-907F-7176313F5839}"/>
    <cellStyle name="20% - Accent3 4 3" xfId="53" xr:uid="{00000000-0005-0000-0000-000034000000}"/>
    <cellStyle name="20% - Accent3 4 3 2" xfId="982" xr:uid="{7FA68D20-7C7D-4FF3-B028-DEC8B36721F4}"/>
    <cellStyle name="20% - Accent3 4 4" xfId="54" xr:uid="{00000000-0005-0000-0000-000035000000}"/>
    <cellStyle name="20% - Accent3 4 4 2" xfId="983" xr:uid="{3EE15E9E-B34C-47B5-BF40-B8262441F400}"/>
    <cellStyle name="20% - Accent3 4 5" xfId="55" xr:uid="{00000000-0005-0000-0000-000036000000}"/>
    <cellStyle name="20% - Accent3 4 5 2" xfId="984" xr:uid="{45D9D297-5EB3-45E6-A162-AB05ED1E4514}"/>
    <cellStyle name="20% - Accent3 4 6" xfId="56" xr:uid="{00000000-0005-0000-0000-000037000000}"/>
    <cellStyle name="20% - Accent3 4 6 2" xfId="985" xr:uid="{6A1D7C33-6059-408D-B5E3-76F782359702}"/>
    <cellStyle name="20% - Accent3 4 7" xfId="980" xr:uid="{6DB40135-F01F-4CE8-9003-47424FD21104}"/>
    <cellStyle name="20% - Accent3 5" xfId="57" xr:uid="{00000000-0005-0000-0000-000038000000}"/>
    <cellStyle name="20% - Accent3 5 2" xfId="986" xr:uid="{63EECDE4-37DE-4DAC-9AD2-2F0C9D802112}"/>
    <cellStyle name="20% - Accent3 6" xfId="58" xr:uid="{00000000-0005-0000-0000-000039000000}"/>
    <cellStyle name="20% - Accent3 6 2" xfId="987" xr:uid="{7D33DA98-8349-49E9-A559-09343CFC80A7}"/>
    <cellStyle name="20% - Accent3 7" xfId="59" xr:uid="{00000000-0005-0000-0000-00003A000000}"/>
    <cellStyle name="20% - Accent3 7 2" xfId="988" xr:uid="{B9C17644-1F08-4BB6-8EBE-57CF2B0D53E4}"/>
    <cellStyle name="20% - Accent3 8" xfId="60" xr:uid="{00000000-0005-0000-0000-00003B000000}"/>
    <cellStyle name="20% - Accent3 9" xfId="973" xr:uid="{D5B95D1E-35D7-436E-999A-ADE7C987A4C5}"/>
    <cellStyle name="20% - Accent4" xfId="61" builtinId="42" customBuiltin="1"/>
    <cellStyle name="20% - Accent4 2" xfId="62" xr:uid="{00000000-0005-0000-0000-00003D000000}"/>
    <cellStyle name="20% - Accent4 2 2" xfId="63" xr:uid="{00000000-0005-0000-0000-00003E000000}"/>
    <cellStyle name="20% - Accent4 3" xfId="64" xr:uid="{00000000-0005-0000-0000-00003F000000}"/>
    <cellStyle name="20% - Accent4 3 2" xfId="65" xr:uid="{00000000-0005-0000-0000-000040000000}"/>
    <cellStyle name="20% - Accent4 3 2 2" xfId="991" xr:uid="{8694B24F-28B1-4F21-B97B-BEE39F4F55BF}"/>
    <cellStyle name="20% - Accent4 3 3" xfId="66" xr:uid="{00000000-0005-0000-0000-000041000000}"/>
    <cellStyle name="20% - Accent4 3 3 2" xfId="992" xr:uid="{181B3381-F866-42C7-957F-7EEC8E6F8C4D}"/>
    <cellStyle name="20% - Accent4 3 4" xfId="67" xr:uid="{00000000-0005-0000-0000-000042000000}"/>
    <cellStyle name="20% - Accent4 3 4 2" xfId="993" xr:uid="{38E404F6-2022-4756-B835-94495FBF592E}"/>
    <cellStyle name="20% - Accent4 3 5" xfId="68" xr:uid="{00000000-0005-0000-0000-000043000000}"/>
    <cellStyle name="20% - Accent4 3 5 2" xfId="994" xr:uid="{ED7BD6AC-9DC0-4F6E-A104-D1ABD4FCBE63}"/>
    <cellStyle name="20% - Accent4 3 6" xfId="69" xr:uid="{00000000-0005-0000-0000-000044000000}"/>
    <cellStyle name="20% - Accent4 3 6 2" xfId="995" xr:uid="{999A8CDE-30D4-4823-8575-CD8EC8C4831B}"/>
    <cellStyle name="20% - Accent4 3 7" xfId="990" xr:uid="{1656D52B-2175-4B63-A2B4-7B792BFA1EA6}"/>
    <cellStyle name="20% - Accent4 4" xfId="70" xr:uid="{00000000-0005-0000-0000-000045000000}"/>
    <cellStyle name="20% - Accent4 4 2" xfId="71" xr:uid="{00000000-0005-0000-0000-000046000000}"/>
    <cellStyle name="20% - Accent4 4 2 2" xfId="997" xr:uid="{8459CE9E-BE17-4D80-ABD2-06A9AFE29638}"/>
    <cellStyle name="20% - Accent4 4 3" xfId="72" xr:uid="{00000000-0005-0000-0000-000047000000}"/>
    <cellStyle name="20% - Accent4 4 3 2" xfId="998" xr:uid="{CD8D6320-D63E-43F8-948C-E05FB79A03E0}"/>
    <cellStyle name="20% - Accent4 4 4" xfId="73" xr:uid="{00000000-0005-0000-0000-000048000000}"/>
    <cellStyle name="20% - Accent4 4 4 2" xfId="999" xr:uid="{54813AF0-5E49-49F8-A1CB-DB57AB5F5D59}"/>
    <cellStyle name="20% - Accent4 4 5" xfId="74" xr:uid="{00000000-0005-0000-0000-000049000000}"/>
    <cellStyle name="20% - Accent4 4 5 2" xfId="1000" xr:uid="{3E330A51-6FC7-4DF6-B877-35262F393E16}"/>
    <cellStyle name="20% - Accent4 4 6" xfId="75" xr:uid="{00000000-0005-0000-0000-00004A000000}"/>
    <cellStyle name="20% - Accent4 4 6 2" xfId="1001" xr:uid="{A28FBE45-D161-4348-8D16-59F251DD15E7}"/>
    <cellStyle name="20% - Accent4 4 7" xfId="996" xr:uid="{F5C6A089-AEDA-4306-B5D9-8CDF7600A9D3}"/>
    <cellStyle name="20% - Accent4 5" xfId="76" xr:uid="{00000000-0005-0000-0000-00004B000000}"/>
    <cellStyle name="20% - Accent4 5 2" xfId="1002" xr:uid="{02476EA0-4123-4D3A-B2A4-CB9840E29478}"/>
    <cellStyle name="20% - Accent4 6" xfId="77" xr:uid="{00000000-0005-0000-0000-00004C000000}"/>
    <cellStyle name="20% - Accent4 6 2" xfId="1003" xr:uid="{33286D47-7FA9-41FE-BD8E-619EA542FBC8}"/>
    <cellStyle name="20% - Accent4 7" xfId="78" xr:uid="{00000000-0005-0000-0000-00004D000000}"/>
    <cellStyle name="20% - Accent4 7 2" xfId="1004" xr:uid="{1C8DE962-9071-459C-B2A3-65F233FC9BA1}"/>
    <cellStyle name="20% - Accent4 8" xfId="79" xr:uid="{00000000-0005-0000-0000-00004E000000}"/>
    <cellStyle name="20% - Accent4 9" xfId="989" xr:uid="{0244602C-3C57-48D6-B38A-24B08C270D2C}"/>
    <cellStyle name="20% - Accent5" xfId="80" builtinId="46" customBuiltin="1"/>
    <cellStyle name="20% - Accent5 2" xfId="81" xr:uid="{00000000-0005-0000-0000-000050000000}"/>
    <cellStyle name="20% - Accent5 2 2" xfId="82" xr:uid="{00000000-0005-0000-0000-000051000000}"/>
    <cellStyle name="20% - Accent5 3" xfId="83" xr:uid="{00000000-0005-0000-0000-000052000000}"/>
    <cellStyle name="20% - Accent5 3 2" xfId="84" xr:uid="{00000000-0005-0000-0000-000053000000}"/>
    <cellStyle name="20% - Accent5 3 2 2" xfId="1007" xr:uid="{8E04BE0F-AA92-4A7E-B7B8-BB3CC14FA432}"/>
    <cellStyle name="20% - Accent5 3 3" xfId="85" xr:uid="{00000000-0005-0000-0000-000054000000}"/>
    <cellStyle name="20% - Accent5 3 3 2" xfId="1008" xr:uid="{B9110948-2B84-4410-AEE6-9247D1A86C02}"/>
    <cellStyle name="20% - Accent5 3 4" xfId="86" xr:uid="{00000000-0005-0000-0000-000055000000}"/>
    <cellStyle name="20% - Accent5 3 4 2" xfId="1009" xr:uid="{E1A975C3-0533-4549-A196-221688460427}"/>
    <cellStyle name="20% - Accent5 3 5" xfId="87" xr:uid="{00000000-0005-0000-0000-000056000000}"/>
    <cellStyle name="20% - Accent5 3 5 2" xfId="1010" xr:uid="{33CAA923-E41D-4E33-BD02-18661A1BA020}"/>
    <cellStyle name="20% - Accent5 3 6" xfId="88" xr:uid="{00000000-0005-0000-0000-000057000000}"/>
    <cellStyle name="20% - Accent5 3 6 2" xfId="1011" xr:uid="{AFE6BC9F-EB49-42B9-A9B7-B07F031B302B}"/>
    <cellStyle name="20% - Accent5 3 7" xfId="1006" xr:uid="{E01D7C65-7B9F-4E21-AF8B-DC23EC2A2F71}"/>
    <cellStyle name="20% - Accent5 4" xfId="89" xr:uid="{00000000-0005-0000-0000-000058000000}"/>
    <cellStyle name="20% - Accent5 4 2" xfId="90" xr:uid="{00000000-0005-0000-0000-000059000000}"/>
    <cellStyle name="20% - Accent5 4 2 2" xfId="1013" xr:uid="{B2B30005-81C6-4FFD-AD45-6480CDA5C73D}"/>
    <cellStyle name="20% - Accent5 4 3" xfId="91" xr:uid="{00000000-0005-0000-0000-00005A000000}"/>
    <cellStyle name="20% - Accent5 4 3 2" xfId="1014" xr:uid="{F6C9F0F9-340C-40BA-970B-6D4A26EA3DD5}"/>
    <cellStyle name="20% - Accent5 4 4" xfId="92" xr:uid="{00000000-0005-0000-0000-00005B000000}"/>
    <cellStyle name="20% - Accent5 4 4 2" xfId="1015" xr:uid="{BC5783C0-6A57-4FFD-87AC-606EB52B86FB}"/>
    <cellStyle name="20% - Accent5 4 5" xfId="93" xr:uid="{00000000-0005-0000-0000-00005C000000}"/>
    <cellStyle name="20% - Accent5 4 5 2" xfId="1016" xr:uid="{D6ABABBC-451C-48FC-8443-F43A9FC6C00D}"/>
    <cellStyle name="20% - Accent5 4 6" xfId="94" xr:uid="{00000000-0005-0000-0000-00005D000000}"/>
    <cellStyle name="20% - Accent5 4 6 2" xfId="1017" xr:uid="{32049362-6D24-4289-81C4-804F62A47BB8}"/>
    <cellStyle name="20% - Accent5 4 7" xfId="1012" xr:uid="{D08E3687-C718-46DB-A977-E4B72FEB6BA0}"/>
    <cellStyle name="20% - Accent5 5" xfId="95" xr:uid="{00000000-0005-0000-0000-00005E000000}"/>
    <cellStyle name="20% - Accent5 5 2" xfId="1018" xr:uid="{D7ABE4B1-8DBB-411D-9B61-A6F9AF438471}"/>
    <cellStyle name="20% - Accent5 6" xfId="96" xr:uid="{00000000-0005-0000-0000-00005F000000}"/>
    <cellStyle name="20% - Accent5 6 2" xfId="1019" xr:uid="{6A318F4B-310D-4523-9EF4-F9B127D13912}"/>
    <cellStyle name="20% - Accent5 7" xfId="97" xr:uid="{00000000-0005-0000-0000-000060000000}"/>
    <cellStyle name="20% - Accent5 7 2" xfId="1020" xr:uid="{7740BB6D-0797-4C46-A0DE-16DA386D0F75}"/>
    <cellStyle name="20% - Accent5 8" xfId="98" xr:uid="{00000000-0005-0000-0000-000061000000}"/>
    <cellStyle name="20% - Accent5 9" xfId="1005" xr:uid="{501EAD27-C3F1-4BA9-8A19-1EA740D6FC1C}"/>
    <cellStyle name="20% - Accent6" xfId="99" builtinId="50" customBuiltin="1"/>
    <cellStyle name="20% - Accent6 2" xfId="100" xr:uid="{00000000-0005-0000-0000-000063000000}"/>
    <cellStyle name="20% - Accent6 2 2" xfId="101" xr:uid="{00000000-0005-0000-0000-000064000000}"/>
    <cellStyle name="20% - Accent6 3" xfId="102" xr:uid="{00000000-0005-0000-0000-000065000000}"/>
    <cellStyle name="20% - Accent6 3 2" xfId="103" xr:uid="{00000000-0005-0000-0000-000066000000}"/>
    <cellStyle name="20% - Accent6 3 2 2" xfId="1023" xr:uid="{90D91D5F-A1D1-43EE-B468-714864124DAE}"/>
    <cellStyle name="20% - Accent6 3 3" xfId="104" xr:uid="{00000000-0005-0000-0000-000067000000}"/>
    <cellStyle name="20% - Accent6 3 3 2" xfId="1024" xr:uid="{579D6AE4-E34D-4B43-86DD-A38D51499DF8}"/>
    <cellStyle name="20% - Accent6 3 4" xfId="105" xr:uid="{00000000-0005-0000-0000-000068000000}"/>
    <cellStyle name="20% - Accent6 3 4 2" xfId="1025" xr:uid="{7EBDCEA8-A4C1-47D5-BBF8-34B5FBCCA77D}"/>
    <cellStyle name="20% - Accent6 3 5" xfId="106" xr:uid="{00000000-0005-0000-0000-000069000000}"/>
    <cellStyle name="20% - Accent6 3 5 2" xfId="1026" xr:uid="{21CB6553-256E-401E-8AA6-5E42D41A5A33}"/>
    <cellStyle name="20% - Accent6 3 6" xfId="107" xr:uid="{00000000-0005-0000-0000-00006A000000}"/>
    <cellStyle name="20% - Accent6 3 6 2" xfId="1027" xr:uid="{2F291D73-C9A0-4830-8DE3-2400FA3C7C52}"/>
    <cellStyle name="20% - Accent6 3 7" xfId="1022" xr:uid="{5F33D4F6-161E-4ADF-A34F-B905856F4D97}"/>
    <cellStyle name="20% - Accent6 4" xfId="108" xr:uid="{00000000-0005-0000-0000-00006B000000}"/>
    <cellStyle name="20% - Accent6 4 2" xfId="109" xr:uid="{00000000-0005-0000-0000-00006C000000}"/>
    <cellStyle name="20% - Accent6 4 2 2" xfId="1029" xr:uid="{0A16251C-6BCB-4390-9DC2-90CE0409671F}"/>
    <cellStyle name="20% - Accent6 4 3" xfId="110" xr:uid="{00000000-0005-0000-0000-00006D000000}"/>
    <cellStyle name="20% - Accent6 4 3 2" xfId="1030" xr:uid="{23AD3DAD-95B1-40E5-84BE-1FD7593ADA8F}"/>
    <cellStyle name="20% - Accent6 4 4" xfId="111" xr:uid="{00000000-0005-0000-0000-00006E000000}"/>
    <cellStyle name="20% - Accent6 4 4 2" xfId="1031" xr:uid="{F9528EFC-B0F4-48F8-B79A-D81236B33612}"/>
    <cellStyle name="20% - Accent6 4 5" xfId="112" xr:uid="{00000000-0005-0000-0000-00006F000000}"/>
    <cellStyle name="20% - Accent6 4 5 2" xfId="1032" xr:uid="{EEF73D80-8F97-42A3-BA79-50D22229DCE3}"/>
    <cellStyle name="20% - Accent6 4 6" xfId="113" xr:uid="{00000000-0005-0000-0000-000070000000}"/>
    <cellStyle name="20% - Accent6 4 6 2" xfId="1033" xr:uid="{4CD45D18-B651-4A66-9BC0-9E9BF087F12F}"/>
    <cellStyle name="20% - Accent6 4 7" xfId="1028" xr:uid="{AD78A8FF-0ECB-4236-8381-2F729CE816E4}"/>
    <cellStyle name="20% - Accent6 5" xfId="114" xr:uid="{00000000-0005-0000-0000-000071000000}"/>
    <cellStyle name="20% - Accent6 5 2" xfId="1034" xr:uid="{9CC7147F-B312-4B61-BAAC-1D2A5C6EA7FA}"/>
    <cellStyle name="20% - Accent6 6" xfId="115" xr:uid="{00000000-0005-0000-0000-000072000000}"/>
    <cellStyle name="20% - Accent6 6 2" xfId="1035" xr:uid="{ACF77F03-0A78-488C-8EC6-D84D4916D24E}"/>
    <cellStyle name="20% - Accent6 7" xfId="116" xr:uid="{00000000-0005-0000-0000-000073000000}"/>
    <cellStyle name="20% - Accent6 7 2" xfId="1036" xr:uid="{428B4DF6-3CB3-44EC-A13A-318E6F6675DC}"/>
    <cellStyle name="20% - Accent6 8" xfId="117" xr:uid="{00000000-0005-0000-0000-000074000000}"/>
    <cellStyle name="20% - Accent6 9" xfId="1021" xr:uid="{8B562B0E-3E3A-4C48-9DB7-FED1126DFECE}"/>
    <cellStyle name="3 indents" xfId="118" xr:uid="{00000000-0005-0000-0000-000075000000}"/>
    <cellStyle name="4 indents" xfId="119" xr:uid="{00000000-0005-0000-0000-000076000000}"/>
    <cellStyle name="40% - Accent1" xfId="120" builtinId="31" customBuiltin="1"/>
    <cellStyle name="40% - Accent1 2" xfId="121" xr:uid="{00000000-0005-0000-0000-000078000000}"/>
    <cellStyle name="40% - Accent1 2 2" xfId="122" xr:uid="{00000000-0005-0000-0000-000079000000}"/>
    <cellStyle name="40% - Accent1 3" xfId="123" xr:uid="{00000000-0005-0000-0000-00007A000000}"/>
    <cellStyle name="40% - Accent1 3 2" xfId="124" xr:uid="{00000000-0005-0000-0000-00007B000000}"/>
    <cellStyle name="40% - Accent1 3 2 2" xfId="1039" xr:uid="{5AE6C5FB-50A9-4CA0-B575-7B43D929F9DB}"/>
    <cellStyle name="40% - Accent1 3 3" xfId="125" xr:uid="{00000000-0005-0000-0000-00007C000000}"/>
    <cellStyle name="40% - Accent1 3 3 2" xfId="1040" xr:uid="{5B2CEA2C-BF16-4C3A-B146-D5B05F43B8B4}"/>
    <cellStyle name="40% - Accent1 3 4" xfId="126" xr:uid="{00000000-0005-0000-0000-00007D000000}"/>
    <cellStyle name="40% - Accent1 3 4 2" xfId="1041" xr:uid="{95371F6D-31CB-4225-935A-A58613E33CE9}"/>
    <cellStyle name="40% - Accent1 3 5" xfId="127" xr:uid="{00000000-0005-0000-0000-00007E000000}"/>
    <cellStyle name="40% - Accent1 3 5 2" xfId="1042" xr:uid="{609DB5B9-DAD1-4AA5-AC1B-B7A140116053}"/>
    <cellStyle name="40% - Accent1 3 6" xfId="128" xr:uid="{00000000-0005-0000-0000-00007F000000}"/>
    <cellStyle name="40% - Accent1 3 6 2" xfId="1043" xr:uid="{7D18FE1D-1A7F-4AA0-ACD7-11A3C27124B5}"/>
    <cellStyle name="40% - Accent1 3 7" xfId="1038" xr:uid="{600AC7BA-918C-4767-825D-3E21CA8DFB3C}"/>
    <cellStyle name="40% - Accent1 4" xfId="129" xr:uid="{00000000-0005-0000-0000-000080000000}"/>
    <cellStyle name="40% - Accent1 4 2" xfId="130" xr:uid="{00000000-0005-0000-0000-000081000000}"/>
    <cellStyle name="40% - Accent1 4 2 2" xfId="1045" xr:uid="{15ECD38E-1B24-43B4-90D4-5F25B92E423A}"/>
    <cellStyle name="40% - Accent1 4 3" xfId="131" xr:uid="{00000000-0005-0000-0000-000082000000}"/>
    <cellStyle name="40% - Accent1 4 3 2" xfId="1046" xr:uid="{F58761D0-56D7-46B4-9688-AAD12490F20B}"/>
    <cellStyle name="40% - Accent1 4 4" xfId="132" xr:uid="{00000000-0005-0000-0000-000083000000}"/>
    <cellStyle name="40% - Accent1 4 4 2" xfId="1047" xr:uid="{12C66A86-BEA1-433F-8AC2-73E935B524C9}"/>
    <cellStyle name="40% - Accent1 4 5" xfId="133" xr:uid="{00000000-0005-0000-0000-000084000000}"/>
    <cellStyle name="40% - Accent1 4 5 2" xfId="1048" xr:uid="{22DE8D7B-3E8E-4E05-B0B2-A0B6D7E80509}"/>
    <cellStyle name="40% - Accent1 4 6" xfId="134" xr:uid="{00000000-0005-0000-0000-000085000000}"/>
    <cellStyle name="40% - Accent1 4 6 2" xfId="1049" xr:uid="{A1EE6FF7-EF9E-4E6F-A028-91F9FB4FF02E}"/>
    <cellStyle name="40% - Accent1 4 7" xfId="1044" xr:uid="{32C8183C-8D79-456C-948B-207E6A133B43}"/>
    <cellStyle name="40% - Accent1 5" xfId="135" xr:uid="{00000000-0005-0000-0000-000086000000}"/>
    <cellStyle name="40% - Accent1 5 2" xfId="1050" xr:uid="{1F25D627-16AF-4921-AFB3-661CB926CA7F}"/>
    <cellStyle name="40% - Accent1 6" xfId="136" xr:uid="{00000000-0005-0000-0000-000087000000}"/>
    <cellStyle name="40% - Accent1 6 2" xfId="1051" xr:uid="{1DD9F650-9871-4C53-A7C7-7973D2453487}"/>
    <cellStyle name="40% - Accent1 7" xfId="137" xr:uid="{00000000-0005-0000-0000-000088000000}"/>
    <cellStyle name="40% - Accent1 7 2" xfId="1052" xr:uid="{60855249-4457-47A8-BA1B-027C8AAAE125}"/>
    <cellStyle name="40% - Accent1 8" xfId="138" xr:uid="{00000000-0005-0000-0000-000089000000}"/>
    <cellStyle name="40% - Accent1 9" xfId="1037" xr:uid="{9C0F5BA8-8B62-4187-9BB1-537471076BAF}"/>
    <cellStyle name="40% - Accent2" xfId="139" builtinId="35" customBuiltin="1"/>
    <cellStyle name="40% - Accent2 2" xfId="140" xr:uid="{00000000-0005-0000-0000-00008B000000}"/>
    <cellStyle name="40% - Accent2 2 2" xfId="141" xr:uid="{00000000-0005-0000-0000-00008C000000}"/>
    <cellStyle name="40% - Accent2 3" xfId="142" xr:uid="{00000000-0005-0000-0000-00008D000000}"/>
    <cellStyle name="40% - Accent2 3 2" xfId="143" xr:uid="{00000000-0005-0000-0000-00008E000000}"/>
    <cellStyle name="40% - Accent2 3 2 2" xfId="1055" xr:uid="{5689F142-ACFE-40D1-AC72-3EC12F6E29CA}"/>
    <cellStyle name="40% - Accent2 3 3" xfId="144" xr:uid="{00000000-0005-0000-0000-00008F000000}"/>
    <cellStyle name="40% - Accent2 3 3 2" xfId="1056" xr:uid="{9000E2CD-F325-4FE7-AF4C-8035DD0BC183}"/>
    <cellStyle name="40% - Accent2 3 4" xfId="145" xr:uid="{00000000-0005-0000-0000-000090000000}"/>
    <cellStyle name="40% - Accent2 3 4 2" xfId="1057" xr:uid="{B73359BD-9D70-430A-A74A-EDCEE39F9771}"/>
    <cellStyle name="40% - Accent2 3 5" xfId="146" xr:uid="{00000000-0005-0000-0000-000091000000}"/>
    <cellStyle name="40% - Accent2 3 5 2" xfId="1058" xr:uid="{3E920DFD-DC33-464B-BF3D-E74FB6D3A0A2}"/>
    <cellStyle name="40% - Accent2 3 6" xfId="147" xr:uid="{00000000-0005-0000-0000-000092000000}"/>
    <cellStyle name="40% - Accent2 3 6 2" xfId="1059" xr:uid="{2A5E11B1-6C3F-45CE-A4B9-E56BAEB67E9F}"/>
    <cellStyle name="40% - Accent2 3 7" xfId="1054" xr:uid="{1B62BD80-6C59-4724-B762-43DB5D7513EF}"/>
    <cellStyle name="40% - Accent2 4" xfId="148" xr:uid="{00000000-0005-0000-0000-000093000000}"/>
    <cellStyle name="40% - Accent2 4 2" xfId="149" xr:uid="{00000000-0005-0000-0000-000094000000}"/>
    <cellStyle name="40% - Accent2 4 2 2" xfId="1061" xr:uid="{351B2ECE-6170-4A4B-A67E-868D2236F868}"/>
    <cellStyle name="40% - Accent2 4 3" xfId="150" xr:uid="{00000000-0005-0000-0000-000095000000}"/>
    <cellStyle name="40% - Accent2 4 3 2" xfId="1062" xr:uid="{AE041877-A66C-432B-AF6E-77778EF00A68}"/>
    <cellStyle name="40% - Accent2 4 4" xfId="151" xr:uid="{00000000-0005-0000-0000-000096000000}"/>
    <cellStyle name="40% - Accent2 4 4 2" xfId="1063" xr:uid="{BE0FE54B-C406-4F94-83DE-D50F0FFBC798}"/>
    <cellStyle name="40% - Accent2 4 5" xfId="152" xr:uid="{00000000-0005-0000-0000-000097000000}"/>
    <cellStyle name="40% - Accent2 4 5 2" xfId="1064" xr:uid="{1979C716-E7FF-4DAF-8932-0988A3AEA4D6}"/>
    <cellStyle name="40% - Accent2 4 6" xfId="153" xr:uid="{00000000-0005-0000-0000-000098000000}"/>
    <cellStyle name="40% - Accent2 4 6 2" xfId="1065" xr:uid="{936A8E1E-E6DF-4B13-9665-C3C3C00C5C77}"/>
    <cellStyle name="40% - Accent2 4 7" xfId="1060" xr:uid="{B719003C-66B0-41C6-B2AA-37D6DACE10FE}"/>
    <cellStyle name="40% - Accent2 5" xfId="154" xr:uid="{00000000-0005-0000-0000-000099000000}"/>
    <cellStyle name="40% - Accent2 5 2" xfId="1066" xr:uid="{8F461401-98EE-46B6-8089-D83CA04100B1}"/>
    <cellStyle name="40% - Accent2 6" xfId="155" xr:uid="{00000000-0005-0000-0000-00009A000000}"/>
    <cellStyle name="40% - Accent2 6 2" xfId="1067" xr:uid="{0C1E360B-D179-4A7E-A16D-DC335E0D51D9}"/>
    <cellStyle name="40% - Accent2 7" xfId="156" xr:uid="{00000000-0005-0000-0000-00009B000000}"/>
    <cellStyle name="40% - Accent2 7 2" xfId="1068" xr:uid="{AABD82F0-96FB-4717-9B1F-F7EA3F2137BB}"/>
    <cellStyle name="40% - Accent2 8" xfId="157" xr:uid="{00000000-0005-0000-0000-00009C000000}"/>
    <cellStyle name="40% - Accent2 9" xfId="1053" xr:uid="{555382AF-FA1B-4604-9F8F-E5B71B76078C}"/>
    <cellStyle name="40% - Accent3" xfId="158" builtinId="39" customBuiltin="1"/>
    <cellStyle name="40% - Accent3 2" xfId="159" xr:uid="{00000000-0005-0000-0000-00009E000000}"/>
    <cellStyle name="40% - Accent3 2 2" xfId="160" xr:uid="{00000000-0005-0000-0000-00009F000000}"/>
    <cellStyle name="40% - Accent3 3" xfId="161" xr:uid="{00000000-0005-0000-0000-0000A0000000}"/>
    <cellStyle name="40% - Accent3 3 2" xfId="162" xr:uid="{00000000-0005-0000-0000-0000A1000000}"/>
    <cellStyle name="40% - Accent3 3 2 2" xfId="1071" xr:uid="{4A3A1C27-3077-491C-AF6F-7943F2477E96}"/>
    <cellStyle name="40% - Accent3 3 3" xfId="163" xr:uid="{00000000-0005-0000-0000-0000A2000000}"/>
    <cellStyle name="40% - Accent3 3 3 2" xfId="1072" xr:uid="{7C647802-24EC-48B0-88B7-AF060C59C719}"/>
    <cellStyle name="40% - Accent3 3 4" xfId="164" xr:uid="{00000000-0005-0000-0000-0000A3000000}"/>
    <cellStyle name="40% - Accent3 3 4 2" xfId="1073" xr:uid="{3CC49968-CBA2-4132-B1CE-6BBC292078B5}"/>
    <cellStyle name="40% - Accent3 3 5" xfId="165" xr:uid="{00000000-0005-0000-0000-0000A4000000}"/>
    <cellStyle name="40% - Accent3 3 5 2" xfId="1074" xr:uid="{0B28B57B-9552-4BBB-85F3-DF7F5310A087}"/>
    <cellStyle name="40% - Accent3 3 6" xfId="166" xr:uid="{00000000-0005-0000-0000-0000A5000000}"/>
    <cellStyle name="40% - Accent3 3 6 2" xfId="1075" xr:uid="{2FCB2A87-1772-4047-A6F0-92C10A3EAA77}"/>
    <cellStyle name="40% - Accent3 3 7" xfId="1070" xr:uid="{2333812E-E039-480B-8B60-77D8B80641B6}"/>
    <cellStyle name="40% - Accent3 4" xfId="167" xr:uid="{00000000-0005-0000-0000-0000A6000000}"/>
    <cellStyle name="40% - Accent3 4 2" xfId="168" xr:uid="{00000000-0005-0000-0000-0000A7000000}"/>
    <cellStyle name="40% - Accent3 4 2 2" xfId="1077" xr:uid="{32D9B9C7-5F25-4D2E-958E-87A6A7348FE6}"/>
    <cellStyle name="40% - Accent3 4 3" xfId="169" xr:uid="{00000000-0005-0000-0000-0000A8000000}"/>
    <cellStyle name="40% - Accent3 4 3 2" xfId="1078" xr:uid="{BF96AA44-DE1D-4DF4-8971-A67AD22017A4}"/>
    <cellStyle name="40% - Accent3 4 4" xfId="170" xr:uid="{00000000-0005-0000-0000-0000A9000000}"/>
    <cellStyle name="40% - Accent3 4 4 2" xfId="1079" xr:uid="{79158E48-3B10-44C3-A813-7DA4434D3C0F}"/>
    <cellStyle name="40% - Accent3 4 5" xfId="171" xr:uid="{00000000-0005-0000-0000-0000AA000000}"/>
    <cellStyle name="40% - Accent3 4 5 2" xfId="1080" xr:uid="{2491F8C1-45E8-41FB-B1E8-9A827D42D5EE}"/>
    <cellStyle name="40% - Accent3 4 6" xfId="172" xr:uid="{00000000-0005-0000-0000-0000AB000000}"/>
    <cellStyle name="40% - Accent3 4 6 2" xfId="1081" xr:uid="{3223055A-2031-47AA-9A4B-6E4FB390C739}"/>
    <cellStyle name="40% - Accent3 4 7" xfId="1076" xr:uid="{9F2B2F99-FA05-472D-B6F3-20979AEBEDD1}"/>
    <cellStyle name="40% - Accent3 5" xfId="173" xr:uid="{00000000-0005-0000-0000-0000AC000000}"/>
    <cellStyle name="40% - Accent3 5 2" xfId="1082" xr:uid="{6536C1C0-94FC-4491-9CC6-9AD4C773F002}"/>
    <cellStyle name="40% - Accent3 6" xfId="174" xr:uid="{00000000-0005-0000-0000-0000AD000000}"/>
    <cellStyle name="40% - Accent3 6 2" xfId="1083" xr:uid="{E5C6F15C-36F9-472D-BBBF-BC0615844CDB}"/>
    <cellStyle name="40% - Accent3 7" xfId="175" xr:uid="{00000000-0005-0000-0000-0000AE000000}"/>
    <cellStyle name="40% - Accent3 7 2" xfId="1084" xr:uid="{90B85945-32A3-4E91-B7C0-4675F7995EAB}"/>
    <cellStyle name="40% - Accent3 8" xfId="176" xr:uid="{00000000-0005-0000-0000-0000AF000000}"/>
    <cellStyle name="40% - Accent3 9" xfId="1069" xr:uid="{BD34E997-C791-4DF4-8EF8-0806D2D313FF}"/>
    <cellStyle name="40% - Accent4" xfId="177" builtinId="43" customBuiltin="1"/>
    <cellStyle name="40% - Accent4 2" xfId="178" xr:uid="{00000000-0005-0000-0000-0000B1000000}"/>
    <cellStyle name="40% - Accent4 2 2" xfId="179" xr:uid="{00000000-0005-0000-0000-0000B2000000}"/>
    <cellStyle name="40% - Accent4 3" xfId="180" xr:uid="{00000000-0005-0000-0000-0000B3000000}"/>
    <cellStyle name="40% - Accent4 3 2" xfId="181" xr:uid="{00000000-0005-0000-0000-0000B4000000}"/>
    <cellStyle name="40% - Accent4 3 2 2" xfId="1087" xr:uid="{2D5DD673-8E1C-4BA3-8CA0-6639DEFD5761}"/>
    <cellStyle name="40% - Accent4 3 3" xfId="182" xr:uid="{00000000-0005-0000-0000-0000B5000000}"/>
    <cellStyle name="40% - Accent4 3 3 2" xfId="1088" xr:uid="{493CE820-8D1E-4E35-B3CC-F5E21B28F488}"/>
    <cellStyle name="40% - Accent4 3 4" xfId="183" xr:uid="{00000000-0005-0000-0000-0000B6000000}"/>
    <cellStyle name="40% - Accent4 3 4 2" xfId="1089" xr:uid="{81A7224A-AA13-4B76-A57B-0283DFD45926}"/>
    <cellStyle name="40% - Accent4 3 5" xfId="184" xr:uid="{00000000-0005-0000-0000-0000B7000000}"/>
    <cellStyle name="40% - Accent4 3 5 2" xfId="1090" xr:uid="{83AACE0D-2BD5-427A-8B3D-A6588471C131}"/>
    <cellStyle name="40% - Accent4 3 6" xfId="185" xr:uid="{00000000-0005-0000-0000-0000B8000000}"/>
    <cellStyle name="40% - Accent4 3 6 2" xfId="1091" xr:uid="{1E55BF8D-BDEA-44A3-AA6B-28FF853F8832}"/>
    <cellStyle name="40% - Accent4 3 7" xfId="1086" xr:uid="{92068E19-E0A1-42DA-BD84-C0D967897F91}"/>
    <cellStyle name="40% - Accent4 4" xfId="186" xr:uid="{00000000-0005-0000-0000-0000B9000000}"/>
    <cellStyle name="40% - Accent4 4 2" xfId="187" xr:uid="{00000000-0005-0000-0000-0000BA000000}"/>
    <cellStyle name="40% - Accent4 4 2 2" xfId="1093" xr:uid="{9B2BB783-C07D-49FA-871E-72457852E610}"/>
    <cellStyle name="40% - Accent4 4 3" xfId="188" xr:uid="{00000000-0005-0000-0000-0000BB000000}"/>
    <cellStyle name="40% - Accent4 4 3 2" xfId="1094" xr:uid="{86A55862-9F77-426B-88A5-3F419D0538F2}"/>
    <cellStyle name="40% - Accent4 4 4" xfId="189" xr:uid="{00000000-0005-0000-0000-0000BC000000}"/>
    <cellStyle name="40% - Accent4 4 4 2" xfId="1095" xr:uid="{448D6668-E1E6-41E7-BA46-4EF0C039886C}"/>
    <cellStyle name="40% - Accent4 4 5" xfId="190" xr:uid="{00000000-0005-0000-0000-0000BD000000}"/>
    <cellStyle name="40% - Accent4 4 5 2" xfId="1096" xr:uid="{AFE8AC75-00AC-4426-92D0-1F3B414356B7}"/>
    <cellStyle name="40% - Accent4 4 6" xfId="191" xr:uid="{00000000-0005-0000-0000-0000BE000000}"/>
    <cellStyle name="40% - Accent4 4 6 2" xfId="1097" xr:uid="{84563991-0BB2-488B-9991-0C0C1C0456D4}"/>
    <cellStyle name="40% - Accent4 4 7" xfId="1092" xr:uid="{FCE1C102-CECA-4FC9-857D-71217D733BB1}"/>
    <cellStyle name="40% - Accent4 5" xfId="192" xr:uid="{00000000-0005-0000-0000-0000BF000000}"/>
    <cellStyle name="40% - Accent4 5 2" xfId="1098" xr:uid="{92307DBB-E9A3-484B-A120-185C5CFD13CA}"/>
    <cellStyle name="40% - Accent4 6" xfId="193" xr:uid="{00000000-0005-0000-0000-0000C0000000}"/>
    <cellStyle name="40% - Accent4 6 2" xfId="1099" xr:uid="{AFA98B95-F5DE-44E0-B0AC-07903B814BE5}"/>
    <cellStyle name="40% - Accent4 7" xfId="194" xr:uid="{00000000-0005-0000-0000-0000C1000000}"/>
    <cellStyle name="40% - Accent4 7 2" xfId="1100" xr:uid="{C96762C7-C249-4C20-A69C-69108E2B1063}"/>
    <cellStyle name="40% - Accent4 8" xfId="195" xr:uid="{00000000-0005-0000-0000-0000C2000000}"/>
    <cellStyle name="40% - Accent4 9" xfId="1085" xr:uid="{59C8F24A-EA24-40A4-976E-B45C501DFA38}"/>
    <cellStyle name="40% - Accent5" xfId="196" builtinId="47" customBuiltin="1"/>
    <cellStyle name="40% - Accent5 2" xfId="197" xr:uid="{00000000-0005-0000-0000-0000C4000000}"/>
    <cellStyle name="40% - Accent5 2 2" xfId="198" xr:uid="{00000000-0005-0000-0000-0000C5000000}"/>
    <cellStyle name="40% - Accent5 3" xfId="199" xr:uid="{00000000-0005-0000-0000-0000C6000000}"/>
    <cellStyle name="40% - Accent5 3 2" xfId="200" xr:uid="{00000000-0005-0000-0000-0000C7000000}"/>
    <cellStyle name="40% - Accent5 3 2 2" xfId="1103" xr:uid="{799A7FFA-5E4A-4A1C-A664-4ACBF677BE41}"/>
    <cellStyle name="40% - Accent5 3 3" xfId="201" xr:uid="{00000000-0005-0000-0000-0000C8000000}"/>
    <cellStyle name="40% - Accent5 3 3 2" xfId="1104" xr:uid="{4C94E8D7-EE20-4EB0-BA48-984F51059EE6}"/>
    <cellStyle name="40% - Accent5 3 4" xfId="202" xr:uid="{00000000-0005-0000-0000-0000C9000000}"/>
    <cellStyle name="40% - Accent5 3 4 2" xfId="1105" xr:uid="{042A060D-2559-41E4-9C95-3761BDC683BB}"/>
    <cellStyle name="40% - Accent5 3 5" xfId="203" xr:uid="{00000000-0005-0000-0000-0000CA000000}"/>
    <cellStyle name="40% - Accent5 3 5 2" xfId="1106" xr:uid="{E7D01CD3-138D-4B0A-8FCE-FC75DE61C040}"/>
    <cellStyle name="40% - Accent5 3 6" xfId="204" xr:uid="{00000000-0005-0000-0000-0000CB000000}"/>
    <cellStyle name="40% - Accent5 3 6 2" xfId="1107" xr:uid="{3A2EDDC6-F253-48BA-BC7D-8F5E61917E10}"/>
    <cellStyle name="40% - Accent5 3 7" xfId="1102" xr:uid="{214F2A86-3BED-4DCE-BC9B-4C64544F6748}"/>
    <cellStyle name="40% - Accent5 4" xfId="205" xr:uid="{00000000-0005-0000-0000-0000CC000000}"/>
    <cellStyle name="40% - Accent5 4 2" xfId="206" xr:uid="{00000000-0005-0000-0000-0000CD000000}"/>
    <cellStyle name="40% - Accent5 4 2 2" xfId="1109" xr:uid="{9159E18A-56E8-4A89-AAB0-DBF4BF58CB0B}"/>
    <cellStyle name="40% - Accent5 4 3" xfId="207" xr:uid="{00000000-0005-0000-0000-0000CE000000}"/>
    <cellStyle name="40% - Accent5 4 3 2" xfId="1110" xr:uid="{C9AB9D3A-997D-4C22-AE50-F95B0375D139}"/>
    <cellStyle name="40% - Accent5 4 4" xfId="208" xr:uid="{00000000-0005-0000-0000-0000CF000000}"/>
    <cellStyle name="40% - Accent5 4 4 2" xfId="1111" xr:uid="{2CDB102C-A4B9-433A-9667-04A1C7715171}"/>
    <cellStyle name="40% - Accent5 4 5" xfId="209" xr:uid="{00000000-0005-0000-0000-0000D0000000}"/>
    <cellStyle name="40% - Accent5 4 5 2" xfId="1112" xr:uid="{F9885C4A-02A7-4BBB-A7BA-2987719B7B43}"/>
    <cellStyle name="40% - Accent5 4 6" xfId="210" xr:uid="{00000000-0005-0000-0000-0000D1000000}"/>
    <cellStyle name="40% - Accent5 4 6 2" xfId="1113" xr:uid="{EAD36CEF-2C2D-437D-9A3D-8D327DE1A434}"/>
    <cellStyle name="40% - Accent5 4 7" xfId="1108" xr:uid="{7BEC533B-2FA4-4B1F-A433-F5831D232C13}"/>
    <cellStyle name="40% - Accent5 5" xfId="211" xr:uid="{00000000-0005-0000-0000-0000D2000000}"/>
    <cellStyle name="40% - Accent5 5 2" xfId="1114" xr:uid="{E61D6029-A23C-4719-8135-0D8C82B3C451}"/>
    <cellStyle name="40% - Accent5 6" xfId="212" xr:uid="{00000000-0005-0000-0000-0000D3000000}"/>
    <cellStyle name="40% - Accent5 6 2" xfId="1115" xr:uid="{AA499155-EB96-4218-AED8-F2A759C4470D}"/>
    <cellStyle name="40% - Accent5 7" xfId="213" xr:uid="{00000000-0005-0000-0000-0000D4000000}"/>
    <cellStyle name="40% - Accent5 7 2" xfId="1116" xr:uid="{D937E63B-E76F-4007-A1B8-F7BCA1C9CD5B}"/>
    <cellStyle name="40% - Accent5 8" xfId="214" xr:uid="{00000000-0005-0000-0000-0000D5000000}"/>
    <cellStyle name="40% - Accent5 9" xfId="1101" xr:uid="{8EDCE0DB-D89C-421B-8F99-D18742986A77}"/>
    <cellStyle name="40% - Accent6" xfId="215" builtinId="51" customBuiltin="1"/>
    <cellStyle name="40% - Accent6 2" xfId="216" xr:uid="{00000000-0005-0000-0000-0000D7000000}"/>
    <cellStyle name="40% - Accent6 2 2" xfId="217" xr:uid="{00000000-0005-0000-0000-0000D8000000}"/>
    <cellStyle name="40% - Accent6 3" xfId="218" xr:uid="{00000000-0005-0000-0000-0000D9000000}"/>
    <cellStyle name="40% - Accent6 3 2" xfId="219" xr:uid="{00000000-0005-0000-0000-0000DA000000}"/>
    <cellStyle name="40% - Accent6 3 2 2" xfId="1119" xr:uid="{1FCCB561-9CF4-4781-8526-D6070F98FA35}"/>
    <cellStyle name="40% - Accent6 3 3" xfId="220" xr:uid="{00000000-0005-0000-0000-0000DB000000}"/>
    <cellStyle name="40% - Accent6 3 3 2" xfId="1120" xr:uid="{6C5C3A57-3B92-455E-B74F-30DF5637EFBE}"/>
    <cellStyle name="40% - Accent6 3 4" xfId="221" xr:uid="{00000000-0005-0000-0000-0000DC000000}"/>
    <cellStyle name="40% - Accent6 3 4 2" xfId="1121" xr:uid="{4C84E77B-6D49-4DEE-8189-2672657634CD}"/>
    <cellStyle name="40% - Accent6 3 5" xfId="222" xr:uid="{00000000-0005-0000-0000-0000DD000000}"/>
    <cellStyle name="40% - Accent6 3 5 2" xfId="1122" xr:uid="{0D2BB45D-1797-41D9-A588-714169159640}"/>
    <cellStyle name="40% - Accent6 3 6" xfId="223" xr:uid="{00000000-0005-0000-0000-0000DE000000}"/>
    <cellStyle name="40% - Accent6 3 6 2" xfId="1123" xr:uid="{E24A762A-F540-4B6C-B1E3-C51984071E18}"/>
    <cellStyle name="40% - Accent6 3 7" xfId="1118" xr:uid="{7D61A241-2444-436F-86FB-98F0E3B42480}"/>
    <cellStyle name="40% - Accent6 4" xfId="224" xr:uid="{00000000-0005-0000-0000-0000DF000000}"/>
    <cellStyle name="40% - Accent6 4 2" xfId="225" xr:uid="{00000000-0005-0000-0000-0000E0000000}"/>
    <cellStyle name="40% - Accent6 4 2 2" xfId="1125" xr:uid="{370B598A-0888-4176-A116-CAD9A92CD93D}"/>
    <cellStyle name="40% - Accent6 4 3" xfId="226" xr:uid="{00000000-0005-0000-0000-0000E1000000}"/>
    <cellStyle name="40% - Accent6 4 3 2" xfId="1126" xr:uid="{B40C5597-3D56-488F-B7F6-65BB5F0339BF}"/>
    <cellStyle name="40% - Accent6 4 4" xfId="227" xr:uid="{00000000-0005-0000-0000-0000E2000000}"/>
    <cellStyle name="40% - Accent6 4 4 2" xfId="1127" xr:uid="{1F70ADDD-9505-4E19-90B4-1CC65AB75FED}"/>
    <cellStyle name="40% - Accent6 4 5" xfId="228" xr:uid="{00000000-0005-0000-0000-0000E3000000}"/>
    <cellStyle name="40% - Accent6 4 5 2" xfId="1128" xr:uid="{F729E265-1AE3-4349-8751-BFE2D2BF1B0E}"/>
    <cellStyle name="40% - Accent6 4 6" xfId="229" xr:uid="{00000000-0005-0000-0000-0000E4000000}"/>
    <cellStyle name="40% - Accent6 4 6 2" xfId="1129" xr:uid="{D56D324E-5366-4172-9915-9A344EE9D00F}"/>
    <cellStyle name="40% - Accent6 4 7" xfId="1124" xr:uid="{24F6DC36-CD7A-48B9-9E74-0DD0554F4ECC}"/>
    <cellStyle name="40% - Accent6 5" xfId="230" xr:uid="{00000000-0005-0000-0000-0000E5000000}"/>
    <cellStyle name="40% - Accent6 5 2" xfId="1130" xr:uid="{9A7DDE86-A8EF-44B8-BB5A-BD5920EB368D}"/>
    <cellStyle name="40% - Accent6 6" xfId="231" xr:uid="{00000000-0005-0000-0000-0000E6000000}"/>
    <cellStyle name="40% - Accent6 6 2" xfId="1131" xr:uid="{3D1AFFF4-0869-4846-8280-ABB238FBDDEF}"/>
    <cellStyle name="40% - Accent6 7" xfId="232" xr:uid="{00000000-0005-0000-0000-0000E7000000}"/>
    <cellStyle name="40% - Accent6 7 2" xfId="1132" xr:uid="{C8A2EB2D-CDEA-4886-AD05-27CA81F751E4}"/>
    <cellStyle name="40% - Accent6 8" xfId="233" xr:uid="{00000000-0005-0000-0000-0000E8000000}"/>
    <cellStyle name="40% - Accent6 9" xfId="1117" xr:uid="{F204968D-6468-43A4-B583-195C50999B76}"/>
    <cellStyle name="5 indents" xfId="234" xr:uid="{00000000-0005-0000-0000-0000E9000000}"/>
    <cellStyle name="60% - Accent1" xfId="235" builtinId="32" customBuiltin="1"/>
    <cellStyle name="60% - Accent1 2" xfId="236" xr:uid="{00000000-0005-0000-0000-0000EB000000}"/>
    <cellStyle name="60% - Accent1 3" xfId="237" xr:uid="{00000000-0005-0000-0000-0000EC000000}"/>
    <cellStyle name="60% - Accent2" xfId="238" builtinId="36" customBuiltin="1"/>
    <cellStyle name="60% - Accent2 2" xfId="239" xr:uid="{00000000-0005-0000-0000-0000EE000000}"/>
    <cellStyle name="60% - Accent2 3" xfId="240" xr:uid="{00000000-0005-0000-0000-0000EF000000}"/>
    <cellStyle name="60% - Accent3" xfId="241" builtinId="40" customBuiltin="1"/>
    <cellStyle name="60% - Accent3 2" xfId="242" xr:uid="{00000000-0005-0000-0000-0000F1000000}"/>
    <cellStyle name="60% - Accent3 3" xfId="243" xr:uid="{00000000-0005-0000-0000-0000F2000000}"/>
    <cellStyle name="60% - Accent4" xfId="244" builtinId="44" customBuiltin="1"/>
    <cellStyle name="60% - Accent4 2" xfId="245" xr:uid="{00000000-0005-0000-0000-0000F4000000}"/>
    <cellStyle name="60% - Accent4 3" xfId="246" xr:uid="{00000000-0005-0000-0000-0000F5000000}"/>
    <cellStyle name="60% - Accent5" xfId="247" builtinId="48" customBuiltin="1"/>
    <cellStyle name="60% - Accent5 2" xfId="248" xr:uid="{00000000-0005-0000-0000-0000F7000000}"/>
    <cellStyle name="60% - Accent5 3" xfId="249" xr:uid="{00000000-0005-0000-0000-0000F8000000}"/>
    <cellStyle name="60% - Accent6" xfId="250" builtinId="52" customBuiltin="1"/>
    <cellStyle name="60% - Accent6 2" xfId="251" xr:uid="{00000000-0005-0000-0000-0000FA000000}"/>
    <cellStyle name="60% - Accent6 3" xfId="252" xr:uid="{00000000-0005-0000-0000-0000FB000000}"/>
    <cellStyle name="Accent1" xfId="253" builtinId="29" customBuiltin="1"/>
    <cellStyle name="Accent1 2" xfId="254" xr:uid="{00000000-0005-0000-0000-0000FD000000}"/>
    <cellStyle name="Accent1 3" xfId="255" xr:uid="{00000000-0005-0000-0000-0000FE000000}"/>
    <cellStyle name="Accent2" xfId="256" builtinId="33" customBuiltin="1"/>
    <cellStyle name="Accent2 2" xfId="257" xr:uid="{00000000-0005-0000-0000-000000010000}"/>
    <cellStyle name="Accent2 3" xfId="258" xr:uid="{00000000-0005-0000-0000-000001010000}"/>
    <cellStyle name="Accent3" xfId="259" builtinId="37" customBuiltin="1"/>
    <cellStyle name="Accent3 2" xfId="260" xr:uid="{00000000-0005-0000-0000-000003010000}"/>
    <cellStyle name="Accent3 3" xfId="261" xr:uid="{00000000-0005-0000-0000-000004010000}"/>
    <cellStyle name="Accent4" xfId="262" builtinId="41" customBuiltin="1"/>
    <cellStyle name="Accent4 2" xfId="263" xr:uid="{00000000-0005-0000-0000-000006010000}"/>
    <cellStyle name="Accent4 3" xfId="264" xr:uid="{00000000-0005-0000-0000-000007010000}"/>
    <cellStyle name="Accent5" xfId="265" builtinId="45" customBuiltin="1"/>
    <cellStyle name="Accent5 2" xfId="266" xr:uid="{00000000-0005-0000-0000-000009010000}"/>
    <cellStyle name="Accent5 3" xfId="267" xr:uid="{00000000-0005-0000-0000-00000A010000}"/>
    <cellStyle name="Accent6" xfId="268" builtinId="49" customBuiltin="1"/>
    <cellStyle name="Accent6 2" xfId="269" xr:uid="{00000000-0005-0000-0000-00000C010000}"/>
    <cellStyle name="Accent6 3" xfId="270" xr:uid="{00000000-0005-0000-0000-00000D010000}"/>
    <cellStyle name="Bad" xfId="271" builtinId="27" customBuiltin="1"/>
    <cellStyle name="Bad 2" xfId="272" xr:uid="{00000000-0005-0000-0000-00000F010000}"/>
    <cellStyle name="Bad 3" xfId="273" xr:uid="{00000000-0005-0000-0000-000010010000}"/>
    <cellStyle name="Calculation" xfId="274" builtinId="22" customBuiltin="1"/>
    <cellStyle name="Calculation 2" xfId="275" xr:uid="{00000000-0005-0000-0000-000012010000}"/>
    <cellStyle name="Calculation 3" xfId="276" xr:uid="{00000000-0005-0000-0000-000013010000}"/>
    <cellStyle name="Check Cell" xfId="277" builtinId="23" customBuiltin="1"/>
    <cellStyle name="Check Cell 2" xfId="278" xr:uid="{00000000-0005-0000-0000-000015010000}"/>
    <cellStyle name="Check Cell 3" xfId="279" xr:uid="{00000000-0005-0000-0000-000016010000}"/>
    <cellStyle name="clsAltData" xfId="280" xr:uid="{00000000-0005-0000-0000-000017010000}"/>
    <cellStyle name="clsAltMRVData" xfId="281" xr:uid="{00000000-0005-0000-0000-000018010000}"/>
    <cellStyle name="clsBlank" xfId="282" xr:uid="{00000000-0005-0000-0000-000019010000}"/>
    <cellStyle name="clsBlank 2" xfId="1133" xr:uid="{022AB452-BEF0-4B8D-9B38-8995458763BF}"/>
    <cellStyle name="clsColumnHeader" xfId="283" xr:uid="{00000000-0005-0000-0000-00001A010000}"/>
    <cellStyle name="clsData" xfId="284" xr:uid="{00000000-0005-0000-0000-00001B010000}"/>
    <cellStyle name="clsDefault" xfId="285" xr:uid="{00000000-0005-0000-0000-00001C010000}"/>
    <cellStyle name="clsDefault 2" xfId="1134" xr:uid="{FD1312A2-DC39-4FAA-ABCE-45145B98CB7C}"/>
    <cellStyle name="clsFooter" xfId="286" xr:uid="{00000000-0005-0000-0000-00001D010000}"/>
    <cellStyle name="clsIndexTableTitle" xfId="287" xr:uid="{00000000-0005-0000-0000-00001E010000}"/>
    <cellStyle name="clsMRVData" xfId="288" xr:uid="{00000000-0005-0000-0000-00001F010000}"/>
    <cellStyle name="clsReportFooter" xfId="289" xr:uid="{00000000-0005-0000-0000-000020010000}"/>
    <cellStyle name="clsReportHeader" xfId="290" xr:uid="{00000000-0005-0000-0000-000021010000}"/>
    <cellStyle name="clsRowHeader" xfId="291" xr:uid="{00000000-0005-0000-0000-000022010000}"/>
    <cellStyle name="clsScale" xfId="292" xr:uid="{00000000-0005-0000-0000-000023010000}"/>
    <cellStyle name="clsSection" xfId="293" xr:uid="{00000000-0005-0000-0000-000024010000}"/>
    <cellStyle name="Comma" xfId="294" builtinId="3"/>
    <cellStyle name="Comma 10" xfId="295" xr:uid="{00000000-0005-0000-0000-000026010000}"/>
    <cellStyle name="Comma 10 2" xfId="296" xr:uid="{00000000-0005-0000-0000-000027010000}"/>
    <cellStyle name="Comma 10 2 2" xfId="297" xr:uid="{00000000-0005-0000-0000-000028010000}"/>
    <cellStyle name="Comma 10 2 2 2" xfId="1138" xr:uid="{63FF9FFA-682F-46E9-98DE-0455EFB7A241}"/>
    <cellStyle name="Comma 10 2 3" xfId="1137" xr:uid="{1355A4B0-0A97-41DA-9DD2-A595A9807187}"/>
    <cellStyle name="Comma 10 3" xfId="298" xr:uid="{00000000-0005-0000-0000-000029010000}"/>
    <cellStyle name="Comma 10 3 2" xfId="1139" xr:uid="{3D2B8A8F-1C48-4B64-9419-F3D8731C860D}"/>
    <cellStyle name="Comma 10 4" xfId="1136" xr:uid="{1EE8C069-231A-4A53-B09E-329D2C5EB546}"/>
    <cellStyle name="Comma 11" xfId="299" xr:uid="{00000000-0005-0000-0000-00002A010000}"/>
    <cellStyle name="Comma 11 2" xfId="1140" xr:uid="{03D766F6-015F-4FF5-8AFC-397A29134BBF}"/>
    <cellStyle name="Comma 12" xfId="300" xr:uid="{00000000-0005-0000-0000-00002B010000}"/>
    <cellStyle name="Comma 12 2" xfId="1141" xr:uid="{DEA46E55-9640-4D0E-B733-365A446C3E3E}"/>
    <cellStyle name="Comma 13" xfId="1135" xr:uid="{07D11C37-A7B2-4E00-82C7-14ECEC03B066}"/>
    <cellStyle name="Comma 19" xfId="301" xr:uid="{00000000-0005-0000-0000-00002C010000}"/>
    <cellStyle name="Comma 19 2" xfId="1142" xr:uid="{54B1AFB6-5DA1-48BB-B337-7335838DCBA4}"/>
    <cellStyle name="Comma 2" xfId="302" xr:uid="{00000000-0005-0000-0000-00002D010000}"/>
    <cellStyle name="Comma 2 10" xfId="1143" xr:uid="{EABFF932-7F5E-4440-88B9-D46C3D900133}"/>
    <cellStyle name="Comma 2 2" xfId="303" xr:uid="{00000000-0005-0000-0000-00002E010000}"/>
    <cellStyle name="Comma 2 2 2" xfId="304" xr:uid="{00000000-0005-0000-0000-00002F010000}"/>
    <cellStyle name="Comma 2 2 2 2" xfId="1145" xr:uid="{BA4368A4-1D74-4373-9451-8718D25BA01D}"/>
    <cellStyle name="Comma 2 2 3" xfId="305" xr:uid="{00000000-0005-0000-0000-000030010000}"/>
    <cellStyle name="Comma 2 2 3 2" xfId="1146" xr:uid="{236962BA-5D7D-485B-971A-72AF73AF0A42}"/>
    <cellStyle name="Comma 2 2 4" xfId="1144" xr:uid="{51E8D1EE-B75E-4AE6-987B-C6524A130A25}"/>
    <cellStyle name="Comma 2 3" xfId="306" xr:uid="{00000000-0005-0000-0000-000031010000}"/>
    <cellStyle name="Comma 2 3 2" xfId="307" xr:uid="{00000000-0005-0000-0000-000032010000}"/>
    <cellStyle name="Comma 2 3 2 2" xfId="1148" xr:uid="{4C4D06A1-7A6A-4715-8855-529848875F71}"/>
    <cellStyle name="Comma 2 3 3" xfId="308" xr:uid="{00000000-0005-0000-0000-000033010000}"/>
    <cellStyle name="Comma 2 3 3 2" xfId="1149" xr:uid="{AABB7F1D-D8A3-45E1-BEC4-A8953B4C12AD}"/>
    <cellStyle name="Comma 2 3 4" xfId="1147" xr:uid="{9CE07B73-630E-4FA5-84D9-5C379D59F059}"/>
    <cellStyle name="Comma 2 4" xfId="309" xr:uid="{00000000-0005-0000-0000-000034010000}"/>
    <cellStyle name="Comma 2 4 2" xfId="310" xr:uid="{00000000-0005-0000-0000-000035010000}"/>
    <cellStyle name="Comma 2 4 2 2" xfId="1151" xr:uid="{0C9686C0-A555-4F23-9288-6A363789D752}"/>
    <cellStyle name="Comma 2 4 3" xfId="1150" xr:uid="{64A3E118-C306-4D33-B24E-506887ACBB13}"/>
    <cellStyle name="Comma 2 5" xfId="311" xr:uid="{00000000-0005-0000-0000-000036010000}"/>
    <cellStyle name="Comma 2 5 2" xfId="312" xr:uid="{00000000-0005-0000-0000-000037010000}"/>
    <cellStyle name="Comma 2 5 2 2" xfId="1153" xr:uid="{41C433C2-236D-4EB3-8E2F-DCE3898C49E0}"/>
    <cellStyle name="Comma 2 5 3" xfId="313" xr:uid="{00000000-0005-0000-0000-000038010000}"/>
    <cellStyle name="Comma 2 5 3 2" xfId="314" xr:uid="{00000000-0005-0000-0000-000039010000}"/>
    <cellStyle name="Comma 2 5 3 2 2" xfId="1155" xr:uid="{5711CBAB-922D-4F80-AF62-EB079AEDF26C}"/>
    <cellStyle name="Comma 2 5 3 3" xfId="1154" xr:uid="{388AB5DE-FE6C-4347-AB96-D80AFE8DC6E0}"/>
    <cellStyle name="Comma 2 5 4" xfId="1152" xr:uid="{028BBF39-B866-433E-9B80-89C8390850E4}"/>
    <cellStyle name="Comma 2 6" xfId="315" xr:uid="{00000000-0005-0000-0000-00003A010000}"/>
    <cellStyle name="Comma 2 6 2" xfId="1156" xr:uid="{3E0882E8-0B57-431A-9945-CB1392504990}"/>
    <cellStyle name="Comma 2 7" xfId="316" xr:uid="{00000000-0005-0000-0000-00003B010000}"/>
    <cellStyle name="Comma 2 7 2" xfId="317" xr:uid="{00000000-0005-0000-0000-00003C010000}"/>
    <cellStyle name="Comma 2 7 2 2" xfId="1158" xr:uid="{94D7AE93-5625-487D-8A88-6D7BB826FD8E}"/>
    <cellStyle name="Comma 2 7 3" xfId="1157" xr:uid="{71784252-189E-4E34-AE66-3A0485A13087}"/>
    <cellStyle name="Comma 2 8" xfId="318" xr:uid="{00000000-0005-0000-0000-00003D010000}"/>
    <cellStyle name="Comma 2 8 2" xfId="1159" xr:uid="{B319D97B-4243-4AF6-B5AF-92605C75E9A8}"/>
    <cellStyle name="Comma 2 9" xfId="319" xr:uid="{00000000-0005-0000-0000-00003E010000}"/>
    <cellStyle name="Comma 2 9 2" xfId="1160" xr:uid="{16C6A422-AF30-4768-94FB-B04D2E012208}"/>
    <cellStyle name="Comma 3" xfId="320" xr:uid="{00000000-0005-0000-0000-00003F010000}"/>
    <cellStyle name="Comma 3 2" xfId="321" xr:uid="{00000000-0005-0000-0000-000040010000}"/>
    <cellStyle name="Comma 3 2 2" xfId="1162" xr:uid="{B031BF1F-3B94-43C3-9456-A3F7AC2AE3C9}"/>
    <cellStyle name="Comma 3 3" xfId="322" xr:uid="{00000000-0005-0000-0000-000041010000}"/>
    <cellStyle name="Comma 3 3 2" xfId="1163" xr:uid="{56802F30-6A32-47D8-BAFD-A0E1D49A8753}"/>
    <cellStyle name="Comma 3 4" xfId="1161" xr:uid="{8F5CCB97-4469-4BBD-9859-CCA51E8DD7FD}"/>
    <cellStyle name="Comma 4" xfId="323" xr:uid="{00000000-0005-0000-0000-000042010000}"/>
    <cellStyle name="Comma 4 2" xfId="324" xr:uid="{00000000-0005-0000-0000-000043010000}"/>
    <cellStyle name="Comma 4 2 2" xfId="1165" xr:uid="{69D3C136-2746-4735-8EA0-B42E4D6C1FE7}"/>
    <cellStyle name="Comma 4 3" xfId="325" xr:uid="{00000000-0005-0000-0000-000044010000}"/>
    <cellStyle name="Comma 4 3 2" xfId="326" xr:uid="{00000000-0005-0000-0000-000045010000}"/>
    <cellStyle name="Comma 4 4" xfId="1164" xr:uid="{1E7F5950-34E0-476C-BDC6-BFF2958825DA}"/>
    <cellStyle name="Comma 5" xfId="327" xr:uid="{00000000-0005-0000-0000-000046010000}"/>
    <cellStyle name="Comma 5 2" xfId="328" xr:uid="{00000000-0005-0000-0000-000047010000}"/>
    <cellStyle name="Comma 5 2 2" xfId="329" xr:uid="{00000000-0005-0000-0000-000048010000}"/>
    <cellStyle name="Comma 5 2 2 2" xfId="1168" xr:uid="{78996862-8A0D-4CBA-8B14-6FC1F49AEDEB}"/>
    <cellStyle name="Comma 5 2 3" xfId="1167" xr:uid="{0B36A9A4-B48D-4A4F-8CE5-0F33491678F7}"/>
    <cellStyle name="Comma 5 3" xfId="330" xr:uid="{00000000-0005-0000-0000-000049010000}"/>
    <cellStyle name="Comma 5 3 2" xfId="1169" xr:uid="{2D046728-F3B7-4BB5-9F53-BFB969BCE3F8}"/>
    <cellStyle name="Comma 5 4" xfId="331" xr:uid="{00000000-0005-0000-0000-00004A010000}"/>
    <cellStyle name="Comma 5 4 2" xfId="1170" xr:uid="{2B4AA1CE-8CA9-40AD-AA16-00EB010D4796}"/>
    <cellStyle name="Comma 5 5" xfId="1166" xr:uid="{F4F3068B-A402-4CC1-B606-778356D9FFD3}"/>
    <cellStyle name="Comma 6" xfId="332" xr:uid="{00000000-0005-0000-0000-00004B010000}"/>
    <cellStyle name="Comma 6 2" xfId="333" xr:uid="{00000000-0005-0000-0000-00004C010000}"/>
    <cellStyle name="Comma 6 2 2" xfId="1172" xr:uid="{088540A5-88AE-4A37-82E7-85B9B4448BA2}"/>
    <cellStyle name="Comma 6 3" xfId="1171" xr:uid="{1268D0B3-1DD5-49AF-8016-480357FCB74C}"/>
    <cellStyle name="Comma 7" xfId="334" xr:uid="{00000000-0005-0000-0000-00004D010000}"/>
    <cellStyle name="Comma 7 2" xfId="335" xr:uid="{00000000-0005-0000-0000-00004E010000}"/>
    <cellStyle name="Comma 7 2 2" xfId="1174" xr:uid="{606CEF4C-0C5A-48E5-BA02-F80D53887FEB}"/>
    <cellStyle name="Comma 7 3" xfId="336" xr:uid="{00000000-0005-0000-0000-00004F010000}"/>
    <cellStyle name="Comma 7 3 2" xfId="1175" xr:uid="{EBB34678-D9AE-4475-BE8E-F5CF6FA9D724}"/>
    <cellStyle name="Comma 7 4" xfId="337" xr:uid="{00000000-0005-0000-0000-000050010000}"/>
    <cellStyle name="Comma 7 4 2" xfId="1176" xr:uid="{4461A68D-2D81-4D0D-BFE7-F2ECB3677C60}"/>
    <cellStyle name="Comma 7 5" xfId="1173" xr:uid="{596699A1-67B5-488B-8CF4-70DEF6DC65CD}"/>
    <cellStyle name="Comma 8" xfId="338" xr:uid="{00000000-0005-0000-0000-000051010000}"/>
    <cellStyle name="Comma 8 2" xfId="339" xr:uid="{00000000-0005-0000-0000-000052010000}"/>
    <cellStyle name="Comma 8 2 2" xfId="1178" xr:uid="{04D43B4C-C548-4074-8C12-97C005283BC2}"/>
    <cellStyle name="Comma 8 3" xfId="340" xr:uid="{00000000-0005-0000-0000-000053010000}"/>
    <cellStyle name="Comma 8 3 2" xfId="1179" xr:uid="{7E847079-36C8-4217-A145-5C944077329B}"/>
    <cellStyle name="Comma 8 4" xfId="1177" xr:uid="{F828A204-B209-4566-AAE7-F0920180BA40}"/>
    <cellStyle name="Comma 9" xfId="341" xr:uid="{00000000-0005-0000-0000-000054010000}"/>
    <cellStyle name="Comma 9 2" xfId="342" xr:uid="{00000000-0005-0000-0000-000055010000}"/>
    <cellStyle name="Comma 9 2 2" xfId="1181" xr:uid="{941CC4E0-FA4D-4939-BB80-EBD347D4DD48}"/>
    <cellStyle name="Comma 9 3" xfId="343" xr:uid="{00000000-0005-0000-0000-000056010000}"/>
    <cellStyle name="Comma 9 3 2" xfId="1182" xr:uid="{58D6D2B5-3EC8-4421-A8D2-F5E405D79343}"/>
    <cellStyle name="Comma 9 4" xfId="344" xr:uid="{00000000-0005-0000-0000-000057010000}"/>
    <cellStyle name="Comma 9 4 2" xfId="1183" xr:uid="{230BD63F-B5A7-4284-9EE2-D6F7A552E280}"/>
    <cellStyle name="Comma 9 5" xfId="1180" xr:uid="{99A42D60-5AE9-411B-B497-913F6FBCDDC6}"/>
    <cellStyle name="Comma0" xfId="345" xr:uid="{00000000-0005-0000-0000-000058010000}"/>
    <cellStyle name="Comma0 2" xfId="1184" xr:uid="{90499668-99E4-4B6D-9FA9-0DA43DDAD2EC}"/>
    <cellStyle name="Currency 10" xfId="346" xr:uid="{00000000-0005-0000-0000-000059010000}"/>
    <cellStyle name="Currency 10 2" xfId="1185" xr:uid="{625AA918-F4B8-4B22-B44A-A36F008AAF2A}"/>
    <cellStyle name="Currency 11" xfId="347" xr:uid="{00000000-0005-0000-0000-00005A010000}"/>
    <cellStyle name="Currency 11 2" xfId="1186" xr:uid="{41BA13E4-2156-4613-AB7B-BC0E84E72BD4}"/>
    <cellStyle name="Currency 12" xfId="348" xr:uid="{00000000-0005-0000-0000-00005B010000}"/>
    <cellStyle name="Currency 12 2" xfId="1187" xr:uid="{CAB85499-D176-4CAA-8CB0-1A4AA1586AF2}"/>
    <cellStyle name="Currency 13" xfId="349" xr:uid="{00000000-0005-0000-0000-00005C010000}"/>
    <cellStyle name="Currency 13 2" xfId="1188" xr:uid="{CB00E977-F085-4826-8DE2-E09FA116A3B8}"/>
    <cellStyle name="Currency 14" xfId="350" xr:uid="{00000000-0005-0000-0000-00005D010000}"/>
    <cellStyle name="Currency 14 2" xfId="1189" xr:uid="{6B6B9574-D432-48A0-B726-08D5862A214B}"/>
    <cellStyle name="Currency 15" xfId="351" xr:uid="{00000000-0005-0000-0000-00005E010000}"/>
    <cellStyle name="Currency 15 2" xfId="1190" xr:uid="{2D3DB0CE-93D9-428F-B01F-F10E7D9603A5}"/>
    <cellStyle name="Currency 16" xfId="352" xr:uid="{00000000-0005-0000-0000-00005F010000}"/>
    <cellStyle name="Currency 16 2" xfId="1191" xr:uid="{795F187D-3979-48E9-9506-B999555742D8}"/>
    <cellStyle name="Currency 17" xfId="353" xr:uid="{00000000-0005-0000-0000-000060010000}"/>
    <cellStyle name="Currency 17 2" xfId="1192" xr:uid="{31D77339-C49D-41FA-BF25-165F41D227D0}"/>
    <cellStyle name="Currency 18" xfId="354" xr:uid="{00000000-0005-0000-0000-000061010000}"/>
    <cellStyle name="Currency 18 2" xfId="1193" xr:uid="{A5165CA6-8A59-4A6C-A185-A0943F079172}"/>
    <cellStyle name="Currency 19" xfId="355" xr:uid="{00000000-0005-0000-0000-000062010000}"/>
    <cellStyle name="Currency 19 10" xfId="356" xr:uid="{00000000-0005-0000-0000-000063010000}"/>
    <cellStyle name="Currency 19 10 2" xfId="1195" xr:uid="{363C2615-9CA7-4590-9F7F-B9B8B904B55E}"/>
    <cellStyle name="Currency 19 11" xfId="1194" xr:uid="{2ECA78DE-6434-46E0-9B3C-8E856C201457}"/>
    <cellStyle name="Currency 19 2" xfId="357" xr:uid="{00000000-0005-0000-0000-000064010000}"/>
    <cellStyle name="Currency 19 2 2" xfId="1196" xr:uid="{3CE961DF-9605-4698-9042-0FCE9D08D3A4}"/>
    <cellStyle name="Currency 19 3" xfId="358" xr:uid="{00000000-0005-0000-0000-000065010000}"/>
    <cellStyle name="Currency 19 3 2" xfId="1197" xr:uid="{AEEB1867-E26A-4A4C-943B-D58260D7CBCC}"/>
    <cellStyle name="Currency 19 4" xfId="359" xr:uid="{00000000-0005-0000-0000-000066010000}"/>
    <cellStyle name="Currency 19 4 2" xfId="1198" xr:uid="{7E52B428-1934-4714-AC14-CD2236C1468F}"/>
    <cellStyle name="Currency 19 5" xfId="360" xr:uid="{00000000-0005-0000-0000-000067010000}"/>
    <cellStyle name="Currency 19 5 2" xfId="1199" xr:uid="{AF7222A0-A680-473A-8F56-E4446D1ACD3B}"/>
    <cellStyle name="Currency 19 6" xfId="361" xr:uid="{00000000-0005-0000-0000-000068010000}"/>
    <cellStyle name="Currency 19 6 2" xfId="1200" xr:uid="{12502D90-CF2B-4367-9CAB-676C5F3D048F}"/>
    <cellStyle name="Currency 19 7" xfId="362" xr:uid="{00000000-0005-0000-0000-000069010000}"/>
    <cellStyle name="Currency 19 7 2" xfId="1201" xr:uid="{0152BF2E-BB8E-4A88-9723-34D53992D4AF}"/>
    <cellStyle name="Currency 19 8" xfId="363" xr:uid="{00000000-0005-0000-0000-00006A010000}"/>
    <cellStyle name="Currency 19 8 2" xfId="1202" xr:uid="{69DF0A2F-0B61-4DCC-A4CC-9D467ECA260D}"/>
    <cellStyle name="Currency 19 9" xfId="364" xr:uid="{00000000-0005-0000-0000-00006B010000}"/>
    <cellStyle name="Currency 19 9 2" xfId="1203" xr:uid="{7722A3D5-025D-4A0A-9012-665A9A59C836}"/>
    <cellStyle name="Currency 2" xfId="365" xr:uid="{00000000-0005-0000-0000-00006C010000}"/>
    <cellStyle name="Currency 2 2" xfId="1204" xr:uid="{A24957F7-066F-412D-A32F-B0E0444AE469}"/>
    <cellStyle name="Currency 3" xfId="366" xr:uid="{00000000-0005-0000-0000-00006D010000}"/>
    <cellStyle name="Currency 3 2" xfId="1205" xr:uid="{41AFBC70-3B1B-460B-A83A-5F31917D76B8}"/>
    <cellStyle name="Currency 4" xfId="367" xr:uid="{00000000-0005-0000-0000-00006E010000}"/>
    <cellStyle name="Currency 4 2" xfId="1206" xr:uid="{2F404C94-6B35-48A8-AC46-47290960BB23}"/>
    <cellStyle name="Currency 5" xfId="368" xr:uid="{00000000-0005-0000-0000-00006F010000}"/>
    <cellStyle name="Currency 5 2" xfId="1207" xr:uid="{2DAEB25F-8AE1-4637-8E65-9D86091E041C}"/>
    <cellStyle name="Currency 6" xfId="369" xr:uid="{00000000-0005-0000-0000-000070010000}"/>
    <cellStyle name="Currency 6 2" xfId="1208" xr:uid="{01D7BA2C-76B8-4849-9AB5-568A6E693A01}"/>
    <cellStyle name="Currency 7" xfId="370" xr:uid="{00000000-0005-0000-0000-000071010000}"/>
    <cellStyle name="Currency 7 2" xfId="1209" xr:uid="{7B180263-918F-4BB4-A669-5426E94E09D3}"/>
    <cellStyle name="Currency 8" xfId="371" xr:uid="{00000000-0005-0000-0000-000072010000}"/>
    <cellStyle name="Currency 8 2" xfId="1210" xr:uid="{459038D9-0A9C-4FBC-8F67-25C954D80BDD}"/>
    <cellStyle name="Currency 9" xfId="372" xr:uid="{00000000-0005-0000-0000-000073010000}"/>
    <cellStyle name="Currency 9 2" xfId="1211" xr:uid="{3800ADE2-696A-4C8A-8070-9B83848EE833}"/>
    <cellStyle name="Currency0" xfId="373" xr:uid="{00000000-0005-0000-0000-000074010000}"/>
    <cellStyle name="Currency0 2" xfId="1212" xr:uid="{0B259A6C-64DD-4A58-8BE9-BF10AEBFDC43}"/>
    <cellStyle name="Date" xfId="374" xr:uid="{00000000-0005-0000-0000-000075010000}"/>
    <cellStyle name="Date 2" xfId="375" xr:uid="{00000000-0005-0000-0000-000076010000}"/>
    <cellStyle name="Date 3" xfId="1213" xr:uid="{CA8A68EA-2912-4A7E-84F4-C67015C27DCE}"/>
    <cellStyle name="Euro" xfId="376" xr:uid="{00000000-0005-0000-0000-000077010000}"/>
    <cellStyle name="Euro 2" xfId="1214" xr:uid="{B9A2360C-A4E9-43ED-A66F-7F45D6E5A902}"/>
    <cellStyle name="Explanatory Text" xfId="377" builtinId="53" customBuiltin="1"/>
    <cellStyle name="Explanatory Text 2" xfId="378" xr:uid="{00000000-0005-0000-0000-000079010000}"/>
    <cellStyle name="Explanatory Text 3" xfId="379" xr:uid="{00000000-0005-0000-0000-00007A010000}"/>
    <cellStyle name="F2" xfId="380" xr:uid="{00000000-0005-0000-0000-00007B010000}"/>
    <cellStyle name="F2 2" xfId="381" xr:uid="{00000000-0005-0000-0000-00007C010000}"/>
    <cellStyle name="F2 2 2" xfId="382" xr:uid="{00000000-0005-0000-0000-00007D010000}"/>
    <cellStyle name="F3" xfId="383" xr:uid="{00000000-0005-0000-0000-00007E010000}"/>
    <cellStyle name="F3 2" xfId="384" xr:uid="{00000000-0005-0000-0000-00007F010000}"/>
    <cellStyle name="F3 2 2" xfId="385" xr:uid="{00000000-0005-0000-0000-000080010000}"/>
    <cellStyle name="F4" xfId="386" xr:uid="{00000000-0005-0000-0000-000081010000}"/>
    <cellStyle name="F4 2" xfId="387" xr:uid="{00000000-0005-0000-0000-000082010000}"/>
    <cellStyle name="F4 2 2" xfId="388" xr:uid="{00000000-0005-0000-0000-000083010000}"/>
    <cellStyle name="F5" xfId="389" xr:uid="{00000000-0005-0000-0000-000084010000}"/>
    <cellStyle name="F5 10" xfId="390" xr:uid="{00000000-0005-0000-0000-000085010000}"/>
    <cellStyle name="F5 11" xfId="391" xr:uid="{00000000-0005-0000-0000-000086010000}"/>
    <cellStyle name="F5 12" xfId="392" xr:uid="{00000000-0005-0000-0000-000087010000}"/>
    <cellStyle name="F5 13" xfId="393" xr:uid="{00000000-0005-0000-0000-000088010000}"/>
    <cellStyle name="F5 14" xfId="394" xr:uid="{00000000-0005-0000-0000-000089010000}"/>
    <cellStyle name="F5 2" xfId="395" xr:uid="{00000000-0005-0000-0000-00008A010000}"/>
    <cellStyle name="F5 2 2" xfId="396" xr:uid="{00000000-0005-0000-0000-00008B010000}"/>
    <cellStyle name="F5 3" xfId="397" xr:uid="{00000000-0005-0000-0000-00008C010000}"/>
    <cellStyle name="F5 4" xfId="398" xr:uid="{00000000-0005-0000-0000-00008D010000}"/>
    <cellStyle name="F5 5" xfId="399" xr:uid="{00000000-0005-0000-0000-00008E010000}"/>
    <cellStyle name="F5 6" xfId="400" xr:uid="{00000000-0005-0000-0000-00008F010000}"/>
    <cellStyle name="F5 7" xfId="401" xr:uid="{00000000-0005-0000-0000-000090010000}"/>
    <cellStyle name="F5 8" xfId="402" xr:uid="{00000000-0005-0000-0000-000091010000}"/>
    <cellStyle name="F5 9" xfId="403" xr:uid="{00000000-0005-0000-0000-000092010000}"/>
    <cellStyle name="F6" xfId="404" xr:uid="{00000000-0005-0000-0000-000093010000}"/>
    <cellStyle name="F6 2" xfId="405" xr:uid="{00000000-0005-0000-0000-000094010000}"/>
    <cellStyle name="F6 2 2" xfId="406" xr:uid="{00000000-0005-0000-0000-000095010000}"/>
    <cellStyle name="F7" xfId="407" xr:uid="{00000000-0005-0000-0000-000096010000}"/>
    <cellStyle name="F7 10" xfId="408" xr:uid="{00000000-0005-0000-0000-000097010000}"/>
    <cellStyle name="F7 11" xfId="409" xr:uid="{00000000-0005-0000-0000-000098010000}"/>
    <cellStyle name="F7 12" xfId="410" xr:uid="{00000000-0005-0000-0000-000099010000}"/>
    <cellStyle name="F7 13" xfId="411" xr:uid="{00000000-0005-0000-0000-00009A010000}"/>
    <cellStyle name="F7 14" xfId="412" xr:uid="{00000000-0005-0000-0000-00009B010000}"/>
    <cellStyle name="F7 2" xfId="413" xr:uid="{00000000-0005-0000-0000-00009C010000}"/>
    <cellStyle name="F7 3" xfId="414" xr:uid="{00000000-0005-0000-0000-00009D010000}"/>
    <cellStyle name="F7 4" xfId="415" xr:uid="{00000000-0005-0000-0000-00009E010000}"/>
    <cellStyle name="F7 5" xfId="416" xr:uid="{00000000-0005-0000-0000-00009F010000}"/>
    <cellStyle name="F7 6" xfId="417" xr:uid="{00000000-0005-0000-0000-0000A0010000}"/>
    <cellStyle name="F7 6 2" xfId="418" xr:uid="{00000000-0005-0000-0000-0000A1010000}"/>
    <cellStyle name="F7 7" xfId="419" xr:uid="{00000000-0005-0000-0000-0000A2010000}"/>
    <cellStyle name="F7 8" xfId="420" xr:uid="{00000000-0005-0000-0000-0000A3010000}"/>
    <cellStyle name="F7 9" xfId="421" xr:uid="{00000000-0005-0000-0000-0000A4010000}"/>
    <cellStyle name="F8" xfId="422" xr:uid="{00000000-0005-0000-0000-0000A5010000}"/>
    <cellStyle name="F8 2" xfId="423" xr:uid="{00000000-0005-0000-0000-0000A6010000}"/>
    <cellStyle name="F8 2 2" xfId="424" xr:uid="{00000000-0005-0000-0000-0000A7010000}"/>
    <cellStyle name="Fixed" xfId="425" xr:uid="{00000000-0005-0000-0000-0000A8010000}"/>
    <cellStyle name="Fixed 2" xfId="426" xr:uid="{00000000-0005-0000-0000-0000A9010000}"/>
    <cellStyle name="Fixed 3" xfId="1215" xr:uid="{0AB17064-7F3C-40C2-B7C8-13B1EAC3772F}"/>
    <cellStyle name="Good" xfId="427" builtinId="26" customBuiltin="1"/>
    <cellStyle name="Good 2" xfId="428" xr:uid="{00000000-0005-0000-0000-0000AB010000}"/>
    <cellStyle name="Good 3" xfId="429" xr:uid="{00000000-0005-0000-0000-0000AC010000}"/>
    <cellStyle name="Heading 1" xfId="430" builtinId="16" customBuiltin="1"/>
    <cellStyle name="Heading 1 2" xfId="431" xr:uid="{00000000-0005-0000-0000-0000AE010000}"/>
    <cellStyle name="Heading 1 2 2" xfId="432" xr:uid="{00000000-0005-0000-0000-0000AF010000}"/>
    <cellStyle name="Heading 1 3" xfId="433" xr:uid="{00000000-0005-0000-0000-0000B0010000}"/>
    <cellStyle name="Heading 2" xfId="434" builtinId="17" customBuiltin="1"/>
    <cellStyle name="Heading 2 2" xfId="435" xr:uid="{00000000-0005-0000-0000-0000B2010000}"/>
    <cellStyle name="Heading 2 2 2" xfId="436" xr:uid="{00000000-0005-0000-0000-0000B3010000}"/>
    <cellStyle name="Heading 2 3" xfId="437" xr:uid="{00000000-0005-0000-0000-0000B4010000}"/>
    <cellStyle name="Heading 3" xfId="438" builtinId="18" customBuiltin="1"/>
    <cellStyle name="Heading 3 2" xfId="439" xr:uid="{00000000-0005-0000-0000-0000B6010000}"/>
    <cellStyle name="Heading 3 3" xfId="440" xr:uid="{00000000-0005-0000-0000-0000B7010000}"/>
    <cellStyle name="Heading 4" xfId="441" builtinId="19" customBuiltin="1"/>
    <cellStyle name="Heading 4 2" xfId="442" xr:uid="{00000000-0005-0000-0000-0000B9010000}"/>
    <cellStyle name="Heading 4 3" xfId="443" xr:uid="{00000000-0005-0000-0000-0000BA010000}"/>
    <cellStyle name="HEADING1" xfId="444" xr:uid="{00000000-0005-0000-0000-0000BB010000}"/>
    <cellStyle name="HEADING2" xfId="445" xr:uid="{00000000-0005-0000-0000-0000BC010000}"/>
    <cellStyle name="Hipervínculo" xfId="446" xr:uid="{00000000-0005-0000-0000-0000BD010000}"/>
    <cellStyle name="Hipervínculo visitado" xfId="447" xr:uid="{00000000-0005-0000-0000-0000BE010000}"/>
    <cellStyle name="imf-one decimal" xfId="448" xr:uid="{00000000-0005-0000-0000-0000BF010000}"/>
    <cellStyle name="imf-zero decimal" xfId="449" xr:uid="{00000000-0005-0000-0000-0000C0010000}"/>
    <cellStyle name="Input" xfId="450" builtinId="20" customBuiltin="1"/>
    <cellStyle name="Input 2" xfId="451" xr:uid="{00000000-0005-0000-0000-0000C2010000}"/>
    <cellStyle name="Input 3" xfId="452" xr:uid="{00000000-0005-0000-0000-0000C3010000}"/>
    <cellStyle name="Linked Cell" xfId="453" builtinId="24" customBuiltin="1"/>
    <cellStyle name="Linked Cell 2" xfId="454" xr:uid="{00000000-0005-0000-0000-0000C5010000}"/>
    <cellStyle name="Linked Cell 3" xfId="455" xr:uid="{00000000-0005-0000-0000-0000C6010000}"/>
    <cellStyle name="Neutral" xfId="456" builtinId="28" customBuiltin="1"/>
    <cellStyle name="Neutral 2" xfId="457" xr:uid="{00000000-0005-0000-0000-0000C8010000}"/>
    <cellStyle name="Neutral 3" xfId="458" xr:uid="{00000000-0005-0000-0000-0000C9010000}"/>
    <cellStyle name="Normal" xfId="0" builtinId="0"/>
    <cellStyle name="Normal - Style1" xfId="459" xr:uid="{00000000-0005-0000-0000-0000CB010000}"/>
    <cellStyle name="Normal 10" xfId="460" xr:uid="{00000000-0005-0000-0000-0000CC010000}"/>
    <cellStyle name="Normal 10 2" xfId="461" xr:uid="{00000000-0005-0000-0000-0000CD010000}"/>
    <cellStyle name="Normal 10 2 2" xfId="1217" xr:uid="{AAB27DA2-ED76-49E7-9962-19E14EC23009}"/>
    <cellStyle name="Normal 10 3" xfId="1216" xr:uid="{02B504A0-A9F1-47C0-8898-09EF95072B32}"/>
    <cellStyle name="Normal 11" xfId="462" xr:uid="{00000000-0005-0000-0000-0000CE010000}"/>
    <cellStyle name="Normal 11 2" xfId="463" xr:uid="{00000000-0005-0000-0000-0000CF010000}"/>
    <cellStyle name="Normal 11 2 2" xfId="1219" xr:uid="{2257E53B-199F-4CE4-872D-4F3D50143FA4}"/>
    <cellStyle name="Normal 11 3" xfId="1218" xr:uid="{14E48CE6-953C-4A17-B806-00F01D4ED538}"/>
    <cellStyle name="Normal 12" xfId="464" xr:uid="{00000000-0005-0000-0000-0000D0010000}"/>
    <cellStyle name="Normal 12 2" xfId="465" xr:uid="{00000000-0005-0000-0000-0000D1010000}"/>
    <cellStyle name="Normal 12 3" xfId="466" xr:uid="{00000000-0005-0000-0000-0000D2010000}"/>
    <cellStyle name="Normal 13" xfId="467" xr:uid="{00000000-0005-0000-0000-0000D3010000}"/>
    <cellStyle name="Normal 13 2" xfId="468" xr:uid="{00000000-0005-0000-0000-0000D4010000}"/>
    <cellStyle name="Normal 13 3" xfId="469" xr:uid="{00000000-0005-0000-0000-0000D5010000}"/>
    <cellStyle name="Normal 14" xfId="470" xr:uid="{00000000-0005-0000-0000-0000D6010000}"/>
    <cellStyle name="Normal 14 2" xfId="471" xr:uid="{00000000-0005-0000-0000-0000D7010000}"/>
    <cellStyle name="Normal 15" xfId="472" xr:uid="{00000000-0005-0000-0000-0000D8010000}"/>
    <cellStyle name="Normal 15 2" xfId="473" xr:uid="{00000000-0005-0000-0000-0000D9010000}"/>
    <cellStyle name="Normal 16" xfId="474" xr:uid="{00000000-0005-0000-0000-0000DA010000}"/>
    <cellStyle name="Normal 16 2" xfId="475" xr:uid="{00000000-0005-0000-0000-0000DB010000}"/>
    <cellStyle name="Normal 17" xfId="476" xr:uid="{00000000-0005-0000-0000-0000DC010000}"/>
    <cellStyle name="Normal 17 2" xfId="477" xr:uid="{00000000-0005-0000-0000-0000DD010000}"/>
    <cellStyle name="Normal 17 2 2" xfId="1221" xr:uid="{1EE88EA8-EBF0-43B5-97B0-E52450E265D6}"/>
    <cellStyle name="Normal 17 3" xfId="478" xr:uid="{00000000-0005-0000-0000-0000DE010000}"/>
    <cellStyle name="Normal 17 3 2" xfId="1222" xr:uid="{8E98AC92-409C-40F9-B6DB-BE0F2FEB23FC}"/>
    <cellStyle name="Normal 17 4" xfId="1220" xr:uid="{2B85E847-24A9-499E-A0DF-D695C67D34C7}"/>
    <cellStyle name="Normal 18" xfId="479" xr:uid="{00000000-0005-0000-0000-0000DF010000}"/>
    <cellStyle name="Normal 18 2" xfId="480" xr:uid="{00000000-0005-0000-0000-0000E0010000}"/>
    <cellStyle name="Normal 18 3" xfId="1223" xr:uid="{A701EF69-3015-430E-B5FD-5FD108147DCA}"/>
    <cellStyle name="Normal 19" xfId="481" xr:uid="{00000000-0005-0000-0000-0000E1010000}"/>
    <cellStyle name="Normal 19 2" xfId="1224" xr:uid="{A0AA3FAC-C55B-48E1-90FD-DE9D8BCFFBAB}"/>
    <cellStyle name="Normal 2" xfId="482" xr:uid="{00000000-0005-0000-0000-0000E2010000}"/>
    <cellStyle name="Normal 2 10" xfId="483" xr:uid="{00000000-0005-0000-0000-0000E3010000}"/>
    <cellStyle name="Normal 2 11" xfId="1225" xr:uid="{CB01156C-83FE-482A-8FB6-E09D4137E69B}"/>
    <cellStyle name="Normal 2 2" xfId="484" xr:uid="{00000000-0005-0000-0000-0000E4010000}"/>
    <cellStyle name="Normal 2 2 2" xfId="485" xr:uid="{00000000-0005-0000-0000-0000E5010000}"/>
    <cellStyle name="Normal 2 2 2 2" xfId="486" xr:uid="{00000000-0005-0000-0000-0000E6010000}"/>
    <cellStyle name="Normal 2 2 2 3" xfId="1227" xr:uid="{0268067E-BCAA-45C7-9851-C923C7B7EE06}"/>
    <cellStyle name="Normal 2 2 3" xfId="487" xr:uid="{00000000-0005-0000-0000-0000E7010000}"/>
    <cellStyle name="Normal 2 2 3 2" xfId="488" xr:uid="{00000000-0005-0000-0000-0000E8010000}"/>
    <cellStyle name="Normal 2 2 4" xfId="1226" xr:uid="{3E242A01-AE93-4235-BBCC-00918BB7692C}"/>
    <cellStyle name="Normal 2 3" xfId="489" xr:uid="{00000000-0005-0000-0000-0000E9010000}"/>
    <cellStyle name="Normal 2 3 2" xfId="490" xr:uid="{00000000-0005-0000-0000-0000EA010000}"/>
    <cellStyle name="Normal 2 3 2 2" xfId="1229" xr:uid="{C1800DEB-D9A7-493B-BDCC-4F8534A0FD98}"/>
    <cellStyle name="Normal 2 3 3" xfId="491" xr:uid="{00000000-0005-0000-0000-0000EB010000}"/>
    <cellStyle name="Normal 2 3 3 2" xfId="1230" xr:uid="{D69F84C9-27D0-4A45-B621-C91E246E475F}"/>
    <cellStyle name="Normal 2 3 4" xfId="1228" xr:uid="{8476821F-53C7-4F75-93ED-B1428EC2D9D8}"/>
    <cellStyle name="Normal 2 4" xfId="492" xr:uid="{00000000-0005-0000-0000-0000EC010000}"/>
    <cellStyle name="Normal 2 4 2" xfId="493" xr:uid="{00000000-0005-0000-0000-0000ED010000}"/>
    <cellStyle name="Normal 2 4 2 2" xfId="1232" xr:uid="{783BA006-3D7A-4D8C-A756-6DAC794D4EF1}"/>
    <cellStyle name="Normal 2 4 3" xfId="494" xr:uid="{00000000-0005-0000-0000-0000EE010000}"/>
    <cellStyle name="Normal 2 4 3 2" xfId="1233" xr:uid="{47A9480F-4FAB-4601-9C5F-7B2466D2B511}"/>
    <cellStyle name="Normal 2 4 4" xfId="1231" xr:uid="{A23A15E8-8244-451A-9EA0-3E9280A7F6C7}"/>
    <cellStyle name="Normal 2 5" xfId="495" xr:uid="{00000000-0005-0000-0000-0000EF010000}"/>
    <cellStyle name="Normal 2 5 2" xfId="1234" xr:uid="{F9EBF6F2-E1F5-4F76-80D7-BB6DF7BFC98D}"/>
    <cellStyle name="Normal 2 6" xfId="496" xr:uid="{00000000-0005-0000-0000-0000F0010000}"/>
    <cellStyle name="Normal 2 6 2" xfId="1235" xr:uid="{D21C0310-A0A3-469E-AFDE-AA5FB97B18A4}"/>
    <cellStyle name="Normal 2 7" xfId="497" xr:uid="{00000000-0005-0000-0000-0000F1010000}"/>
    <cellStyle name="Normal 2 7 2" xfId="1236" xr:uid="{6DD3AFB5-A0A8-4E7E-883F-C0AA0D829571}"/>
    <cellStyle name="Normal 2 8" xfId="498" xr:uid="{00000000-0005-0000-0000-0000F2010000}"/>
    <cellStyle name="Normal 2 8 2" xfId="1237" xr:uid="{D0F64771-0E6E-4AB2-8ECB-5513E40C96B3}"/>
    <cellStyle name="Normal 2 9" xfId="499" xr:uid="{00000000-0005-0000-0000-0000F3010000}"/>
    <cellStyle name="Normal 20" xfId="500" xr:uid="{00000000-0005-0000-0000-0000F4010000}"/>
    <cellStyle name="Normal 20 2" xfId="1238" xr:uid="{3EBD2BB8-377D-4BA5-A9BF-95708415407E}"/>
    <cellStyle name="Normal 21" xfId="501" xr:uid="{00000000-0005-0000-0000-0000F5010000}"/>
    <cellStyle name="Normal 21 2" xfId="1239" xr:uid="{12905C63-B3FD-461C-A88C-0431E218E6D9}"/>
    <cellStyle name="Normal 22" xfId="502" xr:uid="{00000000-0005-0000-0000-0000F6010000}"/>
    <cellStyle name="Normal 22 2" xfId="1240" xr:uid="{CF50FF52-4A6E-4C67-BAF2-F45402572FAE}"/>
    <cellStyle name="Normal 23" xfId="503" xr:uid="{00000000-0005-0000-0000-0000F7010000}"/>
    <cellStyle name="Normal 23 2" xfId="1241" xr:uid="{F2150810-D6E8-4631-9659-F48660A2ED25}"/>
    <cellStyle name="Normal 24" xfId="504" xr:uid="{00000000-0005-0000-0000-0000F8010000}"/>
    <cellStyle name="Normal 24 2" xfId="1242" xr:uid="{CDC4BADB-F63A-40CF-8771-F21E05121BD7}"/>
    <cellStyle name="Normal 25" xfId="505" xr:uid="{00000000-0005-0000-0000-0000F9010000}"/>
    <cellStyle name="Normal 25 2" xfId="1243" xr:uid="{9D525D94-B05F-489A-BED2-589362E4A62F}"/>
    <cellStyle name="Normal 26" xfId="506" xr:uid="{00000000-0005-0000-0000-0000FA010000}"/>
    <cellStyle name="Normal 26 2" xfId="1244" xr:uid="{5393D266-1741-423B-955B-7F146E4EBFA9}"/>
    <cellStyle name="Normal 27" xfId="507" xr:uid="{00000000-0005-0000-0000-0000FB010000}"/>
    <cellStyle name="Normal 28" xfId="508" xr:uid="{00000000-0005-0000-0000-0000FC010000}"/>
    <cellStyle name="Normal 29" xfId="509" xr:uid="{00000000-0005-0000-0000-0000FD010000}"/>
    <cellStyle name="Normal 3" xfId="510" xr:uid="{00000000-0005-0000-0000-0000FE010000}"/>
    <cellStyle name="Normal 3 2" xfId="511" xr:uid="{00000000-0005-0000-0000-0000FF010000}"/>
    <cellStyle name="Normal 3 2 2" xfId="1246" xr:uid="{7AE29B51-E030-4404-837A-D6288C7FB250}"/>
    <cellStyle name="Normal 3 3" xfId="512" xr:uid="{00000000-0005-0000-0000-000000020000}"/>
    <cellStyle name="Normal 3 3 2" xfId="1247" xr:uid="{C3EB18F4-0725-4E3C-84C0-DEFD4E5E1B4C}"/>
    <cellStyle name="Normal 3 4" xfId="513" xr:uid="{00000000-0005-0000-0000-000001020000}"/>
    <cellStyle name="Normal 3 4 2" xfId="1248" xr:uid="{BE446E7D-72CD-4750-8812-6B4B24EEB824}"/>
    <cellStyle name="Normal 3 5" xfId="514" xr:uid="{00000000-0005-0000-0000-000002020000}"/>
    <cellStyle name="Normal 3 5 2" xfId="1249" xr:uid="{F2133076-382B-490E-9B86-7203921BDA06}"/>
    <cellStyle name="Normal 3 6" xfId="515" xr:uid="{00000000-0005-0000-0000-000003020000}"/>
    <cellStyle name="Normal 3 6 2" xfId="1250" xr:uid="{D059F7C5-8242-48EF-BDEB-931625426208}"/>
    <cellStyle name="Normal 3 7" xfId="516" xr:uid="{00000000-0005-0000-0000-000004020000}"/>
    <cellStyle name="Normal 3 8" xfId="517" xr:uid="{00000000-0005-0000-0000-000005020000}"/>
    <cellStyle name="Normal 3 9" xfId="1245" xr:uid="{7E438116-4274-4280-A9B9-59490D7DF4F6}"/>
    <cellStyle name="Normal 30" xfId="518" xr:uid="{00000000-0005-0000-0000-000006020000}"/>
    <cellStyle name="Normal 31" xfId="519" xr:uid="{00000000-0005-0000-0000-000007020000}"/>
    <cellStyle name="Normal 32" xfId="520" xr:uid="{00000000-0005-0000-0000-000008020000}"/>
    <cellStyle name="Normal 33" xfId="521" xr:uid="{00000000-0005-0000-0000-000009020000}"/>
    <cellStyle name="Normal 34" xfId="522" xr:uid="{00000000-0005-0000-0000-00000A020000}"/>
    <cellStyle name="Normal 35" xfId="523" xr:uid="{00000000-0005-0000-0000-00000B020000}"/>
    <cellStyle name="Normal 36" xfId="524" xr:uid="{00000000-0005-0000-0000-00000C020000}"/>
    <cellStyle name="Normal 37" xfId="525" xr:uid="{00000000-0005-0000-0000-00000D020000}"/>
    <cellStyle name="Normal 37 2" xfId="1251" xr:uid="{2ED70981-1E5D-4461-8CAE-30D92D36102A}"/>
    <cellStyle name="Normal 38" xfId="526" xr:uid="{00000000-0005-0000-0000-00000E020000}"/>
    <cellStyle name="Normal 39" xfId="527" xr:uid="{00000000-0005-0000-0000-00000F020000}"/>
    <cellStyle name="Normal 4" xfId="528" xr:uid="{00000000-0005-0000-0000-000010020000}"/>
    <cellStyle name="Normal 4 2" xfId="529" xr:uid="{00000000-0005-0000-0000-000011020000}"/>
    <cellStyle name="Normal 4 2 2" xfId="530" xr:uid="{00000000-0005-0000-0000-000012020000}"/>
    <cellStyle name="Normal 4 3" xfId="531" xr:uid="{00000000-0005-0000-0000-000013020000}"/>
    <cellStyle name="Normal 4 3 2" xfId="1252" xr:uid="{863AC917-F0ED-4964-A77D-962A59AD93EB}"/>
    <cellStyle name="Normal 4 4" xfId="532" xr:uid="{00000000-0005-0000-0000-000014020000}"/>
    <cellStyle name="Normal 40" xfId="533" xr:uid="{00000000-0005-0000-0000-000015020000}"/>
    <cellStyle name="Normal 41" xfId="534" xr:uid="{00000000-0005-0000-0000-000016020000}"/>
    <cellStyle name="Normal 42" xfId="535" xr:uid="{00000000-0005-0000-0000-000017020000}"/>
    <cellStyle name="Normal 43" xfId="536" xr:uid="{00000000-0005-0000-0000-000018020000}"/>
    <cellStyle name="Normal 44" xfId="537" xr:uid="{00000000-0005-0000-0000-000019020000}"/>
    <cellStyle name="Normal 45" xfId="538" xr:uid="{00000000-0005-0000-0000-00001A020000}"/>
    <cellStyle name="Normal 46" xfId="539" xr:uid="{00000000-0005-0000-0000-00001B020000}"/>
    <cellStyle name="Normal 47" xfId="540" xr:uid="{00000000-0005-0000-0000-00001C020000}"/>
    <cellStyle name="Normal 48" xfId="541" xr:uid="{00000000-0005-0000-0000-00001D020000}"/>
    <cellStyle name="Normal 49" xfId="542" xr:uid="{00000000-0005-0000-0000-00001E020000}"/>
    <cellStyle name="Normal 5" xfId="543" xr:uid="{00000000-0005-0000-0000-00001F020000}"/>
    <cellStyle name="Normal 5 2" xfId="544" xr:uid="{00000000-0005-0000-0000-000020020000}"/>
    <cellStyle name="Normal 5 2 2" xfId="1253" xr:uid="{0D604A9C-DFF1-4954-8ED4-A7413D1049D8}"/>
    <cellStyle name="Normal 5 3" xfId="545" xr:uid="{00000000-0005-0000-0000-000021020000}"/>
    <cellStyle name="Normal 50" xfId="546" xr:uid="{00000000-0005-0000-0000-000022020000}"/>
    <cellStyle name="Normal 51" xfId="547" xr:uid="{00000000-0005-0000-0000-000023020000}"/>
    <cellStyle name="Normal 52" xfId="548" xr:uid="{00000000-0005-0000-0000-000024020000}"/>
    <cellStyle name="Normal 52 2" xfId="1254" xr:uid="{445DFF24-D2BE-440F-98B5-DEC7FD5CC3DF}"/>
    <cellStyle name="Normal 53" xfId="549" xr:uid="{00000000-0005-0000-0000-000025020000}"/>
    <cellStyle name="Normal 6" xfId="550" xr:uid="{00000000-0005-0000-0000-000026020000}"/>
    <cellStyle name="Normal 6 2" xfId="551" xr:uid="{00000000-0005-0000-0000-000027020000}"/>
    <cellStyle name="Normal 6 2 2" xfId="1256" xr:uid="{78A8519B-7335-492C-B36B-DB319C7B1024}"/>
    <cellStyle name="Normal 6 3" xfId="1255" xr:uid="{421FF0BC-48BB-4E38-8BF3-8BA6219C3D0C}"/>
    <cellStyle name="Normal 7" xfId="552" xr:uid="{00000000-0005-0000-0000-000028020000}"/>
    <cellStyle name="Normal 7 2" xfId="553" xr:uid="{00000000-0005-0000-0000-000029020000}"/>
    <cellStyle name="Normal 7 2 2" xfId="1258" xr:uid="{326F0679-368E-4B37-9D4A-D468FE3A9A6C}"/>
    <cellStyle name="Normal 7 3" xfId="1257" xr:uid="{26F2D061-EF8A-456B-B584-7C9FFFF081FA}"/>
    <cellStyle name="Normal 8" xfId="554" xr:uid="{00000000-0005-0000-0000-00002A020000}"/>
    <cellStyle name="Normal 8 2" xfId="555" xr:uid="{00000000-0005-0000-0000-00002B020000}"/>
    <cellStyle name="Normal 8 2 2" xfId="1260" xr:uid="{C8F7FE5F-3133-4DAA-9DC5-30C83BC943D6}"/>
    <cellStyle name="Normal 8 3" xfId="1259" xr:uid="{D19185BC-268D-4282-9F3A-90540C2F9096}"/>
    <cellStyle name="Normal 9" xfId="556" xr:uid="{00000000-0005-0000-0000-00002C020000}"/>
    <cellStyle name="Normal 9 2" xfId="557" xr:uid="{00000000-0005-0000-0000-00002D020000}"/>
    <cellStyle name="Normal 9 2 2" xfId="1262" xr:uid="{A6C349F3-DA0F-4EB9-A1DE-0DD2BE3FCC00}"/>
    <cellStyle name="Normal 9 3" xfId="1261" xr:uid="{C93B2F14-C178-4AC0-874F-46716254827F}"/>
    <cellStyle name="Note 10" xfId="558" xr:uid="{00000000-0005-0000-0000-00002E020000}"/>
    <cellStyle name="Note 10 2" xfId="559" xr:uid="{00000000-0005-0000-0000-00002F020000}"/>
    <cellStyle name="Note 10 3" xfId="560" xr:uid="{00000000-0005-0000-0000-000030020000}"/>
    <cellStyle name="Note 10 3 2" xfId="1263" xr:uid="{742D10D1-D5B9-4714-B09B-17379638F186}"/>
    <cellStyle name="Note 11" xfId="561" xr:uid="{00000000-0005-0000-0000-000031020000}"/>
    <cellStyle name="Note 11 2" xfId="562" xr:uid="{00000000-0005-0000-0000-000032020000}"/>
    <cellStyle name="Note 11 3" xfId="563" xr:uid="{00000000-0005-0000-0000-000033020000}"/>
    <cellStyle name="Note 11 3 2" xfId="1264" xr:uid="{66B3905B-3FA3-4C17-8821-2300651362AD}"/>
    <cellStyle name="Note 12" xfId="564" xr:uid="{00000000-0005-0000-0000-000034020000}"/>
    <cellStyle name="Note 12 2" xfId="565" xr:uid="{00000000-0005-0000-0000-000035020000}"/>
    <cellStyle name="Note 12 3" xfId="566" xr:uid="{00000000-0005-0000-0000-000036020000}"/>
    <cellStyle name="Note 12 3 2" xfId="1265" xr:uid="{58FF5034-A015-4937-9775-0C01FFA7602B}"/>
    <cellStyle name="Note 13" xfId="567" xr:uid="{00000000-0005-0000-0000-000037020000}"/>
    <cellStyle name="Note 13 2" xfId="568" xr:uid="{00000000-0005-0000-0000-000038020000}"/>
    <cellStyle name="Note 13 2 2" xfId="569" xr:uid="{00000000-0005-0000-0000-000039020000}"/>
    <cellStyle name="Note 2" xfId="570" xr:uid="{00000000-0005-0000-0000-00003A020000}"/>
    <cellStyle name="Note 2 10" xfId="571" xr:uid="{00000000-0005-0000-0000-00003B020000}"/>
    <cellStyle name="Note 2 10 2" xfId="572" xr:uid="{00000000-0005-0000-0000-00003C020000}"/>
    <cellStyle name="Note 2 10 3" xfId="573" xr:uid="{00000000-0005-0000-0000-00003D020000}"/>
    <cellStyle name="Note 2 10 3 2" xfId="1267" xr:uid="{56883299-2374-456F-B39B-5FD6B319CE5B}"/>
    <cellStyle name="Note 2 11" xfId="574" xr:uid="{00000000-0005-0000-0000-00003E020000}"/>
    <cellStyle name="Note 2 12" xfId="575" xr:uid="{00000000-0005-0000-0000-00003F020000}"/>
    <cellStyle name="Note 2 13" xfId="1266" xr:uid="{1A4610E9-21CE-44CA-A8AF-C5AAF394E33E}"/>
    <cellStyle name="Note 2 2" xfId="576" xr:uid="{00000000-0005-0000-0000-000040020000}"/>
    <cellStyle name="Note 2 2 2" xfId="577" xr:uid="{00000000-0005-0000-0000-000041020000}"/>
    <cellStyle name="Note 2 2 2 2" xfId="578" xr:uid="{00000000-0005-0000-0000-000042020000}"/>
    <cellStyle name="Note 2 2 2 3" xfId="579" xr:uid="{00000000-0005-0000-0000-000043020000}"/>
    <cellStyle name="Note 2 2 2 3 2" xfId="1268" xr:uid="{FE368B51-71DD-4F2F-AFDC-853BB3E500A7}"/>
    <cellStyle name="Note 2 2 3" xfId="580" xr:uid="{00000000-0005-0000-0000-000044020000}"/>
    <cellStyle name="Note 2 2 3 2" xfId="581" xr:uid="{00000000-0005-0000-0000-000045020000}"/>
    <cellStyle name="Note 2 2 3 3" xfId="582" xr:uid="{00000000-0005-0000-0000-000046020000}"/>
    <cellStyle name="Note 2 2 3 3 2" xfId="1269" xr:uid="{299C318D-CC8B-48D0-A2E0-7B076C977F4A}"/>
    <cellStyle name="Note 2 2 4" xfId="583" xr:uid="{00000000-0005-0000-0000-000047020000}"/>
    <cellStyle name="Note 2 2 4 2" xfId="584" xr:uid="{00000000-0005-0000-0000-000048020000}"/>
    <cellStyle name="Note 2 2 4 3" xfId="585" xr:uid="{00000000-0005-0000-0000-000049020000}"/>
    <cellStyle name="Note 2 2 4 3 2" xfId="1270" xr:uid="{6704DA92-5379-40D6-A04C-8564666C7490}"/>
    <cellStyle name="Note 2 2 5" xfId="586" xr:uid="{00000000-0005-0000-0000-00004A020000}"/>
    <cellStyle name="Note 2 2 5 2" xfId="587" xr:uid="{00000000-0005-0000-0000-00004B020000}"/>
    <cellStyle name="Note 2 2 5 3" xfId="588" xr:uid="{00000000-0005-0000-0000-00004C020000}"/>
    <cellStyle name="Note 2 2 5 3 2" xfId="1271" xr:uid="{FAB51DDD-A19E-4D11-95FA-1D5DC5D151D4}"/>
    <cellStyle name="Note 2 2 6" xfId="589" xr:uid="{00000000-0005-0000-0000-00004D020000}"/>
    <cellStyle name="Note 2 2 6 2" xfId="590" xr:uid="{00000000-0005-0000-0000-00004E020000}"/>
    <cellStyle name="Note 2 2 6 3" xfId="591" xr:uid="{00000000-0005-0000-0000-00004F020000}"/>
    <cellStyle name="Note 2 2 6 3 2" xfId="1272" xr:uid="{347F1C67-8B19-44D3-8717-84290BCAB63E}"/>
    <cellStyle name="Note 2 2 7" xfId="592" xr:uid="{00000000-0005-0000-0000-000050020000}"/>
    <cellStyle name="Note 2 2 8" xfId="593" xr:uid="{00000000-0005-0000-0000-000051020000}"/>
    <cellStyle name="Note 2 2 8 2" xfId="1273" xr:uid="{BE0ED1E4-CB06-4B81-AF49-5D9830EF8134}"/>
    <cellStyle name="Note 2 3" xfId="594" xr:uid="{00000000-0005-0000-0000-000052020000}"/>
    <cellStyle name="Note 2 3 2" xfId="595" xr:uid="{00000000-0005-0000-0000-000053020000}"/>
    <cellStyle name="Note 2 3 2 2" xfId="596" xr:uid="{00000000-0005-0000-0000-000054020000}"/>
    <cellStyle name="Note 2 3 2 3" xfId="597" xr:uid="{00000000-0005-0000-0000-000055020000}"/>
    <cellStyle name="Note 2 3 2 3 2" xfId="1274" xr:uid="{FF14F600-C834-493D-9999-2626447EDF9E}"/>
    <cellStyle name="Note 2 3 3" xfId="598" xr:uid="{00000000-0005-0000-0000-000056020000}"/>
    <cellStyle name="Note 2 3 3 2" xfId="599" xr:uid="{00000000-0005-0000-0000-000057020000}"/>
    <cellStyle name="Note 2 3 3 3" xfId="600" xr:uid="{00000000-0005-0000-0000-000058020000}"/>
    <cellStyle name="Note 2 3 3 3 2" xfId="1275" xr:uid="{477E40B1-7E25-4132-B099-6739E9B07A6D}"/>
    <cellStyle name="Note 2 3 4" xfId="601" xr:uid="{00000000-0005-0000-0000-000059020000}"/>
    <cellStyle name="Note 2 3 4 2" xfId="602" xr:uid="{00000000-0005-0000-0000-00005A020000}"/>
    <cellStyle name="Note 2 3 4 3" xfId="603" xr:uid="{00000000-0005-0000-0000-00005B020000}"/>
    <cellStyle name="Note 2 3 4 3 2" xfId="1276" xr:uid="{698EA27E-2839-473A-A85A-D13A669A74C4}"/>
    <cellStyle name="Note 2 3 5" xfId="604" xr:uid="{00000000-0005-0000-0000-00005C020000}"/>
    <cellStyle name="Note 2 3 5 2" xfId="605" xr:uid="{00000000-0005-0000-0000-00005D020000}"/>
    <cellStyle name="Note 2 3 5 3" xfId="606" xr:uid="{00000000-0005-0000-0000-00005E020000}"/>
    <cellStyle name="Note 2 3 5 3 2" xfId="1277" xr:uid="{BBA9A799-ACE3-4F4E-83E1-7A040CAD35B4}"/>
    <cellStyle name="Note 2 3 6" xfId="607" xr:uid="{00000000-0005-0000-0000-00005F020000}"/>
    <cellStyle name="Note 2 3 6 2" xfId="608" xr:uid="{00000000-0005-0000-0000-000060020000}"/>
    <cellStyle name="Note 2 3 6 3" xfId="609" xr:uid="{00000000-0005-0000-0000-000061020000}"/>
    <cellStyle name="Note 2 3 6 3 2" xfId="1278" xr:uid="{0E537FF4-BCD0-4CB2-AD4A-B516F45EB257}"/>
    <cellStyle name="Note 2 3 7" xfId="610" xr:uid="{00000000-0005-0000-0000-000062020000}"/>
    <cellStyle name="Note 2 3 8" xfId="611" xr:uid="{00000000-0005-0000-0000-000063020000}"/>
    <cellStyle name="Note 2 3 8 2" xfId="1279" xr:uid="{ED24DA7E-256A-4D2C-A38A-D872C469EE64}"/>
    <cellStyle name="Note 2 4" xfId="612" xr:uid="{00000000-0005-0000-0000-000064020000}"/>
    <cellStyle name="Note 2 4 2" xfId="613" xr:uid="{00000000-0005-0000-0000-000065020000}"/>
    <cellStyle name="Note 2 4 2 2" xfId="614" xr:uid="{00000000-0005-0000-0000-000066020000}"/>
    <cellStyle name="Note 2 4 2 3" xfId="615" xr:uid="{00000000-0005-0000-0000-000067020000}"/>
    <cellStyle name="Note 2 4 2 3 2" xfId="1280" xr:uid="{0B373A22-A2B8-4301-BDFC-A6F72525DF77}"/>
    <cellStyle name="Note 2 4 3" xfId="616" xr:uid="{00000000-0005-0000-0000-000068020000}"/>
    <cellStyle name="Note 2 4 3 2" xfId="617" xr:uid="{00000000-0005-0000-0000-000069020000}"/>
    <cellStyle name="Note 2 4 3 3" xfId="618" xr:uid="{00000000-0005-0000-0000-00006A020000}"/>
    <cellStyle name="Note 2 4 3 3 2" xfId="1281" xr:uid="{6512F3C1-7E6E-45A3-B5B0-BABA51879083}"/>
    <cellStyle name="Note 2 4 4" xfId="619" xr:uid="{00000000-0005-0000-0000-00006B020000}"/>
    <cellStyle name="Note 2 4 4 2" xfId="620" xr:uid="{00000000-0005-0000-0000-00006C020000}"/>
    <cellStyle name="Note 2 4 4 3" xfId="621" xr:uid="{00000000-0005-0000-0000-00006D020000}"/>
    <cellStyle name="Note 2 4 4 3 2" xfId="1282" xr:uid="{84EC5F30-7191-406B-98B1-6E5D8CB26441}"/>
    <cellStyle name="Note 2 4 5" xfId="622" xr:uid="{00000000-0005-0000-0000-00006E020000}"/>
    <cellStyle name="Note 2 4 5 2" xfId="623" xr:uid="{00000000-0005-0000-0000-00006F020000}"/>
    <cellStyle name="Note 2 4 5 3" xfId="624" xr:uid="{00000000-0005-0000-0000-000070020000}"/>
    <cellStyle name="Note 2 4 5 3 2" xfId="1283" xr:uid="{7E70B9ED-B7C0-4AB4-AA31-250ECC80830E}"/>
    <cellStyle name="Note 2 4 6" xfId="625" xr:uid="{00000000-0005-0000-0000-000071020000}"/>
    <cellStyle name="Note 2 4 6 2" xfId="626" xr:uid="{00000000-0005-0000-0000-000072020000}"/>
    <cellStyle name="Note 2 4 6 3" xfId="627" xr:uid="{00000000-0005-0000-0000-000073020000}"/>
    <cellStyle name="Note 2 4 6 3 2" xfId="1284" xr:uid="{4BED21DE-73DD-41EE-A5D4-6D96DDF3699E}"/>
    <cellStyle name="Note 2 4 7" xfId="628" xr:uid="{00000000-0005-0000-0000-000074020000}"/>
    <cellStyle name="Note 2 4 8" xfId="629" xr:uid="{00000000-0005-0000-0000-000075020000}"/>
    <cellStyle name="Note 2 4 8 2" xfId="1285" xr:uid="{46B642C5-79CC-4C26-808B-937C07BEBCE8}"/>
    <cellStyle name="Note 2 5" xfId="630" xr:uid="{00000000-0005-0000-0000-000076020000}"/>
    <cellStyle name="Note 2 5 2" xfId="631" xr:uid="{00000000-0005-0000-0000-000077020000}"/>
    <cellStyle name="Note 2 5 2 2" xfId="632" xr:uid="{00000000-0005-0000-0000-000078020000}"/>
    <cellStyle name="Note 2 5 2 3" xfId="633" xr:uid="{00000000-0005-0000-0000-000079020000}"/>
    <cellStyle name="Note 2 5 2 3 2" xfId="1286" xr:uid="{3E9D6F1E-F74D-434F-A66C-83BC23854AE6}"/>
    <cellStyle name="Note 2 5 3" xfId="634" xr:uid="{00000000-0005-0000-0000-00007A020000}"/>
    <cellStyle name="Note 2 5 3 2" xfId="635" xr:uid="{00000000-0005-0000-0000-00007B020000}"/>
    <cellStyle name="Note 2 5 3 3" xfId="636" xr:uid="{00000000-0005-0000-0000-00007C020000}"/>
    <cellStyle name="Note 2 5 3 3 2" xfId="1287" xr:uid="{D4D12DDA-28D3-4003-B626-FC7501C820D1}"/>
    <cellStyle name="Note 2 5 4" xfId="637" xr:uid="{00000000-0005-0000-0000-00007D020000}"/>
    <cellStyle name="Note 2 5 4 2" xfId="638" xr:uid="{00000000-0005-0000-0000-00007E020000}"/>
    <cellStyle name="Note 2 5 4 3" xfId="639" xr:uid="{00000000-0005-0000-0000-00007F020000}"/>
    <cellStyle name="Note 2 5 4 3 2" xfId="1288" xr:uid="{E39D23A2-99A5-4BA7-B4D6-269F5405918F}"/>
    <cellStyle name="Note 2 5 5" xfId="640" xr:uid="{00000000-0005-0000-0000-000080020000}"/>
    <cellStyle name="Note 2 5 5 2" xfId="641" xr:uid="{00000000-0005-0000-0000-000081020000}"/>
    <cellStyle name="Note 2 5 5 3" xfId="642" xr:uid="{00000000-0005-0000-0000-000082020000}"/>
    <cellStyle name="Note 2 5 5 3 2" xfId="1289" xr:uid="{480A66F2-85CD-4E1E-9CD5-CC4D370DC879}"/>
    <cellStyle name="Note 2 5 6" xfId="643" xr:uid="{00000000-0005-0000-0000-000083020000}"/>
    <cellStyle name="Note 2 5 6 2" xfId="644" xr:uid="{00000000-0005-0000-0000-000084020000}"/>
    <cellStyle name="Note 2 5 6 3" xfId="645" xr:uid="{00000000-0005-0000-0000-000085020000}"/>
    <cellStyle name="Note 2 5 6 3 2" xfId="1290" xr:uid="{DE12FDFE-A29E-4790-BB5B-6B0244E7914C}"/>
    <cellStyle name="Note 2 5 7" xfId="646" xr:uid="{00000000-0005-0000-0000-000086020000}"/>
    <cellStyle name="Note 2 5 8" xfId="647" xr:uid="{00000000-0005-0000-0000-000087020000}"/>
    <cellStyle name="Note 2 5 8 2" xfId="1291" xr:uid="{CAC5CA9F-DD66-409C-9929-38F004A5D1A9}"/>
    <cellStyle name="Note 2 6" xfId="648" xr:uid="{00000000-0005-0000-0000-000088020000}"/>
    <cellStyle name="Note 2 6 2" xfId="649" xr:uid="{00000000-0005-0000-0000-000089020000}"/>
    <cellStyle name="Note 2 6 3" xfId="650" xr:uid="{00000000-0005-0000-0000-00008A020000}"/>
    <cellStyle name="Note 2 6 3 2" xfId="1292" xr:uid="{3132539F-D6FC-42B1-8851-D21DDDDE4B9A}"/>
    <cellStyle name="Note 2 7" xfId="651" xr:uid="{00000000-0005-0000-0000-00008B020000}"/>
    <cellStyle name="Note 2 7 2" xfId="652" xr:uid="{00000000-0005-0000-0000-00008C020000}"/>
    <cellStyle name="Note 2 7 3" xfId="653" xr:uid="{00000000-0005-0000-0000-00008D020000}"/>
    <cellStyle name="Note 2 7 3 2" xfId="1293" xr:uid="{E0D83973-D222-4500-BDDB-D119B8ECB11A}"/>
    <cellStyle name="Note 2 8" xfId="654" xr:uid="{00000000-0005-0000-0000-00008E020000}"/>
    <cellStyle name="Note 2 8 2" xfId="655" xr:uid="{00000000-0005-0000-0000-00008F020000}"/>
    <cellStyle name="Note 2 8 3" xfId="656" xr:uid="{00000000-0005-0000-0000-000090020000}"/>
    <cellStyle name="Note 2 8 3 2" xfId="1294" xr:uid="{DBE17C9D-FD90-4145-BE9E-C47D9C84A29E}"/>
    <cellStyle name="Note 2 9" xfId="657" xr:uid="{00000000-0005-0000-0000-000091020000}"/>
    <cellStyle name="Note 2 9 2" xfId="658" xr:uid="{00000000-0005-0000-0000-000092020000}"/>
    <cellStyle name="Note 2 9 3" xfId="659" xr:uid="{00000000-0005-0000-0000-000093020000}"/>
    <cellStyle name="Note 2 9 3 2" xfId="1295" xr:uid="{3997A8FB-4F45-4176-91AE-C5EAC62ECC58}"/>
    <cellStyle name="Note 3" xfId="660" xr:uid="{00000000-0005-0000-0000-000094020000}"/>
    <cellStyle name="Note 3 10" xfId="661" xr:uid="{00000000-0005-0000-0000-000095020000}"/>
    <cellStyle name="Note 3 10 2" xfId="1296" xr:uid="{71B889CD-C66B-4927-998A-F691DD556F2D}"/>
    <cellStyle name="Note 3 2" xfId="662" xr:uid="{00000000-0005-0000-0000-000096020000}"/>
    <cellStyle name="Note 3 2 2" xfId="663" xr:uid="{00000000-0005-0000-0000-000097020000}"/>
    <cellStyle name="Note 3 2 2 2" xfId="664" xr:uid="{00000000-0005-0000-0000-000098020000}"/>
    <cellStyle name="Note 3 2 2 3" xfId="665" xr:uid="{00000000-0005-0000-0000-000099020000}"/>
    <cellStyle name="Note 3 2 2 3 2" xfId="1297" xr:uid="{CD8A2DC6-E89E-4F93-B843-56F1D94BD0FA}"/>
    <cellStyle name="Note 3 2 3" xfId="666" xr:uid="{00000000-0005-0000-0000-00009A020000}"/>
    <cellStyle name="Note 3 2 3 2" xfId="667" xr:uid="{00000000-0005-0000-0000-00009B020000}"/>
    <cellStyle name="Note 3 2 3 3" xfId="668" xr:uid="{00000000-0005-0000-0000-00009C020000}"/>
    <cellStyle name="Note 3 2 3 3 2" xfId="1298" xr:uid="{8289984B-5AD4-4FDD-83A8-18AE9E5956F0}"/>
    <cellStyle name="Note 3 2 4" xfId="669" xr:uid="{00000000-0005-0000-0000-00009D020000}"/>
    <cellStyle name="Note 3 2 4 2" xfId="670" xr:uid="{00000000-0005-0000-0000-00009E020000}"/>
    <cellStyle name="Note 3 2 4 3" xfId="671" xr:uid="{00000000-0005-0000-0000-00009F020000}"/>
    <cellStyle name="Note 3 2 4 3 2" xfId="1299" xr:uid="{6FC5030F-D0DD-4EF6-9853-CD6B4CCC6A7C}"/>
    <cellStyle name="Note 3 2 5" xfId="672" xr:uid="{00000000-0005-0000-0000-0000A0020000}"/>
    <cellStyle name="Note 3 2 5 2" xfId="673" xr:uid="{00000000-0005-0000-0000-0000A1020000}"/>
    <cellStyle name="Note 3 2 5 3" xfId="674" xr:uid="{00000000-0005-0000-0000-0000A2020000}"/>
    <cellStyle name="Note 3 2 5 3 2" xfId="1300" xr:uid="{6FABE6C2-1C9B-4E40-A0FB-149B25E9CC3D}"/>
    <cellStyle name="Note 3 2 6" xfId="675" xr:uid="{00000000-0005-0000-0000-0000A3020000}"/>
    <cellStyle name="Note 3 2 6 2" xfId="676" xr:uid="{00000000-0005-0000-0000-0000A4020000}"/>
    <cellStyle name="Note 3 2 6 3" xfId="677" xr:uid="{00000000-0005-0000-0000-0000A5020000}"/>
    <cellStyle name="Note 3 2 6 3 2" xfId="1301" xr:uid="{CCF45690-897F-439E-A99E-C82D58D70C0F}"/>
    <cellStyle name="Note 3 2 7" xfId="678" xr:uid="{00000000-0005-0000-0000-0000A6020000}"/>
    <cellStyle name="Note 3 2 8" xfId="679" xr:uid="{00000000-0005-0000-0000-0000A7020000}"/>
    <cellStyle name="Note 3 2 8 2" xfId="1302" xr:uid="{F1008D08-4F90-48FC-9A82-FC4C4172D3EB}"/>
    <cellStyle name="Note 3 3" xfId="680" xr:uid="{00000000-0005-0000-0000-0000A8020000}"/>
    <cellStyle name="Note 3 3 2" xfId="681" xr:uid="{00000000-0005-0000-0000-0000A9020000}"/>
    <cellStyle name="Note 3 3 2 2" xfId="682" xr:uid="{00000000-0005-0000-0000-0000AA020000}"/>
    <cellStyle name="Note 3 3 2 3" xfId="683" xr:uid="{00000000-0005-0000-0000-0000AB020000}"/>
    <cellStyle name="Note 3 3 2 3 2" xfId="1303" xr:uid="{357549CA-EB61-4337-8E85-58D313424F6B}"/>
    <cellStyle name="Note 3 3 3" xfId="684" xr:uid="{00000000-0005-0000-0000-0000AC020000}"/>
    <cellStyle name="Note 3 3 3 2" xfId="685" xr:uid="{00000000-0005-0000-0000-0000AD020000}"/>
    <cellStyle name="Note 3 3 3 3" xfId="686" xr:uid="{00000000-0005-0000-0000-0000AE020000}"/>
    <cellStyle name="Note 3 3 3 3 2" xfId="1304" xr:uid="{1B054A78-84AB-4801-A833-28C64224DC9F}"/>
    <cellStyle name="Note 3 3 4" xfId="687" xr:uid="{00000000-0005-0000-0000-0000AF020000}"/>
    <cellStyle name="Note 3 3 4 2" xfId="688" xr:uid="{00000000-0005-0000-0000-0000B0020000}"/>
    <cellStyle name="Note 3 3 4 3" xfId="689" xr:uid="{00000000-0005-0000-0000-0000B1020000}"/>
    <cellStyle name="Note 3 3 4 3 2" xfId="1305" xr:uid="{557AE351-7361-4594-9847-BDF250583645}"/>
    <cellStyle name="Note 3 3 5" xfId="690" xr:uid="{00000000-0005-0000-0000-0000B2020000}"/>
    <cellStyle name="Note 3 3 5 2" xfId="691" xr:uid="{00000000-0005-0000-0000-0000B3020000}"/>
    <cellStyle name="Note 3 3 5 3" xfId="692" xr:uid="{00000000-0005-0000-0000-0000B4020000}"/>
    <cellStyle name="Note 3 3 5 3 2" xfId="1306" xr:uid="{6B9EE94E-73D1-4F15-8AAD-7C71A93F4158}"/>
    <cellStyle name="Note 3 3 6" xfId="693" xr:uid="{00000000-0005-0000-0000-0000B5020000}"/>
    <cellStyle name="Note 3 3 6 2" xfId="694" xr:uid="{00000000-0005-0000-0000-0000B6020000}"/>
    <cellStyle name="Note 3 3 6 3" xfId="695" xr:uid="{00000000-0005-0000-0000-0000B7020000}"/>
    <cellStyle name="Note 3 3 6 3 2" xfId="1307" xr:uid="{C7B3564D-228F-4EE7-9593-BFE5039086A9}"/>
    <cellStyle name="Note 3 3 7" xfId="696" xr:uid="{00000000-0005-0000-0000-0000B8020000}"/>
    <cellStyle name="Note 3 3 8" xfId="697" xr:uid="{00000000-0005-0000-0000-0000B9020000}"/>
    <cellStyle name="Note 3 3 8 2" xfId="1308" xr:uid="{DB9726C3-90F2-4B9D-BF6B-01342DBE00F5}"/>
    <cellStyle name="Note 3 4" xfId="698" xr:uid="{00000000-0005-0000-0000-0000BA020000}"/>
    <cellStyle name="Note 3 4 2" xfId="699" xr:uid="{00000000-0005-0000-0000-0000BB020000}"/>
    <cellStyle name="Note 3 4 3" xfId="700" xr:uid="{00000000-0005-0000-0000-0000BC020000}"/>
    <cellStyle name="Note 3 4 3 2" xfId="1309" xr:uid="{67EDE874-C3C8-4FDF-9302-BB062D12D07B}"/>
    <cellStyle name="Note 3 5" xfId="701" xr:uid="{00000000-0005-0000-0000-0000BD020000}"/>
    <cellStyle name="Note 3 5 2" xfId="702" xr:uid="{00000000-0005-0000-0000-0000BE020000}"/>
    <cellStyle name="Note 3 5 3" xfId="703" xr:uid="{00000000-0005-0000-0000-0000BF020000}"/>
    <cellStyle name="Note 3 5 3 2" xfId="1310" xr:uid="{ED92A191-2618-47BA-A574-CB8864F1D202}"/>
    <cellStyle name="Note 3 6" xfId="704" xr:uid="{00000000-0005-0000-0000-0000C0020000}"/>
    <cellStyle name="Note 3 6 2" xfId="705" xr:uid="{00000000-0005-0000-0000-0000C1020000}"/>
    <cellStyle name="Note 3 6 3" xfId="706" xr:uid="{00000000-0005-0000-0000-0000C2020000}"/>
    <cellStyle name="Note 3 6 3 2" xfId="1311" xr:uid="{52782361-1598-4AD1-B670-87EB140B7D74}"/>
    <cellStyle name="Note 3 7" xfId="707" xr:uid="{00000000-0005-0000-0000-0000C3020000}"/>
    <cellStyle name="Note 3 7 2" xfId="708" xr:uid="{00000000-0005-0000-0000-0000C4020000}"/>
    <cellStyle name="Note 3 7 3" xfId="709" xr:uid="{00000000-0005-0000-0000-0000C5020000}"/>
    <cellStyle name="Note 3 7 3 2" xfId="1312" xr:uid="{C8AD5EFC-A76D-4782-BB79-398E685048AB}"/>
    <cellStyle name="Note 3 8" xfId="710" xr:uid="{00000000-0005-0000-0000-0000C6020000}"/>
    <cellStyle name="Note 3 8 2" xfId="711" xr:uid="{00000000-0005-0000-0000-0000C7020000}"/>
    <cellStyle name="Note 3 8 3" xfId="712" xr:uid="{00000000-0005-0000-0000-0000C8020000}"/>
    <cellStyle name="Note 3 8 3 2" xfId="1313" xr:uid="{B8E5A10F-2EC0-420D-9CF4-2685376C3C47}"/>
    <cellStyle name="Note 3 9" xfId="713" xr:uid="{00000000-0005-0000-0000-0000C9020000}"/>
    <cellStyle name="Note 4" xfId="714" xr:uid="{00000000-0005-0000-0000-0000CA020000}"/>
    <cellStyle name="Note 4 10" xfId="715" xr:uid="{00000000-0005-0000-0000-0000CB020000}"/>
    <cellStyle name="Note 4 10 2" xfId="1314" xr:uid="{66BB5B5C-72B0-435C-84F3-708D34772592}"/>
    <cellStyle name="Note 4 2" xfId="716" xr:uid="{00000000-0005-0000-0000-0000CC020000}"/>
    <cellStyle name="Note 4 2 2" xfId="717" xr:uid="{00000000-0005-0000-0000-0000CD020000}"/>
    <cellStyle name="Note 4 2 2 2" xfId="718" xr:uid="{00000000-0005-0000-0000-0000CE020000}"/>
    <cellStyle name="Note 4 2 2 3" xfId="719" xr:uid="{00000000-0005-0000-0000-0000CF020000}"/>
    <cellStyle name="Note 4 2 2 3 2" xfId="1315" xr:uid="{E41059F7-393E-4547-A720-FB53BB6A30AE}"/>
    <cellStyle name="Note 4 2 3" xfId="720" xr:uid="{00000000-0005-0000-0000-0000D0020000}"/>
    <cellStyle name="Note 4 2 3 2" xfId="721" xr:uid="{00000000-0005-0000-0000-0000D1020000}"/>
    <cellStyle name="Note 4 2 3 3" xfId="722" xr:uid="{00000000-0005-0000-0000-0000D2020000}"/>
    <cellStyle name="Note 4 2 3 3 2" xfId="1316" xr:uid="{8ADBA1B8-1A3E-400C-BBF2-EE9216A3049F}"/>
    <cellStyle name="Note 4 2 4" xfId="723" xr:uid="{00000000-0005-0000-0000-0000D3020000}"/>
    <cellStyle name="Note 4 2 4 2" xfId="724" xr:uid="{00000000-0005-0000-0000-0000D4020000}"/>
    <cellStyle name="Note 4 2 4 3" xfId="725" xr:uid="{00000000-0005-0000-0000-0000D5020000}"/>
    <cellStyle name="Note 4 2 4 3 2" xfId="1317" xr:uid="{4F00A1CF-B6A7-4590-A12B-975A6B463350}"/>
    <cellStyle name="Note 4 2 5" xfId="726" xr:uid="{00000000-0005-0000-0000-0000D6020000}"/>
    <cellStyle name="Note 4 2 5 2" xfId="727" xr:uid="{00000000-0005-0000-0000-0000D7020000}"/>
    <cellStyle name="Note 4 2 5 3" xfId="728" xr:uid="{00000000-0005-0000-0000-0000D8020000}"/>
    <cellStyle name="Note 4 2 5 3 2" xfId="1318" xr:uid="{FD1198D8-4CF0-44F1-8D58-C8678DE8FE2A}"/>
    <cellStyle name="Note 4 2 6" xfId="729" xr:uid="{00000000-0005-0000-0000-0000D9020000}"/>
    <cellStyle name="Note 4 2 6 2" xfId="730" xr:uid="{00000000-0005-0000-0000-0000DA020000}"/>
    <cellStyle name="Note 4 2 6 3" xfId="731" xr:uid="{00000000-0005-0000-0000-0000DB020000}"/>
    <cellStyle name="Note 4 2 6 3 2" xfId="1319" xr:uid="{8C613788-9E64-4207-8582-4DE50D50E016}"/>
    <cellStyle name="Note 4 2 7" xfId="732" xr:uid="{00000000-0005-0000-0000-0000DC020000}"/>
    <cellStyle name="Note 4 2 8" xfId="733" xr:uid="{00000000-0005-0000-0000-0000DD020000}"/>
    <cellStyle name="Note 4 2 8 2" xfId="1320" xr:uid="{5154CCE7-2158-4593-81AC-BB1EEF199F8B}"/>
    <cellStyle name="Note 4 3" xfId="734" xr:uid="{00000000-0005-0000-0000-0000DE020000}"/>
    <cellStyle name="Note 4 3 2" xfId="735" xr:uid="{00000000-0005-0000-0000-0000DF020000}"/>
    <cellStyle name="Note 4 3 2 2" xfId="736" xr:uid="{00000000-0005-0000-0000-0000E0020000}"/>
    <cellStyle name="Note 4 3 2 3" xfId="737" xr:uid="{00000000-0005-0000-0000-0000E1020000}"/>
    <cellStyle name="Note 4 3 2 3 2" xfId="1321" xr:uid="{6B47428B-12E2-483B-ABEF-A525445DDB99}"/>
    <cellStyle name="Note 4 3 3" xfId="738" xr:uid="{00000000-0005-0000-0000-0000E2020000}"/>
    <cellStyle name="Note 4 3 3 2" xfId="739" xr:uid="{00000000-0005-0000-0000-0000E3020000}"/>
    <cellStyle name="Note 4 3 3 3" xfId="740" xr:uid="{00000000-0005-0000-0000-0000E4020000}"/>
    <cellStyle name="Note 4 3 3 3 2" xfId="1322" xr:uid="{111175E7-21AD-4F20-89CF-1C2DD102C897}"/>
    <cellStyle name="Note 4 3 4" xfId="741" xr:uid="{00000000-0005-0000-0000-0000E5020000}"/>
    <cellStyle name="Note 4 3 4 2" xfId="742" xr:uid="{00000000-0005-0000-0000-0000E6020000}"/>
    <cellStyle name="Note 4 3 4 3" xfId="743" xr:uid="{00000000-0005-0000-0000-0000E7020000}"/>
    <cellStyle name="Note 4 3 4 3 2" xfId="1323" xr:uid="{96F17157-AE76-4DF5-9352-39EF3717303E}"/>
    <cellStyle name="Note 4 3 5" xfId="744" xr:uid="{00000000-0005-0000-0000-0000E8020000}"/>
    <cellStyle name="Note 4 3 5 2" xfId="745" xr:uid="{00000000-0005-0000-0000-0000E9020000}"/>
    <cellStyle name="Note 4 3 5 3" xfId="746" xr:uid="{00000000-0005-0000-0000-0000EA020000}"/>
    <cellStyle name="Note 4 3 5 3 2" xfId="1324" xr:uid="{E7032C41-614A-4D93-A7E9-B01101FE46C9}"/>
    <cellStyle name="Note 4 3 6" xfId="747" xr:uid="{00000000-0005-0000-0000-0000EB020000}"/>
    <cellStyle name="Note 4 3 6 2" xfId="748" xr:uid="{00000000-0005-0000-0000-0000EC020000}"/>
    <cellStyle name="Note 4 3 6 3" xfId="749" xr:uid="{00000000-0005-0000-0000-0000ED020000}"/>
    <cellStyle name="Note 4 3 6 3 2" xfId="1325" xr:uid="{748B33D0-E919-4668-9C82-E4EC44D44C64}"/>
    <cellStyle name="Note 4 3 7" xfId="750" xr:uid="{00000000-0005-0000-0000-0000EE020000}"/>
    <cellStyle name="Note 4 3 8" xfId="751" xr:uid="{00000000-0005-0000-0000-0000EF020000}"/>
    <cellStyle name="Note 4 3 8 2" xfId="1326" xr:uid="{5E8D0892-E191-4BA4-BF2C-56F2468B9FA4}"/>
    <cellStyle name="Note 4 4" xfId="752" xr:uid="{00000000-0005-0000-0000-0000F0020000}"/>
    <cellStyle name="Note 4 4 2" xfId="753" xr:uid="{00000000-0005-0000-0000-0000F1020000}"/>
    <cellStyle name="Note 4 4 3" xfId="754" xr:uid="{00000000-0005-0000-0000-0000F2020000}"/>
    <cellStyle name="Note 4 4 3 2" xfId="1327" xr:uid="{014BFA0A-7DA4-492E-87B3-45820D41E1AF}"/>
    <cellStyle name="Note 4 5" xfId="755" xr:uid="{00000000-0005-0000-0000-0000F3020000}"/>
    <cellStyle name="Note 4 5 2" xfId="756" xr:uid="{00000000-0005-0000-0000-0000F4020000}"/>
    <cellStyle name="Note 4 5 3" xfId="757" xr:uid="{00000000-0005-0000-0000-0000F5020000}"/>
    <cellStyle name="Note 4 5 3 2" xfId="1328" xr:uid="{6B26F5D3-7395-4F43-A1DC-E16B53463BAF}"/>
    <cellStyle name="Note 4 6" xfId="758" xr:uid="{00000000-0005-0000-0000-0000F6020000}"/>
    <cellStyle name="Note 4 6 2" xfId="759" xr:uid="{00000000-0005-0000-0000-0000F7020000}"/>
    <cellStyle name="Note 4 6 3" xfId="760" xr:uid="{00000000-0005-0000-0000-0000F8020000}"/>
    <cellStyle name="Note 4 6 3 2" xfId="1329" xr:uid="{E1C9979A-1EBA-423E-992F-BC87F949C15A}"/>
    <cellStyle name="Note 4 7" xfId="761" xr:uid="{00000000-0005-0000-0000-0000F9020000}"/>
    <cellStyle name="Note 4 7 2" xfId="762" xr:uid="{00000000-0005-0000-0000-0000FA020000}"/>
    <cellStyle name="Note 4 7 3" xfId="763" xr:uid="{00000000-0005-0000-0000-0000FB020000}"/>
    <cellStyle name="Note 4 7 3 2" xfId="1330" xr:uid="{812A5700-BB24-4B7F-B1B0-21587AA3DD01}"/>
    <cellStyle name="Note 4 8" xfId="764" xr:uid="{00000000-0005-0000-0000-0000FC020000}"/>
    <cellStyle name="Note 4 8 2" xfId="765" xr:uid="{00000000-0005-0000-0000-0000FD020000}"/>
    <cellStyle name="Note 4 8 3" xfId="766" xr:uid="{00000000-0005-0000-0000-0000FE020000}"/>
    <cellStyle name="Note 4 8 3 2" xfId="1331" xr:uid="{8D85D1FF-5CA7-4761-A2E7-715B9670B533}"/>
    <cellStyle name="Note 4 9" xfId="767" xr:uid="{00000000-0005-0000-0000-0000FF020000}"/>
    <cellStyle name="Note 5" xfId="768" xr:uid="{00000000-0005-0000-0000-000000030000}"/>
    <cellStyle name="Note 5 10" xfId="769" xr:uid="{00000000-0005-0000-0000-000001030000}"/>
    <cellStyle name="Note 5 10 2" xfId="1332" xr:uid="{A03C663E-1878-4035-9832-751A7BDBACC6}"/>
    <cellStyle name="Note 5 2" xfId="770" xr:uid="{00000000-0005-0000-0000-000002030000}"/>
    <cellStyle name="Note 5 2 2" xfId="771" xr:uid="{00000000-0005-0000-0000-000003030000}"/>
    <cellStyle name="Note 5 2 2 2" xfId="772" xr:uid="{00000000-0005-0000-0000-000004030000}"/>
    <cellStyle name="Note 5 2 2 3" xfId="773" xr:uid="{00000000-0005-0000-0000-000005030000}"/>
    <cellStyle name="Note 5 2 2 3 2" xfId="1333" xr:uid="{25F999E3-58AB-4AAB-89A8-8C00BA3E7593}"/>
    <cellStyle name="Note 5 2 3" xfId="774" xr:uid="{00000000-0005-0000-0000-000006030000}"/>
    <cellStyle name="Note 5 2 3 2" xfId="775" xr:uid="{00000000-0005-0000-0000-000007030000}"/>
    <cellStyle name="Note 5 2 3 3" xfId="776" xr:uid="{00000000-0005-0000-0000-000008030000}"/>
    <cellStyle name="Note 5 2 3 3 2" xfId="1334" xr:uid="{12E6AA98-6E90-460F-83EF-43BA0AF9845E}"/>
    <cellStyle name="Note 5 2 4" xfId="777" xr:uid="{00000000-0005-0000-0000-000009030000}"/>
    <cellStyle name="Note 5 2 4 2" xfId="778" xr:uid="{00000000-0005-0000-0000-00000A030000}"/>
    <cellStyle name="Note 5 2 4 3" xfId="779" xr:uid="{00000000-0005-0000-0000-00000B030000}"/>
    <cellStyle name="Note 5 2 4 3 2" xfId="1335" xr:uid="{C0E3512D-6492-4E13-985C-D0AB3D8EF7FF}"/>
    <cellStyle name="Note 5 2 5" xfId="780" xr:uid="{00000000-0005-0000-0000-00000C030000}"/>
    <cellStyle name="Note 5 2 5 2" xfId="781" xr:uid="{00000000-0005-0000-0000-00000D030000}"/>
    <cellStyle name="Note 5 2 5 3" xfId="782" xr:uid="{00000000-0005-0000-0000-00000E030000}"/>
    <cellStyle name="Note 5 2 5 3 2" xfId="1336" xr:uid="{9D322D9D-991F-4FEF-8FE7-99C77BBB5F37}"/>
    <cellStyle name="Note 5 2 6" xfId="783" xr:uid="{00000000-0005-0000-0000-00000F030000}"/>
    <cellStyle name="Note 5 2 6 2" xfId="784" xr:uid="{00000000-0005-0000-0000-000010030000}"/>
    <cellStyle name="Note 5 2 6 3" xfId="785" xr:uid="{00000000-0005-0000-0000-000011030000}"/>
    <cellStyle name="Note 5 2 6 3 2" xfId="1337" xr:uid="{1B922E4B-15D4-45B7-8FD6-55F403B5CB2B}"/>
    <cellStyle name="Note 5 2 7" xfId="786" xr:uid="{00000000-0005-0000-0000-000012030000}"/>
    <cellStyle name="Note 5 2 8" xfId="787" xr:uid="{00000000-0005-0000-0000-000013030000}"/>
    <cellStyle name="Note 5 2 8 2" xfId="1338" xr:uid="{5E868E51-332E-4DED-AED2-FBC6B13A4C04}"/>
    <cellStyle name="Note 5 3" xfId="788" xr:uid="{00000000-0005-0000-0000-000014030000}"/>
    <cellStyle name="Note 5 3 2" xfId="789" xr:uid="{00000000-0005-0000-0000-000015030000}"/>
    <cellStyle name="Note 5 3 2 2" xfId="790" xr:uid="{00000000-0005-0000-0000-000016030000}"/>
    <cellStyle name="Note 5 3 2 3" xfId="791" xr:uid="{00000000-0005-0000-0000-000017030000}"/>
    <cellStyle name="Note 5 3 2 3 2" xfId="1339" xr:uid="{D612A30A-6403-4D91-B32A-59EE35A3AD67}"/>
    <cellStyle name="Note 5 3 3" xfId="792" xr:uid="{00000000-0005-0000-0000-000018030000}"/>
    <cellStyle name="Note 5 3 3 2" xfId="793" xr:uid="{00000000-0005-0000-0000-000019030000}"/>
    <cellStyle name="Note 5 3 3 3" xfId="794" xr:uid="{00000000-0005-0000-0000-00001A030000}"/>
    <cellStyle name="Note 5 3 3 3 2" xfId="1340" xr:uid="{994B0433-3F6C-4ADA-B930-43809CE31B0C}"/>
    <cellStyle name="Note 5 3 4" xfId="795" xr:uid="{00000000-0005-0000-0000-00001B030000}"/>
    <cellStyle name="Note 5 3 4 2" xfId="796" xr:uid="{00000000-0005-0000-0000-00001C030000}"/>
    <cellStyle name="Note 5 3 4 3" xfId="797" xr:uid="{00000000-0005-0000-0000-00001D030000}"/>
    <cellStyle name="Note 5 3 4 3 2" xfId="1341" xr:uid="{6B51F5C6-7E50-45B6-8631-8898F40A43B9}"/>
    <cellStyle name="Note 5 3 5" xfId="798" xr:uid="{00000000-0005-0000-0000-00001E030000}"/>
    <cellStyle name="Note 5 3 5 2" xfId="799" xr:uid="{00000000-0005-0000-0000-00001F030000}"/>
    <cellStyle name="Note 5 3 5 3" xfId="800" xr:uid="{00000000-0005-0000-0000-000020030000}"/>
    <cellStyle name="Note 5 3 5 3 2" xfId="1342" xr:uid="{08B8F7D9-E58D-4CC9-B438-DEA54DF4283D}"/>
    <cellStyle name="Note 5 3 6" xfId="801" xr:uid="{00000000-0005-0000-0000-000021030000}"/>
    <cellStyle name="Note 5 3 6 2" xfId="802" xr:uid="{00000000-0005-0000-0000-000022030000}"/>
    <cellStyle name="Note 5 3 6 3" xfId="803" xr:uid="{00000000-0005-0000-0000-000023030000}"/>
    <cellStyle name="Note 5 3 6 3 2" xfId="1343" xr:uid="{ED5ED9DC-4066-4ECF-AB4F-805A66D4628A}"/>
    <cellStyle name="Note 5 3 7" xfId="804" xr:uid="{00000000-0005-0000-0000-000024030000}"/>
    <cellStyle name="Note 5 3 8" xfId="805" xr:uid="{00000000-0005-0000-0000-000025030000}"/>
    <cellStyle name="Note 5 3 8 2" xfId="1344" xr:uid="{D780D88F-9D3E-4C36-80BD-A2837C45813B}"/>
    <cellStyle name="Note 5 4" xfId="806" xr:uid="{00000000-0005-0000-0000-000026030000}"/>
    <cellStyle name="Note 5 4 2" xfId="807" xr:uid="{00000000-0005-0000-0000-000027030000}"/>
    <cellStyle name="Note 5 4 3" xfId="808" xr:uid="{00000000-0005-0000-0000-000028030000}"/>
    <cellStyle name="Note 5 4 3 2" xfId="1345" xr:uid="{0F226FB3-A522-4E44-AD78-D7B1AB2E888F}"/>
    <cellStyle name="Note 5 5" xfId="809" xr:uid="{00000000-0005-0000-0000-000029030000}"/>
    <cellStyle name="Note 5 5 2" xfId="810" xr:uid="{00000000-0005-0000-0000-00002A030000}"/>
    <cellStyle name="Note 5 5 3" xfId="811" xr:uid="{00000000-0005-0000-0000-00002B030000}"/>
    <cellStyle name="Note 5 5 3 2" xfId="1346" xr:uid="{11CA8EE2-2E6B-4292-B666-CFF62F8771AC}"/>
    <cellStyle name="Note 5 6" xfId="812" xr:uid="{00000000-0005-0000-0000-00002C030000}"/>
    <cellStyle name="Note 5 6 2" xfId="813" xr:uid="{00000000-0005-0000-0000-00002D030000}"/>
    <cellStyle name="Note 5 6 3" xfId="814" xr:uid="{00000000-0005-0000-0000-00002E030000}"/>
    <cellStyle name="Note 5 6 3 2" xfId="1347" xr:uid="{D3AF488C-26E2-4F85-B4B8-82AE3C6DF882}"/>
    <cellStyle name="Note 5 7" xfId="815" xr:uid="{00000000-0005-0000-0000-00002F030000}"/>
    <cellStyle name="Note 5 7 2" xfId="816" xr:uid="{00000000-0005-0000-0000-000030030000}"/>
    <cellStyle name="Note 5 7 3" xfId="817" xr:uid="{00000000-0005-0000-0000-000031030000}"/>
    <cellStyle name="Note 5 7 3 2" xfId="1348" xr:uid="{82050F04-1732-42F3-9AF8-0BA94216896A}"/>
    <cellStyle name="Note 5 8" xfId="818" xr:uid="{00000000-0005-0000-0000-000032030000}"/>
    <cellStyle name="Note 5 8 2" xfId="819" xr:uid="{00000000-0005-0000-0000-000033030000}"/>
    <cellStyle name="Note 5 8 3" xfId="820" xr:uid="{00000000-0005-0000-0000-000034030000}"/>
    <cellStyle name="Note 5 8 3 2" xfId="1349" xr:uid="{7F464155-8732-4302-B1CE-916D9ACCA152}"/>
    <cellStyle name="Note 5 9" xfId="821" xr:uid="{00000000-0005-0000-0000-000035030000}"/>
    <cellStyle name="Note 6" xfId="822" xr:uid="{00000000-0005-0000-0000-000036030000}"/>
    <cellStyle name="Note 6 10" xfId="823" xr:uid="{00000000-0005-0000-0000-000037030000}"/>
    <cellStyle name="Note 6 10 2" xfId="1350" xr:uid="{1AE949B2-6AB0-4546-AE84-4C6CC537E3C6}"/>
    <cellStyle name="Note 6 2" xfId="824" xr:uid="{00000000-0005-0000-0000-000038030000}"/>
    <cellStyle name="Note 6 2 2" xfId="825" xr:uid="{00000000-0005-0000-0000-000039030000}"/>
    <cellStyle name="Note 6 2 2 2" xfId="826" xr:uid="{00000000-0005-0000-0000-00003A030000}"/>
    <cellStyle name="Note 6 2 2 3" xfId="827" xr:uid="{00000000-0005-0000-0000-00003B030000}"/>
    <cellStyle name="Note 6 2 2 3 2" xfId="1351" xr:uid="{4E6AED84-16AB-415A-8704-29A78A8530E8}"/>
    <cellStyle name="Note 6 2 3" xfId="828" xr:uid="{00000000-0005-0000-0000-00003C030000}"/>
    <cellStyle name="Note 6 2 3 2" xfId="829" xr:uid="{00000000-0005-0000-0000-00003D030000}"/>
    <cellStyle name="Note 6 2 3 3" xfId="830" xr:uid="{00000000-0005-0000-0000-00003E030000}"/>
    <cellStyle name="Note 6 2 3 3 2" xfId="1352" xr:uid="{7D733D2F-BFC2-47EF-A940-7FD4F04B04BF}"/>
    <cellStyle name="Note 6 2 4" xfId="831" xr:uid="{00000000-0005-0000-0000-00003F030000}"/>
    <cellStyle name="Note 6 2 4 2" xfId="832" xr:uid="{00000000-0005-0000-0000-000040030000}"/>
    <cellStyle name="Note 6 2 4 3" xfId="833" xr:uid="{00000000-0005-0000-0000-000041030000}"/>
    <cellStyle name="Note 6 2 4 3 2" xfId="1353" xr:uid="{BB15ECB5-F867-46DF-90B0-D9502CF97820}"/>
    <cellStyle name="Note 6 2 5" xfId="834" xr:uid="{00000000-0005-0000-0000-000042030000}"/>
    <cellStyle name="Note 6 2 5 2" xfId="835" xr:uid="{00000000-0005-0000-0000-000043030000}"/>
    <cellStyle name="Note 6 2 5 3" xfId="836" xr:uid="{00000000-0005-0000-0000-000044030000}"/>
    <cellStyle name="Note 6 2 5 3 2" xfId="1354" xr:uid="{F0D57F7C-C0C1-432E-9462-B1E60F513BEC}"/>
    <cellStyle name="Note 6 2 6" xfId="837" xr:uid="{00000000-0005-0000-0000-000045030000}"/>
    <cellStyle name="Note 6 2 6 2" xfId="838" xr:uid="{00000000-0005-0000-0000-000046030000}"/>
    <cellStyle name="Note 6 2 6 3" xfId="839" xr:uid="{00000000-0005-0000-0000-000047030000}"/>
    <cellStyle name="Note 6 2 6 3 2" xfId="1355" xr:uid="{35263163-EB1A-45BC-B774-9D26813EAE8A}"/>
    <cellStyle name="Note 6 2 7" xfId="840" xr:uid="{00000000-0005-0000-0000-000048030000}"/>
    <cellStyle name="Note 6 2 8" xfId="841" xr:uid="{00000000-0005-0000-0000-000049030000}"/>
    <cellStyle name="Note 6 2 8 2" xfId="1356" xr:uid="{D735F193-2A3A-4803-BF6D-0E6CF4448A2C}"/>
    <cellStyle name="Note 6 3" xfId="842" xr:uid="{00000000-0005-0000-0000-00004A030000}"/>
    <cellStyle name="Note 6 3 2" xfId="843" xr:uid="{00000000-0005-0000-0000-00004B030000}"/>
    <cellStyle name="Note 6 3 2 2" xfId="844" xr:uid="{00000000-0005-0000-0000-00004C030000}"/>
    <cellStyle name="Note 6 3 2 3" xfId="845" xr:uid="{00000000-0005-0000-0000-00004D030000}"/>
    <cellStyle name="Note 6 3 2 3 2" xfId="1357" xr:uid="{5D4773B2-5247-4314-AE4F-4F1C330580FD}"/>
    <cellStyle name="Note 6 3 3" xfId="846" xr:uid="{00000000-0005-0000-0000-00004E030000}"/>
    <cellStyle name="Note 6 3 3 2" xfId="847" xr:uid="{00000000-0005-0000-0000-00004F030000}"/>
    <cellStyle name="Note 6 3 3 3" xfId="848" xr:uid="{00000000-0005-0000-0000-000050030000}"/>
    <cellStyle name="Note 6 3 3 3 2" xfId="1358" xr:uid="{C702E37C-8CA7-4943-80D3-0299D927DD74}"/>
    <cellStyle name="Note 6 3 4" xfId="849" xr:uid="{00000000-0005-0000-0000-000051030000}"/>
    <cellStyle name="Note 6 3 4 2" xfId="850" xr:uid="{00000000-0005-0000-0000-000052030000}"/>
    <cellStyle name="Note 6 3 4 3" xfId="851" xr:uid="{00000000-0005-0000-0000-000053030000}"/>
    <cellStyle name="Note 6 3 4 3 2" xfId="1359" xr:uid="{28F6AADC-9CCA-4F05-A3C2-7B4AA6A3ECB4}"/>
    <cellStyle name="Note 6 3 5" xfId="852" xr:uid="{00000000-0005-0000-0000-000054030000}"/>
    <cellStyle name="Note 6 3 5 2" xfId="853" xr:uid="{00000000-0005-0000-0000-000055030000}"/>
    <cellStyle name="Note 6 3 5 3" xfId="854" xr:uid="{00000000-0005-0000-0000-000056030000}"/>
    <cellStyle name="Note 6 3 5 3 2" xfId="1360" xr:uid="{118B8CFF-266D-43E3-BAE6-979673B2F537}"/>
    <cellStyle name="Note 6 3 6" xfId="855" xr:uid="{00000000-0005-0000-0000-000057030000}"/>
    <cellStyle name="Note 6 3 6 2" xfId="856" xr:uid="{00000000-0005-0000-0000-000058030000}"/>
    <cellStyle name="Note 6 3 6 3" xfId="857" xr:uid="{00000000-0005-0000-0000-000059030000}"/>
    <cellStyle name="Note 6 3 6 3 2" xfId="1361" xr:uid="{91888A4A-3CC4-4BAF-9B90-7F9F440E5ED4}"/>
    <cellStyle name="Note 6 3 7" xfId="858" xr:uid="{00000000-0005-0000-0000-00005A030000}"/>
    <cellStyle name="Note 6 3 8" xfId="859" xr:uid="{00000000-0005-0000-0000-00005B030000}"/>
    <cellStyle name="Note 6 3 8 2" xfId="1362" xr:uid="{DAC39DC9-AFCA-4C42-ACC8-B5B0E29FECAB}"/>
    <cellStyle name="Note 6 4" xfId="860" xr:uid="{00000000-0005-0000-0000-00005C030000}"/>
    <cellStyle name="Note 6 4 2" xfId="861" xr:uid="{00000000-0005-0000-0000-00005D030000}"/>
    <cellStyle name="Note 6 4 3" xfId="862" xr:uid="{00000000-0005-0000-0000-00005E030000}"/>
    <cellStyle name="Note 6 4 3 2" xfId="1363" xr:uid="{EAA4AD47-5585-43D2-9873-9566E513203B}"/>
    <cellStyle name="Note 6 5" xfId="863" xr:uid="{00000000-0005-0000-0000-00005F030000}"/>
    <cellStyle name="Note 6 5 2" xfId="864" xr:uid="{00000000-0005-0000-0000-000060030000}"/>
    <cellStyle name="Note 6 5 3" xfId="865" xr:uid="{00000000-0005-0000-0000-000061030000}"/>
    <cellStyle name="Note 6 5 3 2" xfId="1364" xr:uid="{79808A14-4B02-407A-9712-58A7803D508B}"/>
    <cellStyle name="Note 6 6" xfId="866" xr:uid="{00000000-0005-0000-0000-000062030000}"/>
    <cellStyle name="Note 6 6 2" xfId="867" xr:uid="{00000000-0005-0000-0000-000063030000}"/>
    <cellStyle name="Note 6 6 3" xfId="868" xr:uid="{00000000-0005-0000-0000-000064030000}"/>
    <cellStyle name="Note 6 6 3 2" xfId="1365" xr:uid="{20651BFC-A395-4D27-A7BF-AF8B9F1A41EB}"/>
    <cellStyle name="Note 6 7" xfId="869" xr:uid="{00000000-0005-0000-0000-000065030000}"/>
    <cellStyle name="Note 6 7 2" xfId="870" xr:uid="{00000000-0005-0000-0000-000066030000}"/>
    <cellStyle name="Note 6 7 3" xfId="871" xr:uid="{00000000-0005-0000-0000-000067030000}"/>
    <cellStyle name="Note 6 7 3 2" xfId="1366" xr:uid="{A014018C-C6A1-4CF8-BE7D-9708A747F117}"/>
    <cellStyle name="Note 6 8" xfId="872" xr:uid="{00000000-0005-0000-0000-000068030000}"/>
    <cellStyle name="Note 6 8 2" xfId="873" xr:uid="{00000000-0005-0000-0000-000069030000}"/>
    <cellStyle name="Note 6 8 3" xfId="874" xr:uid="{00000000-0005-0000-0000-00006A030000}"/>
    <cellStyle name="Note 6 8 3 2" xfId="1367" xr:uid="{A9CBAFF1-0AB0-49BF-B6A0-3131010C6990}"/>
    <cellStyle name="Note 6 9" xfId="875" xr:uid="{00000000-0005-0000-0000-00006B030000}"/>
    <cellStyle name="Note 7" xfId="876" xr:uid="{00000000-0005-0000-0000-00006C030000}"/>
    <cellStyle name="Note 7 2" xfId="877" xr:uid="{00000000-0005-0000-0000-00006D030000}"/>
    <cellStyle name="Note 7 2 2" xfId="878" xr:uid="{00000000-0005-0000-0000-00006E030000}"/>
    <cellStyle name="Note 7 2 3" xfId="879" xr:uid="{00000000-0005-0000-0000-00006F030000}"/>
    <cellStyle name="Note 7 2 3 2" xfId="1368" xr:uid="{40DCAED3-96B5-4F20-B6DC-5C302A3D2DCA}"/>
    <cellStyle name="Note 7 3" xfId="880" xr:uid="{00000000-0005-0000-0000-000070030000}"/>
    <cellStyle name="Note 7 3 2" xfId="881" xr:uid="{00000000-0005-0000-0000-000071030000}"/>
    <cellStyle name="Note 7 3 3" xfId="882" xr:uid="{00000000-0005-0000-0000-000072030000}"/>
    <cellStyle name="Note 7 3 3 2" xfId="1369" xr:uid="{76BC5038-CF65-424B-B197-4D25B94F68D4}"/>
    <cellStyle name="Note 7 4" xfId="883" xr:uid="{00000000-0005-0000-0000-000073030000}"/>
    <cellStyle name="Note 7 4 2" xfId="884" xr:uid="{00000000-0005-0000-0000-000074030000}"/>
    <cellStyle name="Note 7 4 3" xfId="885" xr:uid="{00000000-0005-0000-0000-000075030000}"/>
    <cellStyle name="Note 7 4 3 2" xfId="1370" xr:uid="{E37B8310-26B2-447A-9DC2-5824DE9AD971}"/>
    <cellStyle name="Note 7 5" xfId="886" xr:uid="{00000000-0005-0000-0000-000076030000}"/>
    <cellStyle name="Note 7 5 2" xfId="887" xr:uid="{00000000-0005-0000-0000-000077030000}"/>
    <cellStyle name="Note 7 5 3" xfId="888" xr:uid="{00000000-0005-0000-0000-000078030000}"/>
    <cellStyle name="Note 7 5 3 2" xfId="1371" xr:uid="{9E5BA6CD-7672-4D91-B53D-AFF4C9C5E4C1}"/>
    <cellStyle name="Note 7 6" xfId="889" xr:uid="{00000000-0005-0000-0000-000079030000}"/>
    <cellStyle name="Note 7 6 2" xfId="890" xr:uid="{00000000-0005-0000-0000-00007A030000}"/>
    <cellStyle name="Note 7 6 3" xfId="891" xr:uid="{00000000-0005-0000-0000-00007B030000}"/>
    <cellStyle name="Note 7 6 3 2" xfId="1372" xr:uid="{4A84B5D7-733F-4032-ADF6-3B4C72BFCE8F}"/>
    <cellStyle name="Note 7 7" xfId="892" xr:uid="{00000000-0005-0000-0000-00007C030000}"/>
    <cellStyle name="Note 7 8" xfId="893" xr:uid="{00000000-0005-0000-0000-00007D030000}"/>
    <cellStyle name="Note 7 8 2" xfId="1373" xr:uid="{32BCDE59-26DA-4DBF-9086-BDAD483EE145}"/>
    <cellStyle name="Note 8" xfId="894" xr:uid="{00000000-0005-0000-0000-00007E030000}"/>
    <cellStyle name="Note 8 2" xfId="895" xr:uid="{00000000-0005-0000-0000-00007F030000}"/>
    <cellStyle name="Note 8 2 2" xfId="896" xr:uid="{00000000-0005-0000-0000-000080030000}"/>
    <cellStyle name="Note 8 3" xfId="897" xr:uid="{00000000-0005-0000-0000-000081030000}"/>
    <cellStyle name="Note 9" xfId="898" xr:uid="{00000000-0005-0000-0000-000082030000}"/>
    <cellStyle name="Note 9 2" xfId="899" xr:uid="{00000000-0005-0000-0000-000083030000}"/>
    <cellStyle name="Note 9 2 2" xfId="900" xr:uid="{00000000-0005-0000-0000-000084030000}"/>
    <cellStyle name="Note 9 2 3" xfId="901" xr:uid="{00000000-0005-0000-0000-000085030000}"/>
    <cellStyle name="Note 9 2 3 2" xfId="1374" xr:uid="{53E9D159-23F4-4147-9129-C2C3AB36E239}"/>
    <cellStyle name="Note 9 3" xfId="902" xr:uid="{00000000-0005-0000-0000-000086030000}"/>
    <cellStyle name="Note 9 3 2" xfId="903" xr:uid="{00000000-0005-0000-0000-000087030000}"/>
    <cellStyle name="Note 9 3 3" xfId="904" xr:uid="{00000000-0005-0000-0000-000088030000}"/>
    <cellStyle name="Note 9 3 3 2" xfId="1375" xr:uid="{7A1619E7-6213-4746-AE10-FB9198E17E0A}"/>
    <cellStyle name="Note 9 4" xfId="905" xr:uid="{00000000-0005-0000-0000-000089030000}"/>
    <cellStyle name="Note 9 4 2" xfId="906" xr:uid="{00000000-0005-0000-0000-00008A030000}"/>
    <cellStyle name="Note 9 4 3" xfId="907" xr:uid="{00000000-0005-0000-0000-00008B030000}"/>
    <cellStyle name="Note 9 4 3 2" xfId="1376" xr:uid="{86E81363-A1A1-48C5-8724-11029ECE45E0}"/>
    <cellStyle name="Note 9 5" xfId="908" xr:uid="{00000000-0005-0000-0000-00008C030000}"/>
    <cellStyle name="Note 9 5 2" xfId="909" xr:uid="{00000000-0005-0000-0000-00008D030000}"/>
    <cellStyle name="Note 9 5 3" xfId="910" xr:uid="{00000000-0005-0000-0000-00008E030000}"/>
    <cellStyle name="Note 9 5 3 2" xfId="1377" xr:uid="{23D063B1-E10B-4577-9556-9DC13A9C7EFE}"/>
    <cellStyle name="Note 9 6" xfId="911" xr:uid="{00000000-0005-0000-0000-00008F030000}"/>
    <cellStyle name="Note 9 6 2" xfId="912" xr:uid="{00000000-0005-0000-0000-000090030000}"/>
    <cellStyle name="Note 9 6 3" xfId="913" xr:uid="{00000000-0005-0000-0000-000091030000}"/>
    <cellStyle name="Note 9 6 3 2" xfId="1378" xr:uid="{40BF97DA-7BD8-420C-A1F9-F130C1B54076}"/>
    <cellStyle name="Note 9 7" xfId="914" xr:uid="{00000000-0005-0000-0000-000092030000}"/>
    <cellStyle name="Note 9 8" xfId="915" xr:uid="{00000000-0005-0000-0000-000093030000}"/>
    <cellStyle name="Note 9 8 2" xfId="1379" xr:uid="{7E57E0E7-9436-445C-ACF8-44F48DFB3BF3}"/>
    <cellStyle name="Output" xfId="916" builtinId="21" customBuiltin="1"/>
    <cellStyle name="Output 2" xfId="917" xr:uid="{00000000-0005-0000-0000-000095030000}"/>
    <cellStyle name="Output 3" xfId="918" xr:uid="{00000000-0005-0000-0000-000096030000}"/>
    <cellStyle name="Percent 2" xfId="919" xr:uid="{00000000-0005-0000-0000-000098030000}"/>
    <cellStyle name="Percent 2 2" xfId="920" xr:uid="{00000000-0005-0000-0000-000099030000}"/>
    <cellStyle name="Percent 3" xfId="921" xr:uid="{00000000-0005-0000-0000-00009A030000}"/>
    <cellStyle name="Percent 3 2" xfId="922" xr:uid="{00000000-0005-0000-0000-00009B030000}"/>
    <cellStyle name="Percent 3 3" xfId="923" xr:uid="{00000000-0005-0000-0000-00009C030000}"/>
    <cellStyle name="Percent 3 3 2" xfId="1381" xr:uid="{0B8F82BC-1E93-4011-9792-1C0D144F44EC}"/>
    <cellStyle name="Percent 4" xfId="924" xr:uid="{00000000-0005-0000-0000-00009D030000}"/>
    <cellStyle name="Percent 4 2" xfId="1382" xr:uid="{12EA68A5-82BC-43B2-81CB-0BAF8272F571}"/>
    <cellStyle name="Percent 5" xfId="925" xr:uid="{00000000-0005-0000-0000-00009E030000}"/>
    <cellStyle name="Percent 5 2" xfId="1383" xr:uid="{F4C0FACC-B692-4F1E-80A7-DF120FA36620}"/>
    <cellStyle name="Percent 6" xfId="926" xr:uid="{00000000-0005-0000-0000-00009F030000}"/>
    <cellStyle name="Percent 6 2" xfId="1384" xr:uid="{D3510F15-0026-4C04-B0C3-2312C869C5FC}"/>
    <cellStyle name="Percent 7" xfId="927" xr:uid="{00000000-0005-0000-0000-0000A0030000}"/>
    <cellStyle name="Percent 8" xfId="1380" xr:uid="{93BAED54-8E6F-4BD7-9FD4-52D845C3D698}"/>
    <cellStyle name="percentage difference one decimal" xfId="928" xr:uid="{00000000-0005-0000-0000-0000A1030000}"/>
    <cellStyle name="percentage difference zero decimal" xfId="929" xr:uid="{00000000-0005-0000-0000-0000A2030000}"/>
    <cellStyle name="Title" xfId="930" builtinId="15" customBuiltin="1"/>
    <cellStyle name="Title 2" xfId="931" xr:uid="{00000000-0005-0000-0000-0000A4030000}"/>
    <cellStyle name="Title 3" xfId="932" xr:uid="{00000000-0005-0000-0000-0000A5030000}"/>
    <cellStyle name="Total" xfId="933" builtinId="25" customBuiltin="1"/>
    <cellStyle name="Total 2" xfId="934" xr:uid="{00000000-0005-0000-0000-0000A7030000}"/>
    <cellStyle name="Total 2 2" xfId="935" xr:uid="{00000000-0005-0000-0000-0000A8030000}"/>
    <cellStyle name="Total 2 3" xfId="936" xr:uid="{00000000-0005-0000-0000-0000A9030000}"/>
    <cellStyle name="Total 2 4" xfId="1385" xr:uid="{0D433F3F-AC23-4AE4-B0EE-95277C7291BF}"/>
    <cellStyle name="Total 3" xfId="937" xr:uid="{00000000-0005-0000-0000-0000AA030000}"/>
    <cellStyle name="Warning Text" xfId="938" builtinId="11" customBuiltin="1"/>
    <cellStyle name="Warning Text 2" xfId="939" xr:uid="{00000000-0005-0000-0000-0000AC030000}"/>
    <cellStyle name="Warning Text 3" xfId="940" xr:uid="{00000000-0005-0000-0000-0000AD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kofnamibia.sharepoint.com/sites/ResearchandFinancialSectorDevelopment/Shared%20Documents/General/Statistics%20and%20Publications%20Division/Monetary%20and%20Financial%20Statistics/Operational%20Working%20Files%20Since%202010/Linked%20tables%20with%20MMU%20Farid%20Talishli%20Mission%20-%20Since%202010.xlsx" TargetMode="External"/><Relationship Id="rId2" Type="http://schemas.microsoft.com/office/2019/04/relationships/externalLinkLongPath" Target="/sites/ResearchandFinancialSectorDevelopment/Shared%20Documents/General/Statistics%20and%20Publications%20Division/Monetary%20and%20Financial%20Statistics/Operational%20Working%20Files%20Since%202010/Linked%20tables%20with%20MMU%20Farid%20Talishli%20Mission%20-%20Since%202010.xlsx?AEAA4DCD" TargetMode="External"/><Relationship Id="rId1" Type="http://schemas.openxmlformats.org/officeDocument/2006/relationships/externalLinkPath" Target="file:///\\AEAA4DCD\Linked%20tables%20with%20MMU%20Farid%20Talishli%20Mission%20-%20Since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table ii. 3 (2)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I6">
            <v>161665.34817135884</v>
          </cell>
        </row>
        <row r="8">
          <cell r="FI8">
            <v>135777.12730593953</v>
          </cell>
        </row>
        <row r="9">
          <cell r="FI9">
            <v>75270.342381097755</v>
          </cell>
        </row>
        <row r="10">
          <cell r="FI10">
            <v>72252.525485097751</v>
          </cell>
        </row>
        <row r="11">
          <cell r="FI11">
            <v>9513.2110263379418</v>
          </cell>
        </row>
        <row r="12">
          <cell r="FI12">
            <v>1098.1777655400001</v>
          </cell>
        </row>
        <row r="13">
          <cell r="FI13">
            <v>5871.7681300610102</v>
          </cell>
        </row>
        <row r="14">
          <cell r="FI14">
            <v>36794.979760029426</v>
          </cell>
        </row>
        <row r="15">
          <cell r="FI15">
            <v>18974.388803129383</v>
          </cell>
        </row>
        <row r="16">
          <cell r="FI16">
            <v>3017.8168960000007</v>
          </cell>
        </row>
        <row r="17">
          <cell r="FI17">
            <v>60506.78492484177</v>
          </cell>
        </row>
        <row r="18">
          <cell r="FI18">
            <v>56958.788694841773</v>
          </cell>
        </row>
        <row r="19">
          <cell r="FI19">
            <v>5665.2954409108997</v>
          </cell>
        </row>
        <row r="20">
          <cell r="FI20">
            <v>513.05023568349998</v>
          </cell>
        </row>
        <row r="21">
          <cell r="FI21">
            <v>6808.1100140754006</v>
          </cell>
        </row>
        <row r="22">
          <cell r="FI22">
            <v>22839.533801377911</v>
          </cell>
        </row>
        <row r="23">
          <cell r="FI23">
            <v>21132.799202794067</v>
          </cell>
        </row>
        <row r="24">
          <cell r="FI24">
            <v>3547.9962299999997</v>
          </cell>
        </row>
        <row r="25">
          <cell r="FI25">
            <v>25888.220865419298</v>
          </cell>
        </row>
        <row r="26">
          <cell r="FI26">
            <v>9516.4639890299986</v>
          </cell>
        </row>
        <row r="27">
          <cell r="FI27">
            <v>6331.278517849978</v>
          </cell>
        </row>
        <row r="28">
          <cell r="FI28">
            <v>3185.1854711800206</v>
          </cell>
        </row>
        <row r="29">
          <cell r="FI29">
            <v>16371.7568763893</v>
          </cell>
        </row>
        <row r="30">
          <cell r="FI30">
            <v>4854.9043044492992</v>
          </cell>
        </row>
        <row r="31">
          <cell r="FI31">
            <v>11516.85257194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8"/>
  <sheetViews>
    <sheetView zoomScale="80" zoomScaleNormal="80" zoomScaleSheetLayoutView="7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R30" sqref="R30"/>
    </sheetView>
  </sheetViews>
  <sheetFormatPr defaultColWidth="8.85546875" defaultRowHeight="12"/>
  <cols>
    <col min="1" max="1" width="13.140625" style="7" customWidth="1"/>
    <col min="2" max="2" width="42.85546875" style="7" customWidth="1"/>
    <col min="3" max="8" width="9.42578125" style="7" bestFit="1" customWidth="1"/>
    <col min="9" max="9" width="11.7109375" style="7" customWidth="1"/>
    <col min="10" max="11" width="11" style="7" customWidth="1"/>
    <col min="12" max="14" width="11.28515625" style="7" customWidth="1"/>
    <col min="15" max="16384" width="8.85546875" style="7"/>
  </cols>
  <sheetData>
    <row r="1" spans="1:14" ht="15">
      <c r="B1" s="24" t="s">
        <v>22</v>
      </c>
    </row>
    <row r="2" spans="1:14" ht="15">
      <c r="B2" s="24" t="s">
        <v>23</v>
      </c>
    </row>
    <row r="3" spans="1:14" ht="14.25">
      <c r="B3" s="27"/>
    </row>
    <row r="4" spans="1:14" ht="15">
      <c r="A4" s="12"/>
      <c r="B4" s="49" t="s">
        <v>16</v>
      </c>
      <c r="C4" s="74">
        <v>44957</v>
      </c>
      <c r="D4" s="74">
        <v>44985</v>
      </c>
      <c r="E4" s="74">
        <v>45016</v>
      </c>
      <c r="F4" s="74">
        <v>45046</v>
      </c>
      <c r="G4" s="74">
        <v>45077</v>
      </c>
      <c r="H4" s="74">
        <v>45107</v>
      </c>
      <c r="I4" s="74">
        <v>45138</v>
      </c>
      <c r="J4" s="74">
        <v>45169</v>
      </c>
      <c r="K4" s="74">
        <v>45199</v>
      </c>
      <c r="L4" s="74">
        <v>45230</v>
      </c>
      <c r="M4" s="74">
        <v>45260</v>
      </c>
      <c r="N4" s="74">
        <v>45291</v>
      </c>
    </row>
    <row r="5" spans="1:14" ht="15">
      <c r="A5" s="14"/>
      <c r="B5" s="4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ht="15">
      <c r="A6" s="14" t="s">
        <v>98</v>
      </c>
      <c r="B6" s="30" t="s">
        <v>39</v>
      </c>
      <c r="C6" s="76">
        <v>39070.325592193883</v>
      </c>
      <c r="D6" s="76">
        <v>40226.599005819065</v>
      </c>
      <c r="E6" s="76">
        <v>41294.521339735576</v>
      </c>
      <c r="F6" s="76">
        <v>44447.111997734057</v>
      </c>
      <c r="G6" s="76">
        <v>42077.633468166445</v>
      </c>
      <c r="H6" s="76">
        <v>45562.591118891112</v>
      </c>
      <c r="I6" s="76">
        <v>47132.637789931505</v>
      </c>
      <c r="J6" s="76">
        <v>48334.751578754855</v>
      </c>
      <c r="K6" s="76">
        <v>46458.334959705695</v>
      </c>
      <c r="L6" s="76">
        <v>44718.402357511215</v>
      </c>
      <c r="M6" s="76">
        <v>43185.463507531291</v>
      </c>
      <c r="N6" s="76">
        <v>47473.795568397298</v>
      </c>
    </row>
    <row r="7" spans="1:14" ht="15">
      <c r="A7" s="14" t="s">
        <v>142</v>
      </c>
      <c r="B7" s="30" t="s">
        <v>40</v>
      </c>
      <c r="C7" s="76">
        <v>46059.450559363882</v>
      </c>
      <c r="D7" s="76">
        <v>47882.932421929065</v>
      </c>
      <c r="E7" s="76">
        <v>48822.931671865575</v>
      </c>
      <c r="F7" s="76">
        <v>52191.140111844055</v>
      </c>
      <c r="G7" s="76">
        <v>50304.406101436442</v>
      </c>
      <c r="H7" s="76">
        <v>53409.080404751112</v>
      </c>
      <c r="I7" s="76">
        <v>54616.386161221504</v>
      </c>
      <c r="J7" s="76">
        <v>56149.413543794857</v>
      </c>
      <c r="K7" s="76">
        <v>54307.775848545694</v>
      </c>
      <c r="L7" s="76">
        <v>52541.243275611218</v>
      </c>
      <c r="M7" s="76">
        <v>51053.185888631291</v>
      </c>
      <c r="N7" s="76">
        <v>55379.349589407298</v>
      </c>
    </row>
    <row r="8" spans="1:14" ht="15">
      <c r="A8" s="14" t="s">
        <v>143</v>
      </c>
      <c r="B8" s="31" t="s">
        <v>41</v>
      </c>
      <c r="C8" s="76">
        <v>3908.2473785300003</v>
      </c>
      <c r="D8" s="76">
        <v>4286.0548260100004</v>
      </c>
      <c r="E8" s="76">
        <v>4214.0212627199999</v>
      </c>
      <c r="F8" s="76">
        <v>4253.2576221099998</v>
      </c>
      <c r="G8" s="76">
        <v>4521.17627722</v>
      </c>
      <c r="H8" s="76">
        <v>4311.8191803500004</v>
      </c>
      <c r="I8" s="76">
        <v>4072.2692137399999</v>
      </c>
      <c r="J8" s="76">
        <v>4186.7454776300001</v>
      </c>
      <c r="K8" s="76">
        <v>4472.0728546800001</v>
      </c>
      <c r="L8" s="76">
        <v>4499.5670857499999</v>
      </c>
      <c r="M8" s="76">
        <v>4446.7153287800002</v>
      </c>
      <c r="N8" s="76">
        <v>4446.7153287800002</v>
      </c>
    </row>
    <row r="9" spans="1:14" ht="14.25">
      <c r="A9" s="14" t="s">
        <v>144</v>
      </c>
      <c r="B9" s="31" t="s">
        <v>42</v>
      </c>
      <c r="C9" s="77">
        <v>181.15268505999998</v>
      </c>
      <c r="D9" s="77">
        <v>204.64046375000001</v>
      </c>
      <c r="E9" s="77">
        <v>70.629759799999988</v>
      </c>
      <c r="F9" s="77">
        <v>94.459630929999989</v>
      </c>
      <c r="G9" s="77">
        <v>112.77783393</v>
      </c>
      <c r="H9" s="77">
        <v>53.613783740000002</v>
      </c>
      <c r="I9" s="77">
        <v>71.79106354999999</v>
      </c>
      <c r="J9" s="77">
        <v>98.843430569999995</v>
      </c>
      <c r="K9" s="77">
        <v>125.8341097</v>
      </c>
      <c r="L9" s="77">
        <v>146.67598264999998</v>
      </c>
      <c r="M9" s="77">
        <v>165.91140433999999</v>
      </c>
      <c r="N9" s="77">
        <v>104.13262666999999</v>
      </c>
    </row>
    <row r="10" spans="1:14" ht="14.25">
      <c r="A10" s="14" t="s">
        <v>145</v>
      </c>
      <c r="B10" s="31" t="s">
        <v>43</v>
      </c>
      <c r="C10" s="77">
        <v>7207.0169372499986</v>
      </c>
      <c r="D10" s="77">
        <v>8097.0375963100005</v>
      </c>
      <c r="E10" s="77">
        <v>9152.4548169900008</v>
      </c>
      <c r="F10" s="77">
        <v>9371.9783784499996</v>
      </c>
      <c r="G10" s="77">
        <v>9416.2844506500005</v>
      </c>
      <c r="H10" s="77">
        <v>9986.6370044300002</v>
      </c>
      <c r="I10" s="77">
        <v>10494.717248970002</v>
      </c>
      <c r="J10" s="77">
        <v>11176.697605519996</v>
      </c>
      <c r="K10" s="77">
        <v>11117.275365489993</v>
      </c>
      <c r="L10" s="77">
        <v>10286.893481570001</v>
      </c>
      <c r="M10" s="77">
        <v>10840.574215090004</v>
      </c>
      <c r="N10" s="77">
        <v>12401.453421900002</v>
      </c>
    </row>
    <row r="11" spans="1:14" ht="14.25">
      <c r="A11" s="14" t="s">
        <v>146</v>
      </c>
      <c r="B11" s="31" t="s">
        <v>44</v>
      </c>
      <c r="C11" s="77">
        <v>34409.699248410005</v>
      </c>
      <c r="D11" s="77">
        <v>34933.257729740006</v>
      </c>
      <c r="E11" s="77">
        <v>35028.110683010003</v>
      </c>
      <c r="F11" s="77">
        <v>38099.363422339993</v>
      </c>
      <c r="G11" s="77">
        <v>35861.98543624999</v>
      </c>
      <c r="H11" s="77">
        <v>38668.794310150006</v>
      </c>
      <c r="I11" s="77">
        <v>39599.922955979993</v>
      </c>
      <c r="J11" s="77">
        <v>40298.06539139001</v>
      </c>
      <c r="K11" s="77">
        <v>38213.029281129995</v>
      </c>
      <c r="L11" s="77">
        <v>37241.329699899994</v>
      </c>
      <c r="M11" s="77">
        <v>35282.721720479996</v>
      </c>
      <c r="N11" s="77">
        <v>38088.778987980004</v>
      </c>
    </row>
    <row r="12" spans="1:14" ht="14.25">
      <c r="A12" s="14" t="s">
        <v>147</v>
      </c>
      <c r="B12" s="31" t="s">
        <v>45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</row>
    <row r="13" spans="1:14" ht="14.25">
      <c r="A13" s="14" t="s">
        <v>148</v>
      </c>
      <c r="B13" s="31" t="s">
        <v>46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</row>
    <row r="14" spans="1:14" ht="14.25">
      <c r="A14" s="14" t="s">
        <v>149</v>
      </c>
      <c r="B14" s="31" t="s">
        <v>313</v>
      </c>
      <c r="C14" s="77">
        <v>353.33431011388245</v>
      </c>
      <c r="D14" s="77">
        <v>361.94180611906194</v>
      </c>
      <c r="E14" s="77">
        <v>357.71514934557393</v>
      </c>
      <c r="F14" s="77">
        <v>372.08105801406811</v>
      </c>
      <c r="G14" s="77">
        <v>392.182103386454</v>
      </c>
      <c r="H14" s="77">
        <v>388.21612608110235</v>
      </c>
      <c r="I14" s="77">
        <v>377.68567898150383</v>
      </c>
      <c r="J14" s="77">
        <v>389.06163868485578</v>
      </c>
      <c r="K14" s="77">
        <v>379.56423754570312</v>
      </c>
      <c r="L14" s="77">
        <v>366.77702574122486</v>
      </c>
      <c r="M14" s="77">
        <v>317.2632199412912</v>
      </c>
      <c r="N14" s="77">
        <v>338.26922407729205</v>
      </c>
    </row>
    <row r="15" spans="1:14" ht="15">
      <c r="A15" s="14" t="s">
        <v>150</v>
      </c>
      <c r="B15" s="30" t="s">
        <v>47</v>
      </c>
      <c r="C15" s="76">
        <v>6989.1249671700007</v>
      </c>
      <c r="D15" s="76">
        <v>7656.3334161100001</v>
      </c>
      <c r="E15" s="76">
        <v>7528.4103321299999</v>
      </c>
      <c r="F15" s="76">
        <v>7744.0281141099986</v>
      </c>
      <c r="G15" s="76">
        <v>8226.7726332699986</v>
      </c>
      <c r="H15" s="76">
        <v>7846.4892858599997</v>
      </c>
      <c r="I15" s="76">
        <v>7483.7483712899993</v>
      </c>
      <c r="J15" s="76">
        <v>7814.6619650399998</v>
      </c>
      <c r="K15" s="76">
        <v>7849.4408888399994</v>
      </c>
      <c r="L15" s="76">
        <v>7822.8409180999997</v>
      </c>
      <c r="M15" s="76">
        <v>7867.7223810999994</v>
      </c>
      <c r="N15" s="76">
        <v>7905.5540210099998</v>
      </c>
    </row>
    <row r="16" spans="1:14" ht="14.25">
      <c r="A16" s="14" t="s">
        <v>151</v>
      </c>
      <c r="B16" s="31" t="s">
        <v>43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1:14" ht="14.25">
      <c r="A17" s="14" t="s">
        <v>152</v>
      </c>
      <c r="B17" s="31" t="s">
        <v>44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</row>
    <row r="18" spans="1:14" ht="14.25">
      <c r="A18" s="14" t="s">
        <v>153</v>
      </c>
      <c r="B18" s="31" t="s">
        <v>45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1:14" ht="14.25">
      <c r="A19" s="14" t="s">
        <v>154</v>
      </c>
      <c r="B19" s="31" t="s">
        <v>46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</row>
    <row r="20" spans="1:14" ht="14.25">
      <c r="A20" s="14" t="s">
        <v>155</v>
      </c>
      <c r="B20" s="31" t="s">
        <v>314</v>
      </c>
      <c r="C20" s="77">
        <v>6989.1249671700007</v>
      </c>
      <c r="D20" s="77">
        <v>7656.3334161100001</v>
      </c>
      <c r="E20" s="77">
        <v>7528.4103321299999</v>
      </c>
      <c r="F20" s="77">
        <v>7744.0281141099986</v>
      </c>
      <c r="G20" s="77">
        <v>8226.7726332699986</v>
      </c>
      <c r="H20" s="77">
        <v>7846.4892858599997</v>
      </c>
      <c r="I20" s="77">
        <v>7483.7483712899993</v>
      </c>
      <c r="J20" s="77">
        <v>7814.6619650399998</v>
      </c>
      <c r="K20" s="77">
        <v>7849.4408888399994</v>
      </c>
      <c r="L20" s="77">
        <v>7822.8409180999997</v>
      </c>
      <c r="M20" s="77">
        <v>7867.7223810999994</v>
      </c>
      <c r="N20" s="77">
        <v>7905.5540210099998</v>
      </c>
    </row>
    <row r="21" spans="1:14" ht="15">
      <c r="A21" s="14" t="s">
        <v>99</v>
      </c>
      <c r="B21" s="30" t="s">
        <v>48</v>
      </c>
      <c r="C21" s="76">
        <v>395.29755588003292</v>
      </c>
      <c r="D21" s="76">
        <v>5.8737078299999999</v>
      </c>
      <c r="E21" s="76">
        <v>480.12245493</v>
      </c>
      <c r="F21" s="76">
        <v>40.450362019999993</v>
      </c>
      <c r="G21" s="76">
        <v>62.725994809999996</v>
      </c>
      <c r="H21" s="76">
        <v>88.139073649999986</v>
      </c>
      <c r="I21" s="76">
        <v>100.58366178999999</v>
      </c>
      <c r="J21" s="76">
        <v>110.06104058</v>
      </c>
      <c r="K21" s="76">
        <v>928.77356301998589</v>
      </c>
      <c r="L21" s="76">
        <v>143.12865612994318</v>
      </c>
      <c r="M21" s="76">
        <v>147.94048761000002</v>
      </c>
      <c r="N21" s="76">
        <v>850.48960867000005</v>
      </c>
    </row>
    <row r="22" spans="1:14" ht="15">
      <c r="A22" s="14" t="s">
        <v>101</v>
      </c>
      <c r="B22" s="30" t="s">
        <v>49</v>
      </c>
      <c r="C22" s="76">
        <v>-3646.9828030099993</v>
      </c>
      <c r="D22" s="76">
        <v>-1444.9215273000004</v>
      </c>
      <c r="E22" s="76">
        <v>574.24084734000007</v>
      </c>
      <c r="F22" s="76">
        <v>-3915.31079916</v>
      </c>
      <c r="G22" s="76">
        <v>-1871.3405844000006</v>
      </c>
      <c r="H22" s="76">
        <v>-2992.5287760399997</v>
      </c>
      <c r="I22" s="76">
        <v>-6019.0430393000006</v>
      </c>
      <c r="J22" s="76">
        <v>-3638.3164908999997</v>
      </c>
      <c r="K22" s="76">
        <v>-3556.5614684100001</v>
      </c>
      <c r="L22" s="76">
        <v>-4940.1225737699988</v>
      </c>
      <c r="M22" s="76">
        <v>-1578.8881009400009</v>
      </c>
      <c r="N22" s="76">
        <v>-3268.3787496899995</v>
      </c>
    </row>
    <row r="23" spans="1:14" ht="15">
      <c r="A23" s="14" t="s">
        <v>100</v>
      </c>
      <c r="B23" s="30" t="s">
        <v>50</v>
      </c>
      <c r="C23" s="76">
        <v>0</v>
      </c>
      <c r="D23" s="76">
        <v>0</v>
      </c>
      <c r="E23" s="76">
        <v>1273.1431449300001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870.68187383999998</v>
      </c>
      <c r="N23" s="76">
        <v>0</v>
      </c>
    </row>
    <row r="24" spans="1:14" ht="14.25">
      <c r="A24" s="14" t="s">
        <v>102</v>
      </c>
      <c r="B24" s="31" t="s">
        <v>51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1:14" ht="14.25">
      <c r="A25" s="14" t="s">
        <v>103</v>
      </c>
      <c r="B25" s="55" t="s">
        <v>52</v>
      </c>
      <c r="C25" s="78">
        <v>0</v>
      </c>
      <c r="D25" s="78">
        <v>0</v>
      </c>
      <c r="E25" s="78">
        <v>1273.1431449300001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870.68187383999998</v>
      </c>
      <c r="N25" s="78">
        <v>0</v>
      </c>
    </row>
    <row r="26" spans="1:14" ht="15">
      <c r="A26" s="14" t="s">
        <v>104</v>
      </c>
      <c r="B26" s="30" t="s">
        <v>61</v>
      </c>
      <c r="C26" s="76">
        <v>3646.9828030099993</v>
      </c>
      <c r="D26" s="76">
        <v>1444.9215273000004</v>
      </c>
      <c r="E26" s="76">
        <v>698.90229758999999</v>
      </c>
      <c r="F26" s="76">
        <v>3915.31079916</v>
      </c>
      <c r="G26" s="76">
        <v>1871.3405844000006</v>
      </c>
      <c r="H26" s="76">
        <v>2992.5287760399997</v>
      </c>
      <c r="I26" s="76">
        <v>6019.0430393000006</v>
      </c>
      <c r="J26" s="76">
        <v>3638.3164908999997</v>
      </c>
      <c r="K26" s="76">
        <v>3556.5614684100001</v>
      </c>
      <c r="L26" s="76">
        <v>4940.1225737699988</v>
      </c>
      <c r="M26" s="76">
        <v>2449.5699747800008</v>
      </c>
      <c r="N26" s="76">
        <v>3268.3787496899995</v>
      </c>
    </row>
    <row r="27" spans="1:14" ht="14.25">
      <c r="A27" s="14" t="s">
        <v>105</v>
      </c>
      <c r="B27" s="31" t="s">
        <v>53</v>
      </c>
      <c r="C27" s="77">
        <v>3646.9828030099993</v>
      </c>
      <c r="D27" s="77">
        <v>1444.9215273000004</v>
      </c>
      <c r="E27" s="77">
        <v>698.90229758999999</v>
      </c>
      <c r="F27" s="77">
        <v>3915.31079916</v>
      </c>
      <c r="G27" s="77">
        <v>1871.3405844000006</v>
      </c>
      <c r="H27" s="77">
        <v>2992.5287760399997</v>
      </c>
      <c r="I27" s="77">
        <v>6019.0430393000006</v>
      </c>
      <c r="J27" s="77">
        <v>3638.3164908999997</v>
      </c>
      <c r="K27" s="77">
        <v>3556.5614684100001</v>
      </c>
      <c r="L27" s="77">
        <v>4940.1225737699988</v>
      </c>
      <c r="M27" s="77">
        <v>2449.5699747800008</v>
      </c>
      <c r="N27" s="77">
        <v>3268.3787496899995</v>
      </c>
    </row>
    <row r="28" spans="1:14" ht="14.25">
      <c r="A28" s="14" t="s">
        <v>106</v>
      </c>
      <c r="B28" s="55" t="s">
        <v>54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</row>
    <row r="29" spans="1:14" ht="15">
      <c r="A29" s="14" t="s">
        <v>107</v>
      </c>
      <c r="B29" s="30" t="s">
        <v>55</v>
      </c>
      <c r="C29" s="76">
        <v>117.36490642999999</v>
      </c>
      <c r="D29" s="76">
        <v>121.30282953999999</v>
      </c>
      <c r="E29" s="76">
        <v>121.98890646</v>
      </c>
      <c r="F29" s="76">
        <v>119.36243066</v>
      </c>
      <c r="G29" s="76">
        <v>122.81301711999998</v>
      </c>
      <c r="H29" s="76">
        <v>123.54109641000001</v>
      </c>
      <c r="I29" s="76">
        <v>126.02184335</v>
      </c>
      <c r="J29" s="76">
        <v>157.04673968</v>
      </c>
      <c r="K29" s="76">
        <v>159.63347408999999</v>
      </c>
      <c r="L29" s="76">
        <v>163.08641014</v>
      </c>
      <c r="M29" s="76">
        <v>162.42951624</v>
      </c>
      <c r="N29" s="76">
        <v>170.88988463000001</v>
      </c>
    </row>
    <row r="30" spans="1:14" ht="14.25">
      <c r="A30" s="14" t="s">
        <v>108</v>
      </c>
      <c r="B30" s="31" t="s">
        <v>56</v>
      </c>
      <c r="C30" s="77">
        <v>9.9999999999999995E-7</v>
      </c>
      <c r="D30" s="77">
        <v>9.9999999999999995E-7</v>
      </c>
      <c r="E30" s="77">
        <v>9.9999999999999995E-7</v>
      </c>
      <c r="F30" s="77">
        <v>9.9999999999999995E-7</v>
      </c>
      <c r="G30" s="77">
        <v>9.9999999999999995E-7</v>
      </c>
      <c r="H30" s="77">
        <v>9.9999999999999995E-7</v>
      </c>
      <c r="I30" s="77">
        <v>9.9999999999999995E-7</v>
      </c>
      <c r="J30" s="77">
        <v>29.000001000000001</v>
      </c>
      <c r="K30" s="77">
        <v>30.000001000000001</v>
      </c>
      <c r="L30" s="77">
        <v>29.000001000000001</v>
      </c>
      <c r="M30" s="77">
        <v>29.000001000000001</v>
      </c>
      <c r="N30" s="77">
        <v>29.000001000000001</v>
      </c>
    </row>
    <row r="31" spans="1:14" ht="14.25">
      <c r="A31" s="14" t="s">
        <v>109</v>
      </c>
      <c r="B31" s="31" t="s">
        <v>57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1:14" ht="14.25">
      <c r="A32" s="14" t="s">
        <v>110</v>
      </c>
      <c r="B32" s="31" t="s">
        <v>58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1:14" ht="14.25">
      <c r="A33" s="14" t="s">
        <v>111</v>
      </c>
      <c r="B33" s="31" t="s">
        <v>59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1:14" ht="14.25">
      <c r="A34" s="13" t="s">
        <v>112</v>
      </c>
      <c r="B34" s="29" t="s">
        <v>60</v>
      </c>
      <c r="C34" s="79">
        <v>117.36490542999999</v>
      </c>
      <c r="D34" s="79">
        <v>121.30282853999999</v>
      </c>
      <c r="E34" s="79">
        <v>121.98890546</v>
      </c>
      <c r="F34" s="79">
        <v>119.36242966</v>
      </c>
      <c r="G34" s="79">
        <v>122.81301611999999</v>
      </c>
      <c r="H34" s="79">
        <v>123.54109541000001</v>
      </c>
      <c r="I34" s="79">
        <v>126.02184235</v>
      </c>
      <c r="J34" s="79">
        <v>128.04673868</v>
      </c>
      <c r="K34" s="79">
        <v>129.63347309</v>
      </c>
      <c r="L34" s="79">
        <v>134.08640914</v>
      </c>
      <c r="M34" s="79">
        <v>133.42951524</v>
      </c>
      <c r="N34" s="79">
        <v>141.88988363000001</v>
      </c>
    </row>
    <row r="35" spans="1:14" ht="14.25">
      <c r="B35" s="27"/>
    </row>
    <row r="36" spans="1:14" ht="14.25">
      <c r="B36" s="27"/>
    </row>
    <row r="37" spans="1:14" ht="14.25">
      <c r="B37" s="27"/>
    </row>
    <row r="38" spans="1:14" ht="14.25">
      <c r="B38" s="27"/>
    </row>
  </sheetData>
  <phoneticPr fontId="3" type="noConversion"/>
  <pageMargins left="0.75" right="0.75" top="1" bottom="1" header="0.5" footer="0.5"/>
  <pageSetup paperSize="9" orientation="landscape" horizontalDpi="1200" verticalDpi="1200" r:id="rId1"/>
  <headerFooter alignWithMargins="0">
    <oddFooter>&amp;L_x000D_&amp;1#&amp;"Calibri"&amp;10&amp;K000000 Public</oddFooter>
  </headerFooter>
  <webPublishItems count="1">
    <webPublishItem id="32532" divId="Set of Tables_32532" sourceType="range" sourceRef="B1:B34" destinationFile="I:\internet\StatisticalTables\Monetary Data\BoN DAC Asset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59"/>
  <sheetViews>
    <sheetView zoomScale="80" zoomScaleNormal="80" workbookViewId="0">
      <pane xSplit="2" ySplit="3" topLeftCell="C4" activePane="bottomRight" state="frozen"/>
      <selection pane="topRight" activeCell="B1" sqref="B1"/>
      <selection pane="bottomLeft" activeCell="A5" sqref="A5"/>
      <selection pane="bottomRight" activeCell="N1" sqref="N1:N1048576"/>
    </sheetView>
  </sheetViews>
  <sheetFormatPr defaultRowHeight="12.75"/>
  <cols>
    <col min="1" max="1" width="14.7109375" customWidth="1"/>
    <col min="2" max="2" width="60" style="9" customWidth="1"/>
    <col min="3" max="7" width="8.42578125" bestFit="1" customWidth="1"/>
    <col min="8" max="8" width="9.42578125" bestFit="1" customWidth="1"/>
    <col min="9" max="9" width="11" bestFit="1" customWidth="1"/>
    <col min="12" max="14" width="11" bestFit="1" customWidth="1"/>
  </cols>
  <sheetData>
    <row r="1" spans="1:14" ht="15">
      <c r="B1" s="37" t="s">
        <v>24</v>
      </c>
    </row>
    <row r="2" spans="1:14" ht="15">
      <c r="B2" s="60" t="s">
        <v>25</v>
      </c>
    </row>
    <row r="3" spans="1:14" ht="15">
      <c r="A3" s="16" t="s">
        <v>97</v>
      </c>
      <c r="B3" s="47" t="s">
        <v>29</v>
      </c>
      <c r="C3" s="74">
        <v>44957</v>
      </c>
      <c r="D3" s="74">
        <v>44985</v>
      </c>
      <c r="E3" s="74">
        <v>45016</v>
      </c>
      <c r="F3" s="74">
        <v>45046</v>
      </c>
      <c r="G3" s="74">
        <v>45077</v>
      </c>
      <c r="H3" s="74">
        <v>45107</v>
      </c>
      <c r="I3" s="74">
        <v>45138</v>
      </c>
      <c r="J3" s="74">
        <v>45169</v>
      </c>
      <c r="K3" s="74">
        <v>45199</v>
      </c>
      <c r="L3" s="74">
        <v>45230</v>
      </c>
      <c r="M3" s="74">
        <v>45260</v>
      </c>
      <c r="N3" s="74">
        <v>45291</v>
      </c>
    </row>
    <row r="4" spans="1:14" ht="14.25">
      <c r="A4" s="16"/>
      <c r="B4" s="31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s="2" customFormat="1" ht="15">
      <c r="A5" s="17" t="s">
        <v>113</v>
      </c>
      <c r="B5" s="30" t="s">
        <v>62</v>
      </c>
      <c r="C5" s="76">
        <v>7752.9482078199999</v>
      </c>
      <c r="D5" s="76">
        <v>8376.2926647400018</v>
      </c>
      <c r="E5" s="76">
        <v>8378.5990196300008</v>
      </c>
      <c r="F5" s="76">
        <v>8271.3031248800016</v>
      </c>
      <c r="G5" s="76">
        <v>9339.5327889600012</v>
      </c>
      <c r="H5" s="76">
        <v>10113.67082368</v>
      </c>
      <c r="I5" s="76">
        <v>8334.3787053699998</v>
      </c>
      <c r="J5" s="76">
        <v>9493.7355942100003</v>
      </c>
      <c r="K5" s="76">
        <v>9389.3768154800018</v>
      </c>
      <c r="L5" s="76">
        <v>7627.8369463300005</v>
      </c>
      <c r="M5" s="76">
        <v>8264.9698408599997</v>
      </c>
      <c r="N5" s="76">
        <v>9445.464658920002</v>
      </c>
    </row>
    <row r="6" spans="1:14" ht="15">
      <c r="A6" s="17" t="s">
        <v>114</v>
      </c>
      <c r="B6" s="31" t="s">
        <v>63</v>
      </c>
      <c r="C6" s="76">
        <v>4584.4079032399986</v>
      </c>
      <c r="D6" s="76">
        <v>4530.2553944800011</v>
      </c>
      <c r="E6" s="76">
        <v>4583.083105480001</v>
      </c>
      <c r="F6" s="76">
        <v>4617.8165015900004</v>
      </c>
      <c r="G6" s="76">
        <v>4717.4256419100002</v>
      </c>
      <c r="H6" s="76">
        <v>4739.1062520600008</v>
      </c>
      <c r="I6" s="76">
        <v>4791.0646694999996</v>
      </c>
      <c r="J6" s="76">
        <v>4892.8088279100011</v>
      </c>
      <c r="K6" s="76">
        <v>4903.0747086800011</v>
      </c>
      <c r="L6" s="76">
        <v>4906.1434948300002</v>
      </c>
      <c r="M6" s="76">
        <v>5020.18577551</v>
      </c>
      <c r="N6" s="76">
        <v>5243.4384087500002</v>
      </c>
    </row>
    <row r="7" spans="1:14" ht="15">
      <c r="A7" s="17" t="s">
        <v>115</v>
      </c>
      <c r="B7" s="30" t="s">
        <v>64</v>
      </c>
      <c r="C7" s="76">
        <v>3168.5403045800012</v>
      </c>
      <c r="D7" s="76">
        <v>3846.0372702600012</v>
      </c>
      <c r="E7" s="76">
        <v>3795.5159141500003</v>
      </c>
      <c r="F7" s="76">
        <v>3653.4866232900008</v>
      </c>
      <c r="G7" s="76">
        <v>4622.1071470500001</v>
      </c>
      <c r="H7" s="76">
        <v>5374.5645716199997</v>
      </c>
      <c r="I7" s="76">
        <v>3543.3140358700002</v>
      </c>
      <c r="J7" s="76">
        <v>4600.9267662999982</v>
      </c>
      <c r="K7" s="76">
        <v>4486.3021067999998</v>
      </c>
      <c r="L7" s="76">
        <v>2721.6934515000003</v>
      </c>
      <c r="M7" s="76">
        <v>3244.7840653500002</v>
      </c>
      <c r="N7" s="76">
        <v>4202.0262501700017</v>
      </c>
    </row>
    <row r="8" spans="1:14" ht="14.25">
      <c r="A8" s="17" t="s">
        <v>116</v>
      </c>
      <c r="B8" s="31" t="s">
        <v>65</v>
      </c>
      <c r="C8" s="77">
        <v>3168.5403045800012</v>
      </c>
      <c r="D8" s="77">
        <v>3846.0372702600012</v>
      </c>
      <c r="E8" s="77">
        <v>3795.5159141500003</v>
      </c>
      <c r="F8" s="77">
        <v>3653.4866232900008</v>
      </c>
      <c r="G8" s="77">
        <v>4622.1071470500001</v>
      </c>
      <c r="H8" s="77">
        <v>5374.5645716199997</v>
      </c>
      <c r="I8" s="77">
        <v>3543.3140358700002</v>
      </c>
      <c r="J8" s="77">
        <v>4600.9267662999982</v>
      </c>
      <c r="K8" s="77">
        <v>4486.3021067999998</v>
      </c>
      <c r="L8" s="77">
        <v>2721.6934515000003</v>
      </c>
      <c r="M8" s="77">
        <v>3244.7840653500002</v>
      </c>
      <c r="N8" s="77">
        <v>4202.0262501700017</v>
      </c>
    </row>
    <row r="9" spans="1:14" ht="14.25">
      <c r="A9" s="17" t="s">
        <v>117</v>
      </c>
      <c r="B9" s="31" t="s">
        <v>66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</row>
    <row r="10" spans="1:14" ht="15">
      <c r="A10" s="17" t="s">
        <v>120</v>
      </c>
      <c r="B10" s="30" t="s">
        <v>67</v>
      </c>
      <c r="C10" s="76">
        <v>2.139E-5</v>
      </c>
      <c r="D10" s="76">
        <v>2.139E-5</v>
      </c>
      <c r="E10" s="76">
        <v>2.139E-5</v>
      </c>
      <c r="F10" s="76">
        <v>2.139E-5</v>
      </c>
      <c r="G10" s="76">
        <v>2.139E-5</v>
      </c>
      <c r="H10" s="76">
        <v>-1.3432090000000001E-2</v>
      </c>
      <c r="I10" s="76">
        <v>2.139E-5</v>
      </c>
      <c r="J10" s="76">
        <v>2.139E-5</v>
      </c>
      <c r="K10" s="76">
        <v>2.139E-5</v>
      </c>
      <c r="L10" s="76">
        <v>2.139E-5</v>
      </c>
      <c r="M10" s="76">
        <v>2.139E-5</v>
      </c>
      <c r="N10" s="76">
        <v>2.139E-5</v>
      </c>
    </row>
    <row r="11" spans="1:14" ht="14.25">
      <c r="A11" s="17" t="s">
        <v>118</v>
      </c>
      <c r="B11" s="31" t="s">
        <v>68</v>
      </c>
      <c r="C11" s="77">
        <v>2.139E-5</v>
      </c>
      <c r="D11" s="77">
        <v>2.139E-5</v>
      </c>
      <c r="E11" s="77">
        <v>2.139E-5</v>
      </c>
      <c r="F11" s="77">
        <v>2.139E-5</v>
      </c>
      <c r="G11" s="77">
        <v>2.139E-5</v>
      </c>
      <c r="H11" s="77">
        <v>-1.3432090000000001E-2</v>
      </c>
      <c r="I11" s="77">
        <v>2.139E-5</v>
      </c>
      <c r="J11" s="77">
        <v>2.139E-5</v>
      </c>
      <c r="K11" s="77">
        <v>2.139E-5</v>
      </c>
      <c r="L11" s="77">
        <v>2.139E-5</v>
      </c>
      <c r="M11" s="77">
        <v>2.139E-5</v>
      </c>
      <c r="N11" s="77">
        <v>2.139E-5</v>
      </c>
    </row>
    <row r="12" spans="1:14" s="2" customFormat="1" ht="14.25">
      <c r="A12" s="17" t="s">
        <v>119</v>
      </c>
      <c r="B12" s="31" t="s">
        <v>69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</row>
    <row r="13" spans="1:14" s="2" customFormat="1" ht="15">
      <c r="A13" s="17" t="s">
        <v>123</v>
      </c>
      <c r="B13" s="30" t="s">
        <v>5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</row>
    <row r="14" spans="1:14" s="2" customFormat="1" ht="15">
      <c r="A14" s="17" t="s">
        <v>121</v>
      </c>
      <c r="B14" s="30" t="s">
        <v>70</v>
      </c>
      <c r="C14" s="77">
        <v>0.85608539000000006</v>
      </c>
      <c r="D14" s="77">
        <v>0.85608539000000006</v>
      </c>
      <c r="E14" s="77">
        <v>4.23609306</v>
      </c>
      <c r="F14" s="77">
        <v>4.0609567100000001</v>
      </c>
      <c r="G14" s="77">
        <v>0.59709213000000005</v>
      </c>
      <c r="H14" s="77">
        <v>0.57465841000000006</v>
      </c>
      <c r="I14" s="77">
        <v>0.47798334000000003</v>
      </c>
      <c r="J14" s="77">
        <v>6.2394426799999998</v>
      </c>
      <c r="K14" s="77">
        <v>5.8486649400000008</v>
      </c>
      <c r="L14" s="77">
        <v>5.8482149400000001</v>
      </c>
      <c r="M14" s="77">
        <v>5.7175342899999997</v>
      </c>
      <c r="N14" s="77">
        <v>5.7129972899999997</v>
      </c>
    </row>
    <row r="15" spans="1:14" ht="14.25">
      <c r="A15" s="17" t="s">
        <v>122</v>
      </c>
      <c r="B15" s="31" t="s">
        <v>71</v>
      </c>
      <c r="C15" s="77">
        <v>0.85608539000000006</v>
      </c>
      <c r="D15" s="77">
        <v>0.85608539000000006</v>
      </c>
      <c r="E15" s="77">
        <v>4.23609306</v>
      </c>
      <c r="F15" s="77">
        <v>4.0609567100000001</v>
      </c>
      <c r="G15" s="77">
        <v>0.59709213000000005</v>
      </c>
      <c r="H15" s="77">
        <v>0.57465841000000006</v>
      </c>
      <c r="I15" s="77">
        <v>0.47798334000000003</v>
      </c>
      <c r="J15" s="77">
        <v>6.2394426799999998</v>
      </c>
      <c r="K15" s="77">
        <v>5.8486649400000008</v>
      </c>
      <c r="L15" s="77">
        <v>5.8482149400000001</v>
      </c>
      <c r="M15" s="77">
        <v>5.7175342899999997</v>
      </c>
      <c r="N15" s="77">
        <v>5.7129972899999997</v>
      </c>
    </row>
    <row r="16" spans="1:14" s="2" customFormat="1" ht="15">
      <c r="A16" s="17" t="s">
        <v>124</v>
      </c>
      <c r="B16" s="30" t="s">
        <v>72</v>
      </c>
      <c r="C16" s="76">
        <v>18143.746387709998</v>
      </c>
      <c r="D16" s="76">
        <v>18284.263892260002</v>
      </c>
      <c r="E16" s="76">
        <v>18585.011011260001</v>
      </c>
      <c r="F16" s="76">
        <v>18613.960192349998</v>
      </c>
      <c r="G16" s="76">
        <v>18037.754966119999</v>
      </c>
      <c r="H16" s="76">
        <v>18443.039790540002</v>
      </c>
      <c r="I16" s="76">
        <v>18703.802820270004</v>
      </c>
      <c r="J16" s="76">
        <v>18693.484530590002</v>
      </c>
      <c r="K16" s="76">
        <v>18253.320282590001</v>
      </c>
      <c r="L16" s="76">
        <v>17798.845663550001</v>
      </c>
      <c r="M16" s="76">
        <v>19162.186004410003</v>
      </c>
      <c r="N16" s="76">
        <v>19631.122959140001</v>
      </c>
    </row>
    <row r="17" spans="1:14" ht="14.25">
      <c r="A17" s="17" t="s">
        <v>125</v>
      </c>
      <c r="B17" s="32" t="s">
        <v>71</v>
      </c>
      <c r="C17" s="77">
        <v>17317.589388119999</v>
      </c>
      <c r="D17" s="77">
        <v>17453.187791470002</v>
      </c>
      <c r="E17" s="77">
        <v>17747.348156870001</v>
      </c>
      <c r="F17" s="77">
        <v>17771.335031939998</v>
      </c>
      <c r="G17" s="77">
        <v>17190.63662668</v>
      </c>
      <c r="H17" s="77">
        <v>17595.921451100003</v>
      </c>
      <c r="I17" s="77">
        <v>17839.886210440003</v>
      </c>
      <c r="J17" s="77">
        <v>17822.04214184</v>
      </c>
      <c r="K17" s="77">
        <v>17376.63900865</v>
      </c>
      <c r="L17" s="77">
        <v>16965.082948350002</v>
      </c>
      <c r="M17" s="77">
        <v>18320.780556960002</v>
      </c>
      <c r="N17" s="77">
        <v>18783.126275930001</v>
      </c>
    </row>
    <row r="18" spans="1:14" s="2" customFormat="1" ht="15">
      <c r="A18" s="17" t="s">
        <v>126</v>
      </c>
      <c r="B18" s="30" t="s">
        <v>73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1:14" ht="14.25">
      <c r="A19" s="17" t="s">
        <v>127</v>
      </c>
      <c r="B19" s="32" t="s">
        <v>71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</row>
    <row r="20" spans="1:14" s="2" customFormat="1" ht="15">
      <c r="A20" s="17" t="s">
        <v>128</v>
      </c>
      <c r="B20" s="30" t="s">
        <v>74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1:14" ht="14.25">
      <c r="A21" s="17" t="s">
        <v>129</v>
      </c>
      <c r="B21" s="32" t="s">
        <v>71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1:14" s="2" customFormat="1" ht="15">
      <c r="A22" s="17" t="s">
        <v>130</v>
      </c>
      <c r="B22" s="30" t="s">
        <v>75</v>
      </c>
      <c r="C22" s="76">
        <v>9957.4801049199996</v>
      </c>
      <c r="D22" s="76">
        <v>11537.474122760003</v>
      </c>
      <c r="E22" s="76">
        <v>11027.988965660001</v>
      </c>
      <c r="F22" s="76">
        <v>11458.56626757</v>
      </c>
      <c r="G22" s="76">
        <v>12343.866491839999</v>
      </c>
      <c r="H22" s="76">
        <v>11752.191935570001</v>
      </c>
      <c r="I22" s="76">
        <v>11211.475565489998</v>
      </c>
      <c r="J22" s="76">
        <v>11998.31073109</v>
      </c>
      <c r="K22" s="76">
        <v>12130.545829219998</v>
      </c>
      <c r="L22" s="76">
        <v>12227.412071449999</v>
      </c>
      <c r="M22" s="76">
        <v>12302.698505550001</v>
      </c>
      <c r="N22" s="76">
        <v>12411.705978309999</v>
      </c>
    </row>
    <row r="23" spans="1:14" ht="14.25">
      <c r="A23" s="17" t="s">
        <v>131</v>
      </c>
      <c r="B23" s="31" t="s">
        <v>76</v>
      </c>
      <c r="C23" s="77">
        <v>40</v>
      </c>
      <c r="D23" s="77">
        <v>40</v>
      </c>
      <c r="E23" s="77">
        <v>40</v>
      </c>
      <c r="F23" s="77">
        <v>40</v>
      </c>
      <c r="G23" s="77">
        <v>40</v>
      </c>
      <c r="H23" s="77">
        <v>40</v>
      </c>
      <c r="I23" s="77">
        <v>40</v>
      </c>
      <c r="J23" s="77">
        <v>40</v>
      </c>
      <c r="K23" s="77">
        <v>40</v>
      </c>
      <c r="L23" s="77">
        <v>40</v>
      </c>
      <c r="M23" s="77">
        <v>40</v>
      </c>
      <c r="N23" s="77">
        <v>40</v>
      </c>
    </row>
    <row r="24" spans="1:14" ht="14.25">
      <c r="A24" s="17" t="s">
        <v>132</v>
      </c>
      <c r="B24" s="31" t="s">
        <v>77</v>
      </c>
      <c r="C24" s="77">
        <v>735.78176365000002</v>
      </c>
      <c r="D24" s="77">
        <v>735.78176365000002</v>
      </c>
      <c r="E24" s="77">
        <v>2.38365E-2</v>
      </c>
      <c r="F24" s="77">
        <v>2.38365E-2</v>
      </c>
      <c r="G24" s="77">
        <v>2.38365E-2</v>
      </c>
      <c r="H24" s="77">
        <v>2.38365E-2</v>
      </c>
      <c r="I24" s="77">
        <v>2.38365E-2</v>
      </c>
      <c r="J24" s="77">
        <v>2.38365E-2</v>
      </c>
      <c r="K24" s="77">
        <v>2.38365E-2</v>
      </c>
      <c r="L24" s="77">
        <v>2.38365E-2</v>
      </c>
      <c r="M24" s="77">
        <v>2.38365E-2</v>
      </c>
      <c r="N24" s="77">
        <v>2.38365E-2</v>
      </c>
    </row>
    <row r="25" spans="1:14" ht="14.25">
      <c r="A25" s="17" t="s">
        <v>133</v>
      </c>
      <c r="B25" s="31" t="s">
        <v>78</v>
      </c>
      <c r="C25" s="77">
        <v>2438.7770383499997</v>
      </c>
      <c r="D25" s="77">
        <v>2331.7585366500002</v>
      </c>
      <c r="E25" s="77">
        <v>2773.6600081999995</v>
      </c>
      <c r="F25" s="77">
        <v>2803.1229281199999</v>
      </c>
      <c r="G25" s="77">
        <v>2744.3148902699995</v>
      </c>
      <c r="H25" s="77">
        <v>2726.32994878</v>
      </c>
      <c r="I25" s="77">
        <v>2795.4754615599995</v>
      </c>
      <c r="J25" s="77">
        <v>2828.1806730999997</v>
      </c>
      <c r="K25" s="77">
        <v>2700.7053465899994</v>
      </c>
      <c r="L25" s="77">
        <v>2678.5018400099998</v>
      </c>
      <c r="M25" s="77">
        <v>2781.6250339199996</v>
      </c>
      <c r="N25" s="77">
        <v>3022.4695804699991</v>
      </c>
    </row>
    <row r="26" spans="1:14" ht="14.25">
      <c r="A26" s="17" t="s">
        <v>134</v>
      </c>
      <c r="B26" s="31" t="s">
        <v>79</v>
      </c>
      <c r="C26" s="77">
        <v>6706.0255333699997</v>
      </c>
      <c r="D26" s="77">
        <v>8350.9617805200014</v>
      </c>
      <c r="E26" s="77">
        <v>8015.00829884</v>
      </c>
      <c r="F26" s="77">
        <v>8336.0940331500005</v>
      </c>
      <c r="G26" s="77">
        <v>9207.8661795499993</v>
      </c>
      <c r="H26" s="77">
        <v>8562.386741530001</v>
      </c>
      <c r="I26" s="77">
        <v>7854.5534910699998</v>
      </c>
      <c r="J26" s="77">
        <v>8545.3180131299996</v>
      </c>
      <c r="K26" s="77">
        <v>8693.6114505799997</v>
      </c>
      <c r="L26" s="77">
        <v>8711.1309390699989</v>
      </c>
      <c r="M26" s="77">
        <v>8673.4996642500009</v>
      </c>
      <c r="N26" s="77">
        <v>8410.8820778600002</v>
      </c>
    </row>
    <row r="27" spans="1:14" ht="14.25">
      <c r="A27" s="17" t="s">
        <v>135</v>
      </c>
      <c r="B27" s="31" t="s">
        <v>85</v>
      </c>
      <c r="C27" s="77">
        <v>36.895769549999976</v>
      </c>
      <c r="D27" s="77">
        <v>78.972041940000054</v>
      </c>
      <c r="E27" s="77">
        <v>199.29682211999997</v>
      </c>
      <c r="F27" s="77">
        <v>279.32546980000012</v>
      </c>
      <c r="G27" s="77">
        <v>351.66158552000019</v>
      </c>
      <c r="H27" s="77">
        <v>423.45140875999994</v>
      </c>
      <c r="I27" s="77">
        <v>521.42277636000006</v>
      </c>
      <c r="J27" s="77">
        <v>584.78820836000011</v>
      </c>
      <c r="K27" s="77">
        <v>696.20519554999987</v>
      </c>
      <c r="L27" s="77">
        <v>797.75545586999988</v>
      </c>
      <c r="M27" s="77">
        <v>807.54997088000016</v>
      </c>
      <c r="N27" s="77">
        <v>938.33048348000011</v>
      </c>
    </row>
    <row r="28" spans="1:14" ht="15">
      <c r="A28" s="17" t="s">
        <v>136</v>
      </c>
      <c r="B28" s="30" t="s">
        <v>80</v>
      </c>
      <c r="C28" s="76">
        <v>981.51426507611745</v>
      </c>
      <c r="D28" s="76">
        <v>995.6922456309386</v>
      </c>
      <c r="E28" s="76">
        <v>-79.5248769155736</v>
      </c>
      <c r="F28" s="76">
        <v>415.31049169593132</v>
      </c>
      <c r="G28" s="76">
        <v>465.39086616354496</v>
      </c>
      <c r="H28" s="76">
        <v>512.16290957889817</v>
      </c>
      <c r="I28" s="76">
        <v>659.33203789849665</v>
      </c>
      <c r="J28" s="76">
        <v>637.47903881514458</v>
      </c>
      <c r="K28" s="76">
        <v>693.10429328429586</v>
      </c>
      <c r="L28" s="76">
        <v>766.54964269877564</v>
      </c>
      <c r="M28" s="76">
        <v>852.4323722287088</v>
      </c>
      <c r="N28" s="76">
        <v>875.17166551270725</v>
      </c>
    </row>
    <row r="29" spans="1:14" ht="14.25">
      <c r="A29" s="17" t="s">
        <v>137</v>
      </c>
      <c r="B29" s="88" t="s">
        <v>315</v>
      </c>
      <c r="C29" s="77">
        <v>1526.8630163999999</v>
      </c>
      <c r="D29" s="77">
        <v>1491.6857060700002</v>
      </c>
      <c r="E29" s="77">
        <v>974.84709147000001</v>
      </c>
      <c r="F29" s="77">
        <v>1053.1198129299999</v>
      </c>
      <c r="G29" s="77">
        <v>1063.6072421200001</v>
      </c>
      <c r="H29" s="77">
        <v>1110.0285944500001</v>
      </c>
      <c r="I29" s="77">
        <v>1159.4809356300002</v>
      </c>
      <c r="J29" s="77">
        <v>1195.5754790999999</v>
      </c>
      <c r="K29" s="77">
        <v>1240.6524134599999</v>
      </c>
      <c r="L29" s="77">
        <v>1293.5889948700001</v>
      </c>
      <c r="M29" s="77">
        <v>1402.90537739</v>
      </c>
      <c r="N29" s="77">
        <v>1401.2754642199998</v>
      </c>
    </row>
    <row r="30" spans="1:14" ht="14.25">
      <c r="A30" s="18" t="s">
        <v>138</v>
      </c>
      <c r="B30" s="89" t="s">
        <v>320</v>
      </c>
      <c r="C30" s="79">
        <v>545.34875132388242</v>
      </c>
      <c r="D30" s="79">
        <v>495.99346043906155</v>
      </c>
      <c r="E30" s="79">
        <v>1054.3719683855736</v>
      </c>
      <c r="F30" s="79">
        <v>637.80932123406853</v>
      </c>
      <c r="G30" s="79">
        <v>598.21637595645518</v>
      </c>
      <c r="H30" s="79">
        <v>597.86568487110196</v>
      </c>
      <c r="I30" s="79">
        <v>500.14889773150355</v>
      </c>
      <c r="J30" s="79">
        <v>558.09644028485536</v>
      </c>
      <c r="K30" s="79">
        <v>547.54812017570407</v>
      </c>
      <c r="L30" s="79">
        <v>527.03935217122444</v>
      </c>
      <c r="M30" s="79">
        <v>550.47300516129121</v>
      </c>
      <c r="N30" s="79">
        <v>526.10379870729253</v>
      </c>
    </row>
    <row r="31" spans="1:14" ht="14.25">
      <c r="B31" s="27"/>
    </row>
    <row r="32" spans="1:14" ht="14.25">
      <c r="B32" s="27"/>
    </row>
    <row r="33" spans="2:2" ht="14.25">
      <c r="B33" s="27"/>
    </row>
    <row r="34" spans="2:2" ht="14.25">
      <c r="B34" s="27"/>
    </row>
    <row r="35" spans="2:2" ht="14.25">
      <c r="B35" s="27"/>
    </row>
    <row r="36" spans="2:2" ht="14.25">
      <c r="B36" s="27"/>
    </row>
    <row r="37" spans="2:2" ht="14.25">
      <c r="B37" s="27"/>
    </row>
    <row r="38" spans="2:2" ht="14.25">
      <c r="B38" s="27"/>
    </row>
    <row r="39" spans="2:2" ht="14.25">
      <c r="B39" s="27"/>
    </row>
    <row r="40" spans="2:2" ht="14.25">
      <c r="B40" s="27"/>
    </row>
    <row r="41" spans="2:2" ht="14.25">
      <c r="B41" s="27"/>
    </row>
    <row r="42" spans="2:2" ht="14.25">
      <c r="B42" s="27"/>
    </row>
    <row r="43" spans="2:2" ht="14.25">
      <c r="B43" s="27"/>
    </row>
    <row r="44" spans="2:2" ht="14.25">
      <c r="B44" s="27"/>
    </row>
    <row r="45" spans="2:2" ht="14.25">
      <c r="B45" s="27"/>
    </row>
    <row r="46" spans="2:2" ht="14.25">
      <c r="B46" s="27"/>
    </row>
    <row r="47" spans="2:2" ht="14.25">
      <c r="B47" s="27"/>
    </row>
    <row r="48" spans="2:2" ht="14.25">
      <c r="B48" s="27"/>
    </row>
    <row r="49" spans="2:2" ht="14.25">
      <c r="B49" s="27"/>
    </row>
    <row r="50" spans="2:2" ht="14.25">
      <c r="B50" s="27"/>
    </row>
    <row r="51" spans="2:2" ht="14.25">
      <c r="B51" s="27"/>
    </row>
    <row r="52" spans="2:2" ht="14.25">
      <c r="B52" s="27"/>
    </row>
    <row r="53" spans="2:2" ht="14.25">
      <c r="B53" s="27"/>
    </row>
    <row r="54" spans="2:2" ht="14.25">
      <c r="B54" s="27"/>
    </row>
    <row r="55" spans="2:2" ht="14.25">
      <c r="B55" s="27"/>
    </row>
    <row r="56" spans="2:2" ht="14.25">
      <c r="B56" s="27"/>
    </row>
    <row r="57" spans="2:2" ht="14.25">
      <c r="B57" s="27"/>
    </row>
    <row r="58" spans="2:2" ht="14.25">
      <c r="B58" s="27"/>
    </row>
    <row r="59" spans="2:2" ht="14.25">
      <c r="B59" s="27"/>
    </row>
  </sheetData>
  <phoneticPr fontId="0" type="noConversion"/>
  <pageMargins left="0.75" right="0.75" top="1" bottom="1" header="0.5" footer="0.5"/>
  <pageSetup paperSize="9" orientation="landscape" horizontalDpi="1200" verticalDpi="1200" r:id="rId1"/>
  <headerFooter alignWithMargins="0">
    <oddFooter>&amp;L_x000D_&amp;1#&amp;"Calibri"&amp;10&amp;K000000 Public</oddFooter>
  </headerFooter>
  <webPublishItems count="1">
    <webPublishItem id="4183" divId="Set of Tables_4183" sourceType="range" sourceRef="B1:B30" destinationFile="I:\internet\StatisticalTables\Monetary Data\BoN DAC Liabilities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0"/>
  <sheetViews>
    <sheetView zoomScale="70" zoomScaleNormal="70" workbookViewId="0">
      <pane xSplit="2" topLeftCell="C1" activePane="topRight" state="frozen"/>
      <selection pane="topRight" activeCell="N1" sqref="N1:N1048576"/>
    </sheetView>
  </sheetViews>
  <sheetFormatPr defaultRowHeight="12.75"/>
  <cols>
    <col min="1" max="1" width="16.140625" customWidth="1"/>
    <col min="2" max="2" width="45.42578125" customWidth="1"/>
    <col min="3" max="3" width="11.5703125" bestFit="1" customWidth="1"/>
    <col min="4" max="4" width="12" bestFit="1" customWidth="1"/>
    <col min="5" max="5" width="11.5703125" bestFit="1" customWidth="1"/>
    <col min="6" max="9" width="12" bestFit="1" customWidth="1"/>
    <col min="10" max="11" width="12.7109375" customWidth="1"/>
    <col min="12" max="14" width="11.5703125" bestFit="1" customWidth="1"/>
  </cols>
  <sheetData>
    <row r="1" spans="1:14" ht="15">
      <c r="B1" s="46" t="s">
        <v>26</v>
      </c>
    </row>
    <row r="2" spans="1:14" ht="15">
      <c r="B2" s="46"/>
    </row>
    <row r="3" spans="1:14" ht="15">
      <c r="B3" s="46" t="s">
        <v>27</v>
      </c>
    </row>
    <row r="4" spans="1:14" ht="15">
      <c r="A4" s="15"/>
      <c r="B4" s="28" t="s">
        <v>307</v>
      </c>
      <c r="C4" s="74">
        <v>44957</v>
      </c>
      <c r="D4" s="74">
        <v>44985</v>
      </c>
      <c r="E4" s="74">
        <v>45016</v>
      </c>
      <c r="F4" s="74">
        <v>45046</v>
      </c>
      <c r="G4" s="74">
        <v>45077</v>
      </c>
      <c r="H4" s="74">
        <v>45107</v>
      </c>
      <c r="I4" s="74">
        <v>45138</v>
      </c>
      <c r="J4" s="74">
        <v>45169</v>
      </c>
      <c r="K4" s="74">
        <v>45199</v>
      </c>
      <c r="L4" s="74">
        <v>45230</v>
      </c>
      <c r="M4" s="74">
        <v>45260</v>
      </c>
      <c r="N4" s="74">
        <v>45291</v>
      </c>
    </row>
    <row r="5" spans="1:14" ht="15">
      <c r="A5" s="16" t="s">
        <v>97</v>
      </c>
      <c r="B5" s="47" t="s">
        <v>16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14.25">
      <c r="A6" s="16"/>
      <c r="B6" s="3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s="2" customFormat="1" ht="15">
      <c r="A7" s="17" t="s">
        <v>139</v>
      </c>
      <c r="B7" s="30" t="s">
        <v>39</v>
      </c>
      <c r="C7" s="76">
        <v>20272.905647355718</v>
      </c>
      <c r="D7" s="76">
        <v>20647.866835610293</v>
      </c>
      <c r="E7" s="76">
        <v>19774.643694783197</v>
      </c>
      <c r="F7" s="76">
        <v>28521.587451480143</v>
      </c>
      <c r="G7" s="76">
        <v>28234.106213090032</v>
      </c>
      <c r="H7" s="76">
        <v>21273.757847622684</v>
      </c>
      <c r="I7" s="76">
        <v>26593.430227071123</v>
      </c>
      <c r="J7" s="76">
        <v>25011.361798906648</v>
      </c>
      <c r="K7" s="76">
        <v>22509.965316848891</v>
      </c>
      <c r="L7" s="76">
        <v>25858.985649603906</v>
      </c>
      <c r="M7" s="76">
        <v>25448.224763313101</v>
      </c>
      <c r="N7" s="76">
        <v>24239.125976166426</v>
      </c>
    </row>
    <row r="8" spans="1:14" s="2" customFormat="1" ht="15">
      <c r="A8" s="17" t="s">
        <v>141</v>
      </c>
      <c r="B8" s="30" t="s">
        <v>40</v>
      </c>
      <c r="C8" s="76">
        <v>34046.420184326089</v>
      </c>
      <c r="D8" s="76">
        <v>34113.848066475839</v>
      </c>
      <c r="E8" s="76">
        <v>33275.021769541534</v>
      </c>
      <c r="F8" s="76">
        <v>41843.572332418211</v>
      </c>
      <c r="G8" s="76">
        <v>41538.474031322417</v>
      </c>
      <c r="H8" s="76">
        <v>34433.127324447094</v>
      </c>
      <c r="I8" s="76">
        <v>39275.676108097039</v>
      </c>
      <c r="J8" s="76">
        <v>39207.99992773126</v>
      </c>
      <c r="K8" s="76">
        <v>36601.908732416072</v>
      </c>
      <c r="L8" s="76">
        <v>39634.913645210501</v>
      </c>
      <c r="M8" s="76">
        <v>39155.328388629583</v>
      </c>
      <c r="N8" s="76">
        <v>37007.078716813172</v>
      </c>
    </row>
    <row r="9" spans="1:14" s="8" customFormat="1" ht="14.25">
      <c r="A9" s="17" t="s">
        <v>156</v>
      </c>
      <c r="B9" s="31" t="s">
        <v>42</v>
      </c>
      <c r="C9" s="77">
        <v>176.64335156286396</v>
      </c>
      <c r="D9" s="77">
        <v>225.28241669323563</v>
      </c>
      <c r="E9" s="77">
        <v>231.11600043137139</v>
      </c>
      <c r="F9" s="77">
        <v>291.19675120036277</v>
      </c>
      <c r="G9" s="77">
        <v>381.15286397123884</v>
      </c>
      <c r="H9" s="77">
        <v>187.72481868301111</v>
      </c>
      <c r="I9" s="77">
        <v>213.22913722496131</v>
      </c>
      <c r="J9" s="77">
        <v>239.17284790631581</v>
      </c>
      <c r="K9" s="77">
        <v>176.63436993592754</v>
      </c>
      <c r="L9" s="77">
        <v>207.93184382764099</v>
      </c>
      <c r="M9" s="77">
        <v>184.10511943648396</v>
      </c>
      <c r="N9" s="77">
        <v>246.75334252655148</v>
      </c>
    </row>
    <row r="10" spans="1:14" s="8" customFormat="1" ht="14.25">
      <c r="A10" s="17" t="s">
        <v>157</v>
      </c>
      <c r="B10" s="31" t="s">
        <v>43</v>
      </c>
      <c r="C10" s="77">
        <v>19953.389152403222</v>
      </c>
      <c r="D10" s="77">
        <v>19913.335664452607</v>
      </c>
      <c r="E10" s="77">
        <v>19008.7713829165</v>
      </c>
      <c r="F10" s="77">
        <v>27649.291167917851</v>
      </c>
      <c r="G10" s="77">
        <v>27089.878391011182</v>
      </c>
      <c r="H10" s="77">
        <v>20442.051281092812</v>
      </c>
      <c r="I10" s="77">
        <v>25684.975654710226</v>
      </c>
      <c r="J10" s="77">
        <v>25149.311026143099</v>
      </c>
      <c r="K10" s="77">
        <v>22078.449744460202</v>
      </c>
      <c r="L10" s="77">
        <v>24938.805011322933</v>
      </c>
      <c r="M10" s="77">
        <v>24310.041652484222</v>
      </c>
      <c r="N10" s="77">
        <v>21832.775203878995</v>
      </c>
    </row>
    <row r="11" spans="1:14" s="8" customFormat="1" ht="14.25">
      <c r="A11" s="17" t="s">
        <v>158</v>
      </c>
      <c r="B11" s="31" t="s">
        <v>44</v>
      </c>
      <c r="C11" s="77">
        <v>5788.1473009899992</v>
      </c>
      <c r="D11" s="77">
        <v>5698.9232456099999</v>
      </c>
      <c r="E11" s="77">
        <v>5775.0278576536675</v>
      </c>
      <c r="F11" s="77">
        <v>5701.39279214</v>
      </c>
      <c r="G11" s="77">
        <v>5721.4462157799999</v>
      </c>
      <c r="H11" s="77">
        <v>5914.1203959012701</v>
      </c>
      <c r="I11" s="77">
        <v>5434.0025631418503</v>
      </c>
      <c r="J11" s="77">
        <v>5942.9661666418506</v>
      </c>
      <c r="K11" s="77">
        <v>6431.8235607699298</v>
      </c>
      <c r="L11" s="77">
        <v>6566.0216493299295</v>
      </c>
      <c r="M11" s="77">
        <v>6825.2033040688802</v>
      </c>
      <c r="N11" s="77">
        <v>6848.6567906075998</v>
      </c>
    </row>
    <row r="12" spans="1:14" s="8" customFormat="1" ht="14.25">
      <c r="A12" s="17" t="s">
        <v>159</v>
      </c>
      <c r="B12" s="31" t="s">
        <v>321</v>
      </c>
      <c r="C12" s="77">
        <v>7533.7701582399995</v>
      </c>
      <c r="D12" s="77">
        <v>7562.6246665500003</v>
      </c>
      <c r="E12" s="77">
        <v>7532.5589894800005</v>
      </c>
      <c r="F12" s="77">
        <v>7540.0225246699993</v>
      </c>
      <c r="G12" s="77">
        <v>7557.1278344000002</v>
      </c>
      <c r="H12" s="77">
        <v>7598.0053507500006</v>
      </c>
      <c r="I12" s="77">
        <v>7636.94821348</v>
      </c>
      <c r="J12" s="77">
        <v>7666.5097914700009</v>
      </c>
      <c r="K12" s="77">
        <v>7694.0710086500003</v>
      </c>
      <c r="L12" s="77">
        <v>7710.7516506300008</v>
      </c>
      <c r="M12" s="77">
        <v>7669.2428411400006</v>
      </c>
      <c r="N12" s="77">
        <v>7921.3908943900242</v>
      </c>
    </row>
    <row r="13" spans="1:14" s="8" customFormat="1" ht="14.25">
      <c r="A13" s="17" t="s">
        <v>160</v>
      </c>
      <c r="B13" s="31" t="s">
        <v>322</v>
      </c>
      <c r="C13" s="77">
        <v>105.34325612999999</v>
      </c>
      <c r="D13" s="77">
        <v>231.88666517000001</v>
      </c>
      <c r="E13" s="77">
        <v>245.31373306000003</v>
      </c>
      <c r="F13" s="77">
        <v>177.93833149</v>
      </c>
      <c r="G13" s="77">
        <v>307.13499216000002</v>
      </c>
      <c r="H13" s="77">
        <v>222.35742502000002</v>
      </c>
      <c r="I13" s="77">
        <v>273.10961854000004</v>
      </c>
      <c r="J13" s="77">
        <v>192.89294257</v>
      </c>
      <c r="K13" s="77">
        <v>201.34686400999999</v>
      </c>
      <c r="L13" s="77">
        <v>189.19521372000003</v>
      </c>
      <c r="M13" s="77">
        <v>145.66915566</v>
      </c>
      <c r="N13" s="77">
        <v>135.81127941</v>
      </c>
    </row>
    <row r="14" spans="1:14" s="8" customFormat="1" ht="14.25">
      <c r="A14" s="17" t="s">
        <v>161</v>
      </c>
      <c r="B14" s="31" t="s">
        <v>323</v>
      </c>
      <c r="C14" s="77">
        <v>489.12696500000004</v>
      </c>
      <c r="D14" s="77">
        <v>481.79540800000001</v>
      </c>
      <c r="E14" s="77">
        <v>482.23380599999996</v>
      </c>
      <c r="F14" s="77">
        <v>483.73076500000002</v>
      </c>
      <c r="G14" s="77">
        <v>481.73373399999997</v>
      </c>
      <c r="H14" s="77">
        <v>68.868053000000003</v>
      </c>
      <c r="I14" s="77">
        <v>33.410921000000002</v>
      </c>
      <c r="J14" s="77">
        <v>17.147152999999999</v>
      </c>
      <c r="K14" s="77">
        <v>19.583184590000002</v>
      </c>
      <c r="L14" s="77">
        <v>22.208276380000001</v>
      </c>
      <c r="M14" s="77">
        <v>21.066315839999998</v>
      </c>
      <c r="N14" s="77">
        <v>21.691205999999998</v>
      </c>
    </row>
    <row r="15" spans="1:14" ht="15">
      <c r="A15" s="17" t="s">
        <v>140</v>
      </c>
      <c r="B15" s="36" t="s">
        <v>47</v>
      </c>
      <c r="C15" s="76">
        <v>13773.514536970371</v>
      </c>
      <c r="D15" s="76">
        <v>13465.981230865546</v>
      </c>
      <c r="E15" s="76">
        <v>13500.378074758339</v>
      </c>
      <c r="F15" s="76">
        <v>13321.984880938067</v>
      </c>
      <c r="G15" s="76">
        <v>13304.367818232387</v>
      </c>
      <c r="H15" s="76">
        <v>13159.369476824411</v>
      </c>
      <c r="I15" s="76">
        <v>12682.245881025916</v>
      </c>
      <c r="J15" s="76">
        <v>14196.63812882461</v>
      </c>
      <c r="K15" s="76">
        <v>14091.943415567181</v>
      </c>
      <c r="L15" s="76">
        <v>13775.927995606593</v>
      </c>
      <c r="M15" s="76">
        <v>13707.103625316482</v>
      </c>
      <c r="N15" s="76">
        <v>12767.952740646746</v>
      </c>
    </row>
    <row r="16" spans="1:14" s="8" customFormat="1" ht="14.25">
      <c r="A16" s="17" t="s">
        <v>162</v>
      </c>
      <c r="B16" s="31" t="s">
        <v>43</v>
      </c>
      <c r="C16" s="77">
        <v>11597.126325344099</v>
      </c>
      <c r="D16" s="77">
        <v>11598.953587509299</v>
      </c>
      <c r="E16" s="77">
        <v>11618.4147790479</v>
      </c>
      <c r="F16" s="77">
        <v>11221.8198169063</v>
      </c>
      <c r="G16" s="77">
        <v>10844.307732218</v>
      </c>
      <c r="H16" s="77">
        <v>10857.428058965303</v>
      </c>
      <c r="I16" s="77">
        <v>10925.054969144097</v>
      </c>
      <c r="J16" s="77">
        <v>11965.279918723199</v>
      </c>
      <c r="K16" s="77">
        <v>10631.296178127601</v>
      </c>
      <c r="L16" s="77">
        <v>10314.727715445799</v>
      </c>
      <c r="M16" s="77">
        <v>9953.9625864459013</v>
      </c>
      <c r="N16" s="77">
        <v>9843.0843715324991</v>
      </c>
    </row>
    <row r="17" spans="1:14" s="8" customFormat="1" ht="14.25">
      <c r="A17" s="17" t="s">
        <v>163</v>
      </c>
      <c r="B17" s="31" t="s">
        <v>44</v>
      </c>
      <c r="C17" s="77">
        <v>397.81936137000002</v>
      </c>
      <c r="D17" s="77">
        <v>291.9379844</v>
      </c>
      <c r="E17" s="77">
        <v>267.76631135999997</v>
      </c>
      <c r="F17" s="77">
        <v>458.02929498999998</v>
      </c>
      <c r="G17" s="77">
        <v>455.74660400000005</v>
      </c>
      <c r="H17" s="77">
        <v>454.84414896000004</v>
      </c>
      <c r="I17" s="77">
        <v>202.62417467999995</v>
      </c>
      <c r="J17" s="77">
        <v>237.36358156999998</v>
      </c>
      <c r="K17" s="77">
        <v>1202.158365</v>
      </c>
      <c r="L17" s="77">
        <v>1226.5648390299998</v>
      </c>
      <c r="M17" s="77">
        <v>1234.45203799</v>
      </c>
      <c r="N17" s="77">
        <v>1028.8979681000001</v>
      </c>
    </row>
    <row r="18" spans="1:14" s="8" customFormat="1" ht="14.25">
      <c r="A18" s="17" t="s">
        <v>164</v>
      </c>
      <c r="B18" s="31" t="s">
        <v>321</v>
      </c>
      <c r="C18" s="77">
        <v>1265.7253756862717</v>
      </c>
      <c r="D18" s="77">
        <v>930.96370697624843</v>
      </c>
      <c r="E18" s="77">
        <v>944.00455585043846</v>
      </c>
      <c r="F18" s="77">
        <v>935.22531669176669</v>
      </c>
      <c r="G18" s="77">
        <v>905.89783266438826</v>
      </c>
      <c r="H18" s="77">
        <v>1068.3188095891073</v>
      </c>
      <c r="I18" s="77">
        <v>831.59699791181788</v>
      </c>
      <c r="J18" s="77">
        <v>1225.3839739014111</v>
      </c>
      <c r="K18" s="77">
        <v>1495.8348935995805</v>
      </c>
      <c r="L18" s="77">
        <v>1330.5459547507949</v>
      </c>
      <c r="M18" s="77">
        <v>1548.8750663905801</v>
      </c>
      <c r="N18" s="77">
        <v>1009.3602088642469</v>
      </c>
    </row>
    <row r="19" spans="1:14" s="8" customFormat="1" ht="14.25">
      <c r="A19" s="17" t="s">
        <v>165</v>
      </c>
      <c r="B19" s="31" t="s">
        <v>322</v>
      </c>
      <c r="C19" s="77">
        <v>315.32774303999997</v>
      </c>
      <c r="D19" s="77">
        <v>423.91319042999999</v>
      </c>
      <c r="E19" s="77">
        <v>409.50764042999998</v>
      </c>
      <c r="F19" s="77">
        <v>440.80056383000004</v>
      </c>
      <c r="G19" s="77">
        <v>813.34583685999996</v>
      </c>
      <c r="H19" s="77">
        <v>455.13521185999997</v>
      </c>
      <c r="I19" s="77">
        <v>369.64435498999995</v>
      </c>
      <c r="J19" s="77">
        <v>382.77175613000009</v>
      </c>
      <c r="K19" s="77">
        <v>348.37449563999996</v>
      </c>
      <c r="L19" s="77">
        <v>361.12800590000001</v>
      </c>
      <c r="M19" s="77">
        <v>446.35502244000003</v>
      </c>
      <c r="N19" s="77">
        <v>361.19392773999999</v>
      </c>
    </row>
    <row r="20" spans="1:14" s="8" customFormat="1" ht="14.25">
      <c r="A20" s="17" t="s">
        <v>166</v>
      </c>
      <c r="B20" s="31" t="s">
        <v>323</v>
      </c>
      <c r="C20" s="77">
        <v>197.51573153000001</v>
      </c>
      <c r="D20" s="77">
        <v>220.21276155000004</v>
      </c>
      <c r="E20" s="77">
        <v>260.68478806999997</v>
      </c>
      <c r="F20" s="77">
        <v>266.10988852000003</v>
      </c>
      <c r="G20" s="77">
        <v>285.06981248999995</v>
      </c>
      <c r="H20" s="77">
        <v>323.64324745000005</v>
      </c>
      <c r="I20" s="77">
        <v>353.32538430000005</v>
      </c>
      <c r="J20" s="77">
        <v>385.83889849999991</v>
      </c>
      <c r="K20" s="77">
        <v>414.27948320000002</v>
      </c>
      <c r="L20" s="77">
        <v>542.96148048000009</v>
      </c>
      <c r="M20" s="77">
        <v>523.45891204999998</v>
      </c>
      <c r="N20" s="77">
        <v>525.41626440999994</v>
      </c>
    </row>
    <row r="21" spans="1:14" s="2" customFormat="1" ht="15">
      <c r="A21" s="17" t="s">
        <v>167</v>
      </c>
      <c r="B21" s="30" t="s">
        <v>81</v>
      </c>
      <c r="C21" s="76">
        <v>5558.8412957171349</v>
      </c>
      <c r="D21" s="76">
        <v>6782.8656031167648</v>
      </c>
      <c r="E21" s="76">
        <v>8180.3812322486283</v>
      </c>
      <c r="F21" s="76">
        <v>6135.9098962596363</v>
      </c>
      <c r="G21" s="76">
        <v>7262.101933268762</v>
      </c>
      <c r="H21" s="76">
        <v>9816.3247250369877</v>
      </c>
      <c r="I21" s="76">
        <v>6815.2897647150376</v>
      </c>
      <c r="J21" s="76">
        <v>8641.8976155536839</v>
      </c>
      <c r="K21" s="76">
        <v>10450.574511354071</v>
      </c>
      <c r="L21" s="76">
        <v>7100.6823964523583</v>
      </c>
      <c r="M21" s="76">
        <v>9201.3954872025151</v>
      </c>
      <c r="N21" s="76">
        <v>12160.49285752345</v>
      </c>
    </row>
    <row r="22" spans="1:14" s="8" customFormat="1" ht="14.25">
      <c r="A22" s="17" t="s">
        <v>168</v>
      </c>
      <c r="B22" s="31" t="s">
        <v>82</v>
      </c>
      <c r="C22" s="77">
        <v>1334.9926458571363</v>
      </c>
      <c r="D22" s="77">
        <v>1288.9425425967645</v>
      </c>
      <c r="E22" s="77">
        <v>1366.9817536886287</v>
      </c>
      <c r="F22" s="77">
        <v>1222.1546682096373</v>
      </c>
      <c r="G22" s="77">
        <v>1420.3416099487611</v>
      </c>
      <c r="H22" s="77">
        <v>1384.056697136989</v>
      </c>
      <c r="I22" s="77">
        <v>1324.3299315750387</v>
      </c>
      <c r="J22" s="77">
        <v>1453.6963703436841</v>
      </c>
      <c r="K22" s="77">
        <v>1320.8488323040724</v>
      </c>
      <c r="L22" s="77">
        <v>1428.0439788123588</v>
      </c>
      <c r="M22" s="77">
        <v>1429.0237137135159</v>
      </c>
      <c r="N22" s="77">
        <v>1704.5129131134488</v>
      </c>
    </row>
    <row r="23" spans="1:14" s="8" customFormat="1" ht="14.25">
      <c r="A23" s="17" t="s">
        <v>169</v>
      </c>
      <c r="B23" s="31" t="s">
        <v>65</v>
      </c>
      <c r="C23" s="77">
        <v>4223.8139586999987</v>
      </c>
      <c r="D23" s="77">
        <v>4994.6614936900005</v>
      </c>
      <c r="E23" s="77">
        <v>6113.6346027600002</v>
      </c>
      <c r="F23" s="77">
        <v>4213.8163679399995</v>
      </c>
      <c r="G23" s="77">
        <v>5841.6843737300005</v>
      </c>
      <c r="H23" s="77">
        <v>7133.39430584</v>
      </c>
      <c r="I23" s="77">
        <v>5490.8311942299997</v>
      </c>
      <c r="J23" s="77">
        <v>6391.0418614400005</v>
      </c>
      <c r="K23" s="77">
        <v>7417.964255939999</v>
      </c>
      <c r="L23" s="77">
        <v>4180.4475469999998</v>
      </c>
      <c r="M23" s="77">
        <v>5527.6202958689992</v>
      </c>
      <c r="N23" s="77">
        <v>7873.6590220400012</v>
      </c>
    </row>
    <row r="24" spans="1:14" s="8" customFormat="1" ht="14.25">
      <c r="A24" s="17" t="s">
        <v>170</v>
      </c>
      <c r="B24" s="31" t="s">
        <v>83</v>
      </c>
      <c r="C24" s="77">
        <v>3.4691160000000006E-2</v>
      </c>
      <c r="D24" s="77">
        <v>499.26156682999999</v>
      </c>
      <c r="E24" s="77">
        <v>699.76487580000003</v>
      </c>
      <c r="F24" s="77">
        <v>699.93886010999995</v>
      </c>
      <c r="G24" s="77">
        <v>7.5949589999999997E-2</v>
      </c>
      <c r="H24" s="77">
        <v>1298.8737220600003</v>
      </c>
      <c r="I24" s="77">
        <v>0.12863891000000002</v>
      </c>
      <c r="J24" s="77">
        <v>797.15938376999986</v>
      </c>
      <c r="K24" s="77">
        <v>1711.7614231099997</v>
      </c>
      <c r="L24" s="77">
        <v>1492.19087064</v>
      </c>
      <c r="M24" s="77">
        <v>2244.7514776200001</v>
      </c>
      <c r="N24" s="77">
        <v>2582.3209223700001</v>
      </c>
    </row>
    <row r="25" spans="1:14" s="2" customFormat="1" ht="15">
      <c r="A25" s="17" t="s">
        <v>173</v>
      </c>
      <c r="B25" s="30" t="s">
        <v>49</v>
      </c>
      <c r="C25" s="76">
        <v>31832.520389597685</v>
      </c>
      <c r="D25" s="76">
        <v>31914.124885494188</v>
      </c>
      <c r="E25" s="76">
        <v>33788.21353378419</v>
      </c>
      <c r="F25" s="76">
        <v>32086.488396589681</v>
      </c>
      <c r="G25" s="76">
        <v>31726.854856629998</v>
      </c>
      <c r="H25" s="76">
        <v>31521.041482129996</v>
      </c>
      <c r="I25" s="76">
        <v>33219.113669879996</v>
      </c>
      <c r="J25" s="76">
        <v>35327.174569279996</v>
      </c>
      <c r="K25" s="76">
        <v>34444.798743320003</v>
      </c>
      <c r="L25" s="76">
        <v>33446.408894210006</v>
      </c>
      <c r="M25" s="76">
        <v>31853.798641829992</v>
      </c>
      <c r="N25" s="76">
        <v>31719.386903947543</v>
      </c>
    </row>
    <row r="26" spans="1:14" s="2" customFormat="1" ht="15">
      <c r="A26" s="17" t="s">
        <v>174</v>
      </c>
      <c r="B26" s="30" t="s">
        <v>50</v>
      </c>
      <c r="C26" s="76">
        <v>34533.611026277686</v>
      </c>
      <c r="D26" s="76">
        <v>34649.965297824187</v>
      </c>
      <c r="E26" s="76">
        <v>36474.240085684192</v>
      </c>
      <c r="F26" s="76">
        <v>35013.22202351968</v>
      </c>
      <c r="G26" s="76">
        <v>34195.31035552</v>
      </c>
      <c r="H26" s="76">
        <v>34167.723538979997</v>
      </c>
      <c r="I26" s="76">
        <v>35740.727486669995</v>
      </c>
      <c r="J26" s="76">
        <v>37470.129010149998</v>
      </c>
      <c r="K26" s="76">
        <v>36630.445660420002</v>
      </c>
      <c r="L26" s="76">
        <v>35943.777982000007</v>
      </c>
      <c r="M26" s="76">
        <v>34312.416235689991</v>
      </c>
      <c r="N26" s="76">
        <v>34044.476094907543</v>
      </c>
    </row>
    <row r="27" spans="1:14" s="8" customFormat="1" ht="14.25">
      <c r="A27" s="17" t="s">
        <v>175</v>
      </c>
      <c r="B27" s="31" t="s">
        <v>84</v>
      </c>
      <c r="C27" s="77">
        <v>34533.611026277686</v>
      </c>
      <c r="D27" s="77">
        <v>34649.965297824187</v>
      </c>
      <c r="E27" s="77">
        <v>36474.240085684192</v>
      </c>
      <c r="F27" s="77">
        <v>35013.22202351968</v>
      </c>
      <c r="G27" s="77">
        <v>34195.31035552</v>
      </c>
      <c r="H27" s="77">
        <v>34167.723538979997</v>
      </c>
      <c r="I27" s="77">
        <v>35740.727486669995</v>
      </c>
      <c r="J27" s="77">
        <v>37470.129010149998</v>
      </c>
      <c r="K27" s="77">
        <v>36630.445660420002</v>
      </c>
      <c r="L27" s="77">
        <v>35943.777982000007</v>
      </c>
      <c r="M27" s="77">
        <v>34312.416235689991</v>
      </c>
      <c r="N27" s="77">
        <v>34044.476094907543</v>
      </c>
    </row>
    <row r="28" spans="1:14" ht="15">
      <c r="A28" s="17" t="s">
        <v>171</v>
      </c>
      <c r="B28" s="36" t="s">
        <v>61</v>
      </c>
      <c r="C28" s="76">
        <v>2701.09063668</v>
      </c>
      <c r="D28" s="76">
        <v>2735.8404123300002</v>
      </c>
      <c r="E28" s="76">
        <v>2686.0265519</v>
      </c>
      <c r="F28" s="76">
        <v>2926.7336269299999</v>
      </c>
      <c r="G28" s="76">
        <v>2468.4554988900004</v>
      </c>
      <c r="H28" s="76">
        <v>2646.6820568500002</v>
      </c>
      <c r="I28" s="76">
        <v>2521.6138167900003</v>
      </c>
      <c r="J28" s="76">
        <v>2142.9544408700003</v>
      </c>
      <c r="K28" s="76">
        <v>2185.6469170999999</v>
      </c>
      <c r="L28" s="76">
        <v>2497.3690877900008</v>
      </c>
      <c r="M28" s="76">
        <v>2458.6175938599999</v>
      </c>
      <c r="N28" s="76">
        <v>2325.08919096</v>
      </c>
    </row>
    <row r="29" spans="1:14" s="8" customFormat="1" ht="14.25">
      <c r="A29" s="17" t="s">
        <v>172</v>
      </c>
      <c r="B29" s="31" t="s">
        <v>53</v>
      </c>
      <c r="C29" s="77">
        <v>2701.09063668</v>
      </c>
      <c r="D29" s="77">
        <v>2735.8404123300002</v>
      </c>
      <c r="E29" s="77">
        <v>2686.0265519</v>
      </c>
      <c r="F29" s="77">
        <v>2926.7336269299999</v>
      </c>
      <c r="G29" s="77">
        <v>2468.4554988900004</v>
      </c>
      <c r="H29" s="77">
        <v>2646.6820568500002</v>
      </c>
      <c r="I29" s="77">
        <v>2521.6138167900003</v>
      </c>
      <c r="J29" s="77">
        <v>2142.9544408700003</v>
      </c>
      <c r="K29" s="77">
        <v>2185.6469170999999</v>
      </c>
      <c r="L29" s="77">
        <v>2497.3690877900008</v>
      </c>
      <c r="M29" s="77">
        <v>2458.6175938599999</v>
      </c>
      <c r="N29" s="77">
        <v>2325.08919096</v>
      </c>
    </row>
    <row r="30" spans="1:14" s="2" customFormat="1" ht="15">
      <c r="A30" s="17" t="s">
        <v>176</v>
      </c>
      <c r="B30" s="30" t="s">
        <v>55</v>
      </c>
      <c r="C30" s="76">
        <v>114106.66134187169</v>
      </c>
      <c r="D30" s="76">
        <v>114240.06554127997</v>
      </c>
      <c r="E30" s="76">
        <v>114390.99113338998</v>
      </c>
      <c r="F30" s="76">
        <v>114946.86982555813</v>
      </c>
      <c r="G30" s="76">
        <v>114052.1140682719</v>
      </c>
      <c r="H30" s="76">
        <v>115536.75732404132</v>
      </c>
      <c r="I30" s="76">
        <v>115238.97059021884</v>
      </c>
      <c r="J30" s="76">
        <v>116321.59574532991</v>
      </c>
      <c r="K30" s="76">
        <v>115899.18983069003</v>
      </c>
      <c r="L30" s="76">
        <v>117144.50404788615</v>
      </c>
      <c r="M30" s="76">
        <v>117927.55332816865</v>
      </c>
      <c r="N30" s="76">
        <v>118090.77122758076</v>
      </c>
    </row>
    <row r="31" spans="1:14" s="8" customFormat="1" ht="14.25">
      <c r="A31" s="17" t="s">
        <v>177</v>
      </c>
      <c r="B31" s="31" t="s">
        <v>56</v>
      </c>
      <c r="C31" s="77">
        <v>1645.1251966799998</v>
      </c>
      <c r="D31" s="77">
        <v>1455.66991594</v>
      </c>
      <c r="E31" s="77">
        <v>1490.3035399099999</v>
      </c>
      <c r="F31" s="77">
        <v>1447.963168822258</v>
      </c>
      <c r="G31" s="77">
        <v>1487.3844175623333</v>
      </c>
      <c r="H31" s="77">
        <v>1477.0734458799998</v>
      </c>
      <c r="I31" s="77">
        <v>1572.7824846400003</v>
      </c>
      <c r="J31" s="77">
        <v>2630.0505929553328</v>
      </c>
      <c r="K31" s="77">
        <v>2648.8858596700002</v>
      </c>
      <c r="L31" s="77">
        <v>2747.3871540500004</v>
      </c>
      <c r="M31" s="77">
        <v>2696.5853609699998</v>
      </c>
      <c r="N31" s="77">
        <v>2367.8179963899997</v>
      </c>
    </row>
    <row r="32" spans="1:14" s="8" customFormat="1" ht="14.25">
      <c r="A32" s="17" t="s">
        <v>178</v>
      </c>
      <c r="B32" s="31" t="s">
        <v>57</v>
      </c>
      <c r="C32" s="77">
        <v>306.91367800999996</v>
      </c>
      <c r="D32" s="77">
        <v>298.74421047000004</v>
      </c>
      <c r="E32" s="77">
        <v>249.343403</v>
      </c>
      <c r="F32" s="77">
        <v>260.34134011999998</v>
      </c>
      <c r="G32" s="77">
        <v>246.21613650999996</v>
      </c>
      <c r="H32" s="77">
        <v>266.71496005999995</v>
      </c>
      <c r="I32" s="77">
        <v>269.50374019999992</v>
      </c>
      <c r="J32" s="77">
        <v>244.89884812999995</v>
      </c>
      <c r="K32" s="77">
        <v>246.99688165000003</v>
      </c>
      <c r="L32" s="77">
        <v>158.95601317000003</v>
      </c>
      <c r="M32" s="77">
        <v>165.68477479999999</v>
      </c>
      <c r="N32" s="77">
        <v>156.96411672999992</v>
      </c>
    </row>
    <row r="33" spans="1:14" s="8" customFormat="1" ht="14.25">
      <c r="A33" s="17" t="s">
        <v>179</v>
      </c>
      <c r="B33" s="31" t="s">
        <v>58</v>
      </c>
      <c r="C33" s="77">
        <v>824.98866697999995</v>
      </c>
      <c r="D33" s="77">
        <v>363.29788393000001</v>
      </c>
      <c r="E33" s="77">
        <v>657.36777448999987</v>
      </c>
      <c r="F33" s="77">
        <v>881.98565152000003</v>
      </c>
      <c r="G33" s="77">
        <v>414.36656558999999</v>
      </c>
      <c r="H33" s="77">
        <v>1161.7183046600001</v>
      </c>
      <c r="I33" s="77">
        <v>858.82417449000013</v>
      </c>
      <c r="J33" s="77">
        <v>760.63069614000005</v>
      </c>
      <c r="K33" s="77">
        <v>751.20920325999998</v>
      </c>
      <c r="L33" s="77">
        <v>966.80830988999992</v>
      </c>
      <c r="M33" s="77">
        <v>668.08531376000008</v>
      </c>
      <c r="N33" s="77">
        <v>1398.9802946600239</v>
      </c>
    </row>
    <row r="34" spans="1:14" s="8" customFormat="1" ht="14.25">
      <c r="A34" s="17" t="s">
        <v>180</v>
      </c>
      <c r="B34" s="31" t="s">
        <v>59</v>
      </c>
      <c r="C34" s="77">
        <v>46093.355794864059</v>
      </c>
      <c r="D34" s="77">
        <v>46618.232301662661</v>
      </c>
      <c r="E34" s="77">
        <v>46445.156319008282</v>
      </c>
      <c r="F34" s="77">
        <v>46662.880901187498</v>
      </c>
      <c r="G34" s="77">
        <v>45757.146328366136</v>
      </c>
      <c r="H34" s="77">
        <v>46657.909920196042</v>
      </c>
      <c r="I34" s="77">
        <v>46359.093338633727</v>
      </c>
      <c r="J34" s="77">
        <v>46239.560102066302</v>
      </c>
      <c r="K34" s="77">
        <v>46137.14778196469</v>
      </c>
      <c r="L34" s="77">
        <v>46711.670395608817</v>
      </c>
      <c r="M34" s="77">
        <v>47915.706600490426</v>
      </c>
      <c r="N34" s="77">
        <v>47439.683718837921</v>
      </c>
    </row>
    <row r="35" spans="1:14" s="8" customFormat="1" ht="14.25">
      <c r="A35" s="18" t="s">
        <v>181</v>
      </c>
      <c r="B35" s="29" t="s">
        <v>60</v>
      </c>
      <c r="C35" s="79">
        <v>65236.278005337634</v>
      </c>
      <c r="D35" s="79">
        <v>65504.121229277298</v>
      </c>
      <c r="E35" s="79">
        <v>65548.820096981697</v>
      </c>
      <c r="F35" s="79">
        <v>65693.698763908367</v>
      </c>
      <c r="G35" s="79">
        <v>66147.000620243431</v>
      </c>
      <c r="H35" s="79">
        <v>65973.340693245278</v>
      </c>
      <c r="I35" s="79">
        <v>66178.76685225511</v>
      </c>
      <c r="J35" s="79">
        <v>66446.45550603827</v>
      </c>
      <c r="K35" s="79">
        <v>66114.950104145333</v>
      </c>
      <c r="L35" s="79">
        <v>66559.682175167327</v>
      </c>
      <c r="M35" s="79">
        <v>66481.491278148227</v>
      </c>
      <c r="N35" s="79">
        <v>66727.325100962815</v>
      </c>
    </row>
    <row r="36" spans="1:14" ht="15">
      <c r="B36" s="34"/>
    </row>
    <row r="37" spans="1:14" ht="15">
      <c r="B37" s="34"/>
    </row>
    <row r="38" spans="1:14" ht="15">
      <c r="B38" s="34"/>
    </row>
    <row r="39" spans="1:14" ht="15">
      <c r="B39" s="34"/>
    </row>
    <row r="40" spans="1:14" ht="15">
      <c r="B40" s="34"/>
    </row>
    <row r="41" spans="1:14" ht="15">
      <c r="B41" s="34"/>
    </row>
    <row r="42" spans="1:14" ht="15">
      <c r="B42" s="34"/>
    </row>
    <row r="43" spans="1:14" ht="15">
      <c r="B43" s="34"/>
    </row>
    <row r="44" spans="1:14" ht="15">
      <c r="B44" s="34"/>
    </row>
    <row r="45" spans="1:14" ht="15">
      <c r="B45" s="34"/>
    </row>
    <row r="46" spans="1:14" ht="15">
      <c r="B46" s="34"/>
    </row>
    <row r="47" spans="1:14" ht="15">
      <c r="B47" s="34"/>
    </row>
    <row r="48" spans="1:14" ht="15">
      <c r="B48" s="34"/>
    </row>
    <row r="49" spans="2:2" ht="15">
      <c r="B49" s="34"/>
    </row>
    <row r="50" spans="2:2" ht="15">
      <c r="B50" s="34"/>
    </row>
    <row r="51" spans="2:2" ht="15">
      <c r="B51" s="34"/>
    </row>
    <row r="52" spans="2:2" ht="15">
      <c r="B52" s="34"/>
    </row>
    <row r="53" spans="2:2" ht="15">
      <c r="B53" s="34"/>
    </row>
    <row r="54" spans="2:2" ht="15">
      <c r="B54" s="34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</sheetData>
  <pageMargins left="0.75" right="0.75" top="1" bottom="1" header="0.5" footer="0.5"/>
  <pageSetup paperSize="9" scale="73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85"/>
  <sheetViews>
    <sheetView zoomScale="70" zoomScaleNormal="70" workbookViewId="0">
      <pane xSplit="2" topLeftCell="C1" activePane="topRight" state="frozen"/>
      <selection pane="topRight" activeCell="N1" sqref="N1:N1048576"/>
    </sheetView>
  </sheetViews>
  <sheetFormatPr defaultColWidth="8.85546875" defaultRowHeight="12"/>
  <cols>
    <col min="1" max="1" width="12.5703125" style="9" customWidth="1"/>
    <col min="2" max="2" width="56.28515625" style="11" customWidth="1"/>
    <col min="3" max="5" width="9.7109375" style="9" customWidth="1"/>
    <col min="6" max="8" width="12.42578125" style="9" bestFit="1" customWidth="1"/>
    <col min="9" max="9" width="12.42578125" style="7" bestFit="1" customWidth="1"/>
    <col min="10" max="11" width="11.85546875" style="9" customWidth="1"/>
    <col min="12" max="14" width="12" style="7" bestFit="1" customWidth="1"/>
    <col min="15" max="16384" width="8.85546875" style="9"/>
  </cols>
  <sheetData>
    <row r="1" spans="1:14" ht="15">
      <c r="B1" s="39" t="s">
        <v>28</v>
      </c>
    </row>
    <row r="2" spans="1:14" ht="15">
      <c r="B2" s="39"/>
    </row>
    <row r="3" spans="1:14" ht="15">
      <c r="B3" s="39" t="s">
        <v>27</v>
      </c>
    </row>
    <row r="4" spans="1:14" ht="15">
      <c r="B4" s="54"/>
    </row>
    <row r="5" spans="1:14" ht="15">
      <c r="A5" s="19"/>
      <c r="B5" s="40" t="s">
        <v>29</v>
      </c>
      <c r="C5" s="67">
        <v>44957</v>
      </c>
      <c r="D5" s="67">
        <v>44985</v>
      </c>
      <c r="E5" s="67">
        <v>45016</v>
      </c>
      <c r="F5" s="67">
        <v>45046</v>
      </c>
      <c r="G5" s="67">
        <v>45077</v>
      </c>
      <c r="H5" s="67">
        <v>45107</v>
      </c>
      <c r="I5" s="67">
        <v>45138</v>
      </c>
      <c r="J5" s="67">
        <v>45169</v>
      </c>
      <c r="K5" s="67">
        <v>45199</v>
      </c>
      <c r="L5" s="67">
        <v>45230</v>
      </c>
      <c r="M5" s="67">
        <v>45260</v>
      </c>
      <c r="N5" s="67">
        <v>45291</v>
      </c>
    </row>
    <row r="6" spans="1:14" s="10" customFormat="1" ht="15">
      <c r="A6" s="20" t="s">
        <v>182</v>
      </c>
      <c r="B6" s="41" t="s">
        <v>3</v>
      </c>
      <c r="C6" s="82">
        <v>361.88309644999993</v>
      </c>
      <c r="D6" s="82">
        <v>-1E-8</v>
      </c>
      <c r="E6" s="82">
        <v>303.06720035999996</v>
      </c>
      <c r="F6" s="82">
        <v>-1E-8</v>
      </c>
      <c r="G6" s="82">
        <v>-1E-8</v>
      </c>
      <c r="H6" s="82">
        <v>-1E-8</v>
      </c>
      <c r="I6" s="82">
        <v>-2E-8</v>
      </c>
      <c r="J6" s="82">
        <v>-1.0000000000000001E-5</v>
      </c>
      <c r="K6" s="82">
        <v>794.88052111000002</v>
      </c>
      <c r="L6" s="82">
        <v>0</v>
      </c>
      <c r="M6" s="82">
        <v>0</v>
      </c>
      <c r="N6" s="82">
        <v>700.70891391999999</v>
      </c>
    </row>
    <row r="7" spans="1:14" s="10" customFormat="1" ht="15">
      <c r="A7" s="20" t="s">
        <v>183</v>
      </c>
      <c r="B7" s="41" t="s">
        <v>4</v>
      </c>
      <c r="C7" s="82">
        <v>126447.41792111525</v>
      </c>
      <c r="D7" s="82">
        <v>126644.86558244485</v>
      </c>
      <c r="E7" s="82">
        <v>128070.30524168372</v>
      </c>
      <c r="F7" s="82">
        <v>134083.75439760368</v>
      </c>
      <c r="G7" s="82">
        <v>134083.75439760368</v>
      </c>
      <c r="H7" s="82">
        <v>132735.64602315327</v>
      </c>
      <c r="I7" s="82">
        <v>135777.12730593953</v>
      </c>
      <c r="J7" s="82">
        <v>136923.19272467273</v>
      </c>
      <c r="K7" s="82">
        <v>134875.73215862102</v>
      </c>
      <c r="L7" s="82">
        <v>136371.17726021283</v>
      </c>
      <c r="M7" s="82">
        <v>138767.11519642809</v>
      </c>
      <c r="N7" s="82">
        <v>140260.64843296618</v>
      </c>
    </row>
    <row r="8" spans="1:14" s="10" customFormat="1" ht="15">
      <c r="A8" s="20" t="s">
        <v>184</v>
      </c>
      <c r="B8" s="41" t="s">
        <v>68</v>
      </c>
      <c r="C8" s="82">
        <v>68123.133048050004</v>
      </c>
      <c r="D8" s="82">
        <v>67993.85399403199</v>
      </c>
      <c r="E8" s="82">
        <v>69475.608511789993</v>
      </c>
      <c r="F8" s="82">
        <v>71813.8010716063</v>
      </c>
      <c r="G8" s="82">
        <v>71813.8010716063</v>
      </c>
      <c r="H8" s="82">
        <v>71670.711781950813</v>
      </c>
      <c r="I8" s="82">
        <v>75270.342381097755</v>
      </c>
      <c r="J8" s="82">
        <v>76150.991158159828</v>
      </c>
      <c r="K8" s="82">
        <v>76220.790010667726</v>
      </c>
      <c r="L8" s="82">
        <v>78139.628278819408</v>
      </c>
      <c r="M8" s="82">
        <v>78130.113109492304</v>
      </c>
      <c r="N8" s="82">
        <v>79764.463381224356</v>
      </c>
    </row>
    <row r="9" spans="1:14" s="7" customFormat="1" ht="14.25">
      <c r="A9" s="14" t="s">
        <v>185</v>
      </c>
      <c r="B9" s="42" t="s">
        <v>56</v>
      </c>
      <c r="C9" s="83">
        <v>10141.587184920003</v>
      </c>
      <c r="D9" s="83">
        <v>9510.6115115300017</v>
      </c>
      <c r="E9" s="83">
        <v>9167.054047120002</v>
      </c>
      <c r="F9" s="83">
        <v>9656.618929224298</v>
      </c>
      <c r="G9" s="83">
        <v>9656.618929224298</v>
      </c>
      <c r="H9" s="83">
        <v>8839.6782338189387</v>
      </c>
      <c r="I9" s="83">
        <v>9513.2110263379418</v>
      </c>
      <c r="J9" s="83">
        <v>10305.509013567384</v>
      </c>
      <c r="K9" s="83">
        <v>9455.84631336448</v>
      </c>
      <c r="L9" s="83">
        <v>9890.6738071944783</v>
      </c>
      <c r="M9" s="83">
        <v>9690.1784974668499</v>
      </c>
      <c r="N9" s="83">
        <v>8688.3453943375807</v>
      </c>
    </row>
    <row r="10" spans="1:14" s="7" customFormat="1" ht="14.25">
      <c r="A10" s="14" t="s">
        <v>186</v>
      </c>
      <c r="B10" s="42" t="s">
        <v>57</v>
      </c>
      <c r="C10" s="83">
        <v>695.50417477000008</v>
      </c>
      <c r="D10" s="83">
        <v>745.45568910000009</v>
      </c>
      <c r="E10" s="83">
        <v>807.67647437000005</v>
      </c>
      <c r="F10" s="83">
        <v>1083.1638363999998</v>
      </c>
      <c r="G10" s="83">
        <v>1083.1638363999998</v>
      </c>
      <c r="H10" s="83">
        <v>1382.2347270800001</v>
      </c>
      <c r="I10" s="83">
        <v>1098.1777655400001</v>
      </c>
      <c r="J10" s="83">
        <v>859.94070537999994</v>
      </c>
      <c r="K10" s="83">
        <v>763.49947568999994</v>
      </c>
      <c r="L10" s="83">
        <v>795.86800469000002</v>
      </c>
      <c r="M10" s="83">
        <v>784.07867537000004</v>
      </c>
      <c r="N10" s="83">
        <v>1031.2721543299999</v>
      </c>
    </row>
    <row r="11" spans="1:14" s="7" customFormat="1" ht="14.25">
      <c r="A11" s="14" t="s">
        <v>187</v>
      </c>
      <c r="B11" s="42" t="s">
        <v>58</v>
      </c>
      <c r="C11" s="83">
        <v>5228.8879442400012</v>
      </c>
      <c r="D11" s="83">
        <v>5541.2310588619994</v>
      </c>
      <c r="E11" s="83">
        <v>5922.5022756099988</v>
      </c>
      <c r="F11" s="83">
        <v>5117.7846860620011</v>
      </c>
      <c r="G11" s="83">
        <v>5117.7846860620011</v>
      </c>
      <c r="H11" s="83">
        <v>5739.9890029769795</v>
      </c>
      <c r="I11" s="83">
        <v>5871.7681300610102</v>
      </c>
      <c r="J11" s="83">
        <v>5461.0532296910087</v>
      </c>
      <c r="K11" s="83">
        <v>6168.9192527728201</v>
      </c>
      <c r="L11" s="83">
        <v>6074.4641411728207</v>
      </c>
      <c r="M11" s="83">
        <v>6012.2808312851703</v>
      </c>
      <c r="N11" s="83">
        <v>6168.8121941367408</v>
      </c>
    </row>
    <row r="12" spans="1:14" s="7" customFormat="1" ht="14.25">
      <c r="A12" s="14" t="s">
        <v>188</v>
      </c>
      <c r="B12" s="42" t="s">
        <v>59</v>
      </c>
      <c r="C12" s="83">
        <v>34731.007754634396</v>
      </c>
      <c r="D12" s="83">
        <v>34675.397786006797</v>
      </c>
      <c r="E12" s="83">
        <v>35477.013354059978</v>
      </c>
      <c r="F12" s="83">
        <v>37635.343299664601</v>
      </c>
      <c r="G12" s="83">
        <v>37635.343299664601</v>
      </c>
      <c r="H12" s="83">
        <v>37151.401143744413</v>
      </c>
      <c r="I12" s="83">
        <v>39812.79665602943</v>
      </c>
      <c r="J12" s="83">
        <v>40471.686186292594</v>
      </c>
      <c r="K12" s="83">
        <v>40559.264536355004</v>
      </c>
      <c r="L12" s="83">
        <v>41889.647430220546</v>
      </c>
      <c r="M12" s="83">
        <v>41915.513927307504</v>
      </c>
      <c r="N12" s="83">
        <v>44339.848733876388</v>
      </c>
    </row>
    <row r="13" spans="1:14" s="7" customFormat="1" ht="14.25">
      <c r="A13" s="14" t="s">
        <v>189</v>
      </c>
      <c r="B13" s="42" t="s">
        <v>60</v>
      </c>
      <c r="C13" s="83">
        <v>17326.145989485602</v>
      </c>
      <c r="D13" s="83">
        <v>17521.157948533186</v>
      </c>
      <c r="E13" s="83">
        <v>18101.362360630017</v>
      </c>
      <c r="F13" s="83">
        <v>18320.890320255399</v>
      </c>
      <c r="G13" s="83">
        <v>18320.890320255399</v>
      </c>
      <c r="H13" s="83">
        <v>18557.408674330472</v>
      </c>
      <c r="I13" s="83">
        <v>18974.388803129383</v>
      </c>
      <c r="J13" s="83">
        <v>19052.80202322884</v>
      </c>
      <c r="K13" s="83">
        <v>19273.260432485415</v>
      </c>
      <c r="L13" s="83">
        <v>19488.974895541571</v>
      </c>
      <c r="M13" s="83">
        <v>19728.061178062784</v>
      </c>
      <c r="N13" s="83">
        <v>19536.184904543647</v>
      </c>
    </row>
    <row r="14" spans="1:14" s="10" customFormat="1" ht="15">
      <c r="A14" s="20" t="s">
        <v>190</v>
      </c>
      <c r="B14" s="41" t="s">
        <v>69</v>
      </c>
      <c r="C14" s="82">
        <v>58324.284873065248</v>
      </c>
      <c r="D14" s="82">
        <v>58651.011588412868</v>
      </c>
      <c r="E14" s="82">
        <v>58594.696729893723</v>
      </c>
      <c r="F14" s="82">
        <v>62269.953325997398</v>
      </c>
      <c r="G14" s="82">
        <v>62269.953325997398</v>
      </c>
      <c r="H14" s="82">
        <v>61064.934241202456</v>
      </c>
      <c r="I14" s="82">
        <v>60506.784924841777</v>
      </c>
      <c r="J14" s="82">
        <v>60772.2015665129</v>
      </c>
      <c r="K14" s="82">
        <v>58654.942147953276</v>
      </c>
      <c r="L14" s="82">
        <v>58231.548981393425</v>
      </c>
      <c r="M14" s="82">
        <v>60637.002086935783</v>
      </c>
      <c r="N14" s="82">
        <v>60496.185051741821</v>
      </c>
    </row>
    <row r="15" spans="1:14" s="7" customFormat="1" ht="14.25">
      <c r="A15" s="14" t="s">
        <v>195</v>
      </c>
      <c r="B15" s="42" t="s">
        <v>56</v>
      </c>
      <c r="C15" s="83">
        <v>6140.1760399847999</v>
      </c>
      <c r="D15" s="83">
        <v>5947.2218559624007</v>
      </c>
      <c r="E15" s="83">
        <v>5600.0508304591003</v>
      </c>
      <c r="F15" s="83">
        <v>5487.8934469098995</v>
      </c>
      <c r="G15" s="83">
        <v>5487.8934469098995</v>
      </c>
      <c r="H15" s="83">
        <v>5553.3350419334001</v>
      </c>
      <c r="I15" s="83">
        <v>5665.2954409108997</v>
      </c>
      <c r="J15" s="83">
        <v>5106.9978716596006</v>
      </c>
      <c r="K15" s="83">
        <v>4666.6306953382991</v>
      </c>
      <c r="L15" s="83">
        <v>4898.1752543304001</v>
      </c>
      <c r="M15" s="83">
        <v>5343.0759983756998</v>
      </c>
      <c r="N15" s="83">
        <v>5852.4073494602999</v>
      </c>
    </row>
    <row r="16" spans="1:14" s="7" customFormat="1" ht="14.25">
      <c r="A16" s="14" t="s">
        <v>191</v>
      </c>
      <c r="B16" s="42" t="s">
        <v>57</v>
      </c>
      <c r="C16" s="83">
        <v>539.54447140169998</v>
      </c>
      <c r="D16" s="83">
        <v>551.57149474880009</v>
      </c>
      <c r="E16" s="83">
        <v>529.27766100319991</v>
      </c>
      <c r="F16" s="83">
        <v>518.94131520430005</v>
      </c>
      <c r="G16" s="83">
        <v>518.94131520430005</v>
      </c>
      <c r="H16" s="83">
        <v>546.43737791609999</v>
      </c>
      <c r="I16" s="83">
        <v>513.05023568349998</v>
      </c>
      <c r="J16" s="83">
        <v>571.22573446720003</v>
      </c>
      <c r="K16" s="83">
        <v>570.07829579659995</v>
      </c>
      <c r="L16" s="83">
        <v>566.49702010269993</v>
      </c>
      <c r="M16" s="83">
        <v>557.80114494809993</v>
      </c>
      <c r="N16" s="83">
        <v>545.59813332699991</v>
      </c>
    </row>
    <row r="17" spans="1:14" s="7" customFormat="1" ht="14.25">
      <c r="A17" s="14" t="s">
        <v>192</v>
      </c>
      <c r="B17" s="42" t="s">
        <v>58</v>
      </c>
      <c r="C17" s="83">
        <v>6119.4471400042994</v>
      </c>
      <c r="D17" s="83">
        <v>6246.4081627034002</v>
      </c>
      <c r="E17" s="83">
        <v>6509.0988821654</v>
      </c>
      <c r="F17" s="83">
        <v>7587.0655545617001</v>
      </c>
      <c r="G17" s="83">
        <v>7587.0655545617001</v>
      </c>
      <c r="H17" s="83">
        <v>7327.6334791869003</v>
      </c>
      <c r="I17" s="83">
        <v>6808.1100140754006</v>
      </c>
      <c r="J17" s="83">
        <v>7507.984245752401</v>
      </c>
      <c r="K17" s="83">
        <v>6754.0737082589003</v>
      </c>
      <c r="L17" s="83">
        <v>6435.6451459719001</v>
      </c>
      <c r="M17" s="83">
        <v>6848.0450901114</v>
      </c>
      <c r="N17" s="83">
        <v>7053.7109384024006</v>
      </c>
    </row>
    <row r="18" spans="1:14" s="7" customFormat="1" ht="14.25">
      <c r="A18" s="14" t="s">
        <v>193</v>
      </c>
      <c r="B18" s="42" t="s">
        <v>59</v>
      </c>
      <c r="C18" s="83">
        <v>24972.389413738973</v>
      </c>
      <c r="D18" s="83">
        <v>25502.408684675705</v>
      </c>
      <c r="E18" s="83">
        <v>25504.508457471373</v>
      </c>
      <c r="F18" s="83">
        <v>27250.917630559201</v>
      </c>
      <c r="G18" s="83">
        <v>27250.917630559201</v>
      </c>
      <c r="H18" s="83">
        <v>26002.900458823948</v>
      </c>
      <c r="I18" s="83">
        <v>25580.36089137791</v>
      </c>
      <c r="J18" s="83">
        <v>25503.439214266044</v>
      </c>
      <c r="K18" s="83">
        <v>24516.6239248403</v>
      </c>
      <c r="L18" s="83">
        <v>24111.584590901304</v>
      </c>
      <c r="M18" s="83">
        <v>25301.141778560173</v>
      </c>
      <c r="N18" s="83">
        <v>24998.03807590466</v>
      </c>
    </row>
    <row r="19" spans="1:14" s="7" customFormat="1" ht="14.25">
      <c r="A19" s="14" t="s">
        <v>194</v>
      </c>
      <c r="B19" s="42" t="s">
        <v>60</v>
      </c>
      <c r="C19" s="83">
        <v>20552.727807935473</v>
      </c>
      <c r="D19" s="83">
        <v>20403.401390322564</v>
      </c>
      <c r="E19" s="83">
        <v>20451.760898794651</v>
      </c>
      <c r="F19" s="83">
        <v>21425.13537876229</v>
      </c>
      <c r="G19" s="83">
        <v>21425.13537876229</v>
      </c>
      <c r="H19" s="83">
        <v>21634.627883342109</v>
      </c>
      <c r="I19" s="83">
        <v>21939.968342794069</v>
      </c>
      <c r="J19" s="83">
        <v>22082.554500367649</v>
      </c>
      <c r="K19" s="83">
        <v>22147.53552371918</v>
      </c>
      <c r="L19" s="83">
        <v>22219.64697008712</v>
      </c>
      <c r="M19" s="83">
        <v>22586.938074940408</v>
      </c>
      <c r="N19" s="83">
        <v>22046.430554647464</v>
      </c>
    </row>
    <row r="20" spans="1:14" s="10" customFormat="1" ht="15">
      <c r="A20" s="20" t="s">
        <v>196</v>
      </c>
      <c r="B20" s="41" t="s">
        <v>5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</row>
    <row r="21" spans="1:14" s="10" customFormat="1" ht="15">
      <c r="A21" s="20" t="s">
        <v>197</v>
      </c>
      <c r="B21" s="41" t="s">
        <v>70</v>
      </c>
      <c r="C21" s="82">
        <v>5018.0886955299975</v>
      </c>
      <c r="D21" s="82">
        <v>4863.6102903499996</v>
      </c>
      <c r="E21" s="82">
        <v>5370.6440987899996</v>
      </c>
      <c r="F21" s="82">
        <v>9159.2485768900005</v>
      </c>
      <c r="G21" s="82">
        <v>9159.2485768900005</v>
      </c>
      <c r="H21" s="82">
        <v>7622.9288705100007</v>
      </c>
      <c r="I21" s="82">
        <v>7701.1207729500011</v>
      </c>
      <c r="J21" s="82">
        <v>8368.9786479300001</v>
      </c>
      <c r="K21" s="82">
        <v>8762.5672551099451</v>
      </c>
      <c r="L21" s="82">
        <v>8642.2675417700011</v>
      </c>
      <c r="M21" s="82">
        <v>8189.5187682699998</v>
      </c>
      <c r="N21" s="82">
        <v>8530.9482799350699</v>
      </c>
    </row>
    <row r="22" spans="1:14" s="10" customFormat="1" ht="15">
      <c r="A22" s="20" t="s">
        <v>198</v>
      </c>
      <c r="B22" s="41" t="s">
        <v>6</v>
      </c>
      <c r="C22" s="82">
        <v>23512.168378552877</v>
      </c>
      <c r="D22" s="82">
        <v>24074.20885620945</v>
      </c>
      <c r="E22" s="82">
        <v>24742.496535566985</v>
      </c>
      <c r="F22" s="82">
        <v>22897.327839346028</v>
      </c>
      <c r="G22" s="82">
        <v>22897.327839346028</v>
      </c>
      <c r="H22" s="82">
        <v>22867.684275843152</v>
      </c>
      <c r="I22" s="82">
        <v>23015.945413901947</v>
      </c>
      <c r="J22" s="82">
        <v>23064.981630926133</v>
      </c>
      <c r="K22" s="82">
        <v>20996.747073885999</v>
      </c>
      <c r="L22" s="82">
        <v>20455.426519821343</v>
      </c>
      <c r="M22" s="82">
        <v>19879.394530681493</v>
      </c>
      <c r="N22" s="82">
        <v>21130.454440162328</v>
      </c>
    </row>
    <row r="23" spans="1:14" s="7" customFormat="1" ht="14.25">
      <c r="A23" s="14" t="s">
        <v>199</v>
      </c>
      <c r="B23" s="43" t="s">
        <v>71</v>
      </c>
      <c r="C23" s="83">
        <v>19744.76814445393</v>
      </c>
      <c r="D23" s="83">
        <v>20062.780893773026</v>
      </c>
      <c r="E23" s="83">
        <v>20511.117561866395</v>
      </c>
      <c r="F23" s="83">
        <v>19039.060896034371</v>
      </c>
      <c r="G23" s="83">
        <v>19039.060896034371</v>
      </c>
      <c r="H23" s="83">
        <v>19105.355615540891</v>
      </c>
      <c r="I23" s="83">
        <v>19268.20181862633</v>
      </c>
      <c r="J23" s="83">
        <v>19308.282929971203</v>
      </c>
      <c r="K23" s="83">
        <v>18225.498702066001</v>
      </c>
      <c r="L23" s="83">
        <v>17983.141099222987</v>
      </c>
      <c r="M23" s="83">
        <v>17421.206080955602</v>
      </c>
      <c r="N23" s="83">
        <v>18659.886202647394</v>
      </c>
    </row>
    <row r="24" spans="1:14" s="10" customFormat="1" ht="15">
      <c r="A24" s="20" t="s">
        <v>200</v>
      </c>
      <c r="B24" s="41" t="s">
        <v>73</v>
      </c>
      <c r="C24" s="82">
        <v>150.089</v>
      </c>
      <c r="D24" s="82">
        <v>150.089</v>
      </c>
      <c r="E24" s="82">
        <v>150.089</v>
      </c>
      <c r="F24" s="82">
        <v>196</v>
      </c>
      <c r="G24" s="82">
        <v>196</v>
      </c>
      <c r="H24" s="82">
        <v>196</v>
      </c>
      <c r="I24" s="82">
        <v>196</v>
      </c>
      <c r="J24" s="82">
        <v>196.91004219999999</v>
      </c>
      <c r="K24" s="82">
        <v>196</v>
      </c>
      <c r="L24" s="82">
        <v>196</v>
      </c>
      <c r="M24" s="82">
        <v>46</v>
      </c>
      <c r="N24" s="82">
        <v>46</v>
      </c>
    </row>
    <row r="25" spans="1:14" s="10" customFormat="1" ht="15">
      <c r="A25" s="20" t="s">
        <v>201</v>
      </c>
      <c r="B25" s="41" t="s">
        <v>74</v>
      </c>
      <c r="C25" s="82">
        <v>89.120987149999991</v>
      </c>
      <c r="D25" s="82">
        <v>216.90369863000001</v>
      </c>
      <c r="E25" s="82">
        <v>234.81174278000003</v>
      </c>
      <c r="F25" s="82">
        <v>282.33347750999997</v>
      </c>
      <c r="G25" s="82">
        <v>282.33347750999997</v>
      </c>
      <c r="H25" s="82">
        <v>200.57411014000002</v>
      </c>
      <c r="I25" s="82">
        <v>224.87270272000001</v>
      </c>
      <c r="J25" s="82">
        <v>188.00454521999998</v>
      </c>
      <c r="K25" s="82">
        <v>179.64872774999998</v>
      </c>
      <c r="L25" s="82">
        <v>172.45928130999999</v>
      </c>
      <c r="M25" s="82">
        <v>155.39626984</v>
      </c>
      <c r="N25" s="82">
        <v>132.71701439</v>
      </c>
    </row>
    <row r="26" spans="1:14" s="10" customFormat="1" ht="15">
      <c r="A26" s="20" t="s">
        <v>202</v>
      </c>
      <c r="B26" s="41" t="s">
        <v>75</v>
      </c>
      <c r="C26" s="82">
        <v>25656.599074582009</v>
      </c>
      <c r="D26" s="82">
        <v>24891.386517719999</v>
      </c>
      <c r="E26" s="82">
        <v>24856.197919280003</v>
      </c>
      <c r="F26" s="82">
        <v>24851.802772503484</v>
      </c>
      <c r="G26" s="82">
        <v>24851.802772503484</v>
      </c>
      <c r="H26" s="82">
        <v>25593.835531839999</v>
      </c>
      <c r="I26" s="82">
        <v>26078.00782323</v>
      </c>
      <c r="J26" s="82">
        <v>24880.1745672</v>
      </c>
      <c r="K26" s="82">
        <v>25207.688747890017</v>
      </c>
      <c r="L26" s="82">
        <v>25497.571521760015</v>
      </c>
      <c r="M26" s="82">
        <v>25530.593032305289</v>
      </c>
      <c r="N26" s="82">
        <v>25831.69113070007</v>
      </c>
    </row>
    <row r="27" spans="1:14" s="7" customFormat="1" ht="14.25">
      <c r="A27" s="14" t="s">
        <v>203</v>
      </c>
      <c r="B27" s="42" t="s">
        <v>76</v>
      </c>
      <c r="C27" s="83">
        <v>5054.0786002600007</v>
      </c>
      <c r="D27" s="83">
        <v>5054.0786002600007</v>
      </c>
      <c r="E27" s="83">
        <v>5054.0786002600007</v>
      </c>
      <c r="F27" s="83">
        <v>5059.0796002600009</v>
      </c>
      <c r="G27" s="83">
        <v>5059.0796002600009</v>
      </c>
      <c r="H27" s="83">
        <v>5059.0796002600009</v>
      </c>
      <c r="I27" s="83">
        <v>5065.0796002600009</v>
      </c>
      <c r="J27" s="83">
        <v>4823.2593502600002</v>
      </c>
      <c r="K27" s="83">
        <v>4823.2593502600002</v>
      </c>
      <c r="L27" s="83">
        <v>4823.2593502600002</v>
      </c>
      <c r="M27" s="83">
        <v>4862.589100260001</v>
      </c>
      <c r="N27" s="83">
        <v>4862.589100260001</v>
      </c>
    </row>
    <row r="28" spans="1:14" s="7" customFormat="1" ht="14.25">
      <c r="A28" s="14" t="s">
        <v>204</v>
      </c>
      <c r="B28" s="42" t="s">
        <v>77</v>
      </c>
      <c r="C28" s="83">
        <v>12518.674047432009</v>
      </c>
      <c r="D28" s="83">
        <v>12578.763236750001</v>
      </c>
      <c r="E28" s="83">
        <v>12513.472267319999</v>
      </c>
      <c r="F28" s="83">
        <v>12376.827669710001</v>
      </c>
      <c r="G28" s="83">
        <v>12376.827669710001</v>
      </c>
      <c r="H28" s="83">
        <v>12465.426735269999</v>
      </c>
      <c r="I28" s="83">
        <v>12062.023818449999</v>
      </c>
      <c r="J28" s="83">
        <v>12366.075174360003</v>
      </c>
      <c r="K28" s="83">
        <v>12386.036397450001</v>
      </c>
      <c r="L28" s="83">
        <v>12363.639837150004</v>
      </c>
      <c r="M28" s="83">
        <v>12316.271469270001</v>
      </c>
      <c r="N28" s="83">
        <v>12316.663748190003</v>
      </c>
    </row>
    <row r="29" spans="1:14" s="7" customFormat="1" ht="14.25">
      <c r="A29" s="14" t="s">
        <v>205</v>
      </c>
      <c r="B29" s="42" t="s">
        <v>78</v>
      </c>
      <c r="C29" s="83">
        <v>6996.1403118399994</v>
      </c>
      <c r="D29" s="83">
        <v>6987.2197415399987</v>
      </c>
      <c r="E29" s="83">
        <v>6980.3213961900001</v>
      </c>
      <c r="F29" s="83">
        <v>6754.5377737299996</v>
      </c>
      <c r="G29" s="83">
        <v>6754.5377737299996</v>
      </c>
      <c r="H29" s="83">
        <v>6767.1414687199995</v>
      </c>
      <c r="I29" s="83">
        <v>7534.0793243799999</v>
      </c>
      <c r="J29" s="83">
        <v>7488.7879766199994</v>
      </c>
      <c r="K29" s="83">
        <v>7504.3413020799999</v>
      </c>
      <c r="L29" s="83">
        <v>7505.9971165799998</v>
      </c>
      <c r="M29" s="83">
        <v>7471.5164362100004</v>
      </c>
      <c r="N29" s="83">
        <v>7446.9001608899998</v>
      </c>
    </row>
    <row r="30" spans="1:14" s="7" customFormat="1" ht="14.25">
      <c r="A30" s="14" t="s">
        <v>206</v>
      </c>
      <c r="B30" s="42" t="s">
        <v>79</v>
      </c>
      <c r="C30" s="83">
        <v>4.8930258600000007</v>
      </c>
      <c r="D30" s="83">
        <v>4.8930258600000007</v>
      </c>
      <c r="E30" s="83">
        <v>4.8930258600000007</v>
      </c>
      <c r="F30" s="83">
        <v>4.8930258600000007</v>
      </c>
      <c r="G30" s="83">
        <v>4.8930258600000007</v>
      </c>
      <c r="H30" s="83">
        <v>10.91335095</v>
      </c>
      <c r="I30" s="83">
        <v>10.91335095</v>
      </c>
      <c r="J30" s="83">
        <v>10.91335095</v>
      </c>
      <c r="K30" s="83">
        <v>50.057377100014079</v>
      </c>
      <c r="L30" s="83">
        <v>43.866484890012217</v>
      </c>
      <c r="M30" s="83">
        <v>10.91335095</v>
      </c>
      <c r="N30" s="83">
        <v>10.91335095</v>
      </c>
    </row>
    <row r="31" spans="1:14" s="7" customFormat="1" ht="14.25">
      <c r="A31" s="14" t="s">
        <v>207</v>
      </c>
      <c r="B31" s="42" t="s">
        <v>86</v>
      </c>
      <c r="C31" s="83">
        <v>1082.8130891900003</v>
      </c>
      <c r="D31" s="83">
        <v>266.43191331000037</v>
      </c>
      <c r="E31" s="83">
        <v>303.43262964999957</v>
      </c>
      <c r="F31" s="83">
        <v>656.46470294348069</v>
      </c>
      <c r="G31" s="83">
        <v>656.46470294348069</v>
      </c>
      <c r="H31" s="83">
        <v>1291.2743766399994</v>
      </c>
      <c r="I31" s="83">
        <v>1405.9117291900002</v>
      </c>
      <c r="J31" s="83">
        <v>191.13871500999969</v>
      </c>
      <c r="K31" s="83">
        <v>443.99432100000013</v>
      </c>
      <c r="L31" s="83">
        <v>760.80873288000021</v>
      </c>
      <c r="M31" s="83">
        <v>869.30267561528683</v>
      </c>
      <c r="N31" s="83">
        <v>1194.6247704100665</v>
      </c>
    </row>
    <row r="32" spans="1:14" s="10" customFormat="1" ht="15">
      <c r="A32" s="20" t="s">
        <v>208</v>
      </c>
      <c r="B32" s="41" t="s">
        <v>80</v>
      </c>
      <c r="C32" s="82">
        <v>-9464.4387913955834</v>
      </c>
      <c r="D32" s="82">
        <v>-7256.1415824412979</v>
      </c>
      <c r="E32" s="82">
        <v>-7593.3823420715198</v>
      </c>
      <c r="F32" s="82">
        <v>-10195.290748539344</v>
      </c>
      <c r="G32" s="82">
        <v>-10195.290748539344</v>
      </c>
      <c r="H32" s="82">
        <v>-11068.78837235619</v>
      </c>
      <c r="I32" s="82">
        <v>-11126.270915264769</v>
      </c>
      <c r="J32" s="82">
        <v>-8320.2124399114618</v>
      </c>
      <c r="K32" s="82">
        <v>-7708.7362700628273</v>
      </c>
      <c r="L32" s="82">
        <v>-7784.3211462624367</v>
      </c>
      <c r="M32" s="82">
        <v>-8137.0460202358099</v>
      </c>
      <c r="N32" s="82">
        <v>-10423.390812739191</v>
      </c>
    </row>
    <row r="33" spans="1:14" s="10" customFormat="1" ht="14.25">
      <c r="A33" s="14" t="s">
        <v>211</v>
      </c>
      <c r="B33" s="56" t="s">
        <v>316</v>
      </c>
      <c r="C33" s="83">
        <v>12545.896035935701</v>
      </c>
      <c r="D33" s="83">
        <v>11758.764965697859</v>
      </c>
      <c r="E33" s="83">
        <v>12149.932430835632</v>
      </c>
      <c r="F33" s="83">
        <v>14506.850682869102</v>
      </c>
      <c r="G33" s="83">
        <v>14506.850682869102</v>
      </c>
      <c r="H33" s="83">
        <v>14626.259118567788</v>
      </c>
      <c r="I33" s="83">
        <v>14232.45353259558</v>
      </c>
      <c r="J33" s="83">
        <v>12852.813851472694</v>
      </c>
      <c r="K33" s="83">
        <v>11699.423670662773</v>
      </c>
      <c r="L33" s="83">
        <v>11284.496189412044</v>
      </c>
      <c r="M33" s="83">
        <v>11757.368795682967</v>
      </c>
      <c r="N33" s="83">
        <v>12878.484278304859</v>
      </c>
    </row>
    <row r="34" spans="1:14" s="7" customFormat="1" ht="14.25">
      <c r="A34" s="14" t="s">
        <v>209</v>
      </c>
      <c r="B34" s="42" t="s">
        <v>325</v>
      </c>
      <c r="C34" s="83">
        <v>-6472.1304674138064</v>
      </c>
      <c r="D34" s="83">
        <v>-6249.2956404173347</v>
      </c>
      <c r="E34" s="83">
        <v>-6884.5152566997749</v>
      </c>
      <c r="F34" s="83">
        <v>-8461.5225449107384</v>
      </c>
      <c r="G34" s="83">
        <v>-8461.5225449107384</v>
      </c>
      <c r="H34" s="83">
        <v>-8768.3536060424467</v>
      </c>
      <c r="I34" s="83">
        <v>-6729.0787518506386</v>
      </c>
      <c r="J34" s="83">
        <v>-6239.5616370020543</v>
      </c>
      <c r="K34" s="83">
        <v>-7566.466827011116</v>
      </c>
      <c r="L34" s="83">
        <v>-7150.0778214873126</v>
      </c>
      <c r="M34" s="83">
        <v>-7247.9211111206405</v>
      </c>
      <c r="N34" s="83">
        <v>-7196.4410049741855</v>
      </c>
    </row>
    <row r="35" spans="1:14" s="7" customFormat="1" ht="14.25">
      <c r="A35" s="14" t="s">
        <v>210</v>
      </c>
      <c r="B35" s="42" t="s">
        <v>324</v>
      </c>
      <c r="C35" s="83">
        <v>9553.5877119539255</v>
      </c>
      <c r="D35" s="83">
        <v>10751.919023673894</v>
      </c>
      <c r="E35" s="83">
        <v>11441.065345463889</v>
      </c>
      <c r="F35" s="83">
        <v>12773.082479240496</v>
      </c>
      <c r="G35" s="83">
        <v>12773.082479240496</v>
      </c>
      <c r="H35" s="83">
        <v>12325.824352254043</v>
      </c>
      <c r="I35" s="83">
        <v>9835.2613691814513</v>
      </c>
      <c r="J35" s="83">
        <v>10772.163048563285</v>
      </c>
      <c r="K35" s="83">
        <v>11557.154227611061</v>
      </c>
      <c r="L35" s="83">
        <v>10650.252864636919</v>
      </c>
      <c r="M35" s="83">
        <v>10868.243886567796</v>
      </c>
      <c r="N35" s="83">
        <v>9651.5344705398529</v>
      </c>
    </row>
    <row r="36" spans="1:14" ht="14.25">
      <c r="A36" s="21"/>
      <c r="B36" s="4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</row>
    <row r="37" spans="1:14" ht="14.25">
      <c r="B37" s="45"/>
    </row>
    <row r="38" spans="1:14" ht="14.25">
      <c r="B38" s="45"/>
    </row>
    <row r="39" spans="1:14" ht="14.25">
      <c r="B39" s="45"/>
    </row>
    <row r="40" spans="1:14" ht="14.25">
      <c r="B40" s="45"/>
    </row>
    <row r="41" spans="1:14" ht="14.25">
      <c r="B41" s="45"/>
    </row>
    <row r="42" spans="1:14" ht="14.25">
      <c r="B42" s="45"/>
    </row>
    <row r="43" spans="1:14" ht="14.25">
      <c r="B43" s="45"/>
    </row>
    <row r="44" spans="1:14" ht="14.25">
      <c r="B44" s="45"/>
    </row>
    <row r="45" spans="1:14" ht="14.25">
      <c r="B45" s="45"/>
    </row>
    <row r="46" spans="1:14" ht="14.25">
      <c r="B46" s="45"/>
    </row>
    <row r="47" spans="1:14" ht="14.25">
      <c r="B47" s="45"/>
    </row>
    <row r="48" spans="1:14" ht="14.25">
      <c r="B48" s="45"/>
    </row>
    <row r="49" spans="2:2" ht="14.25">
      <c r="B49" s="45"/>
    </row>
    <row r="50" spans="2:2" ht="14.25">
      <c r="B50" s="45"/>
    </row>
    <row r="51" spans="2:2" ht="14.25">
      <c r="B51" s="45"/>
    </row>
    <row r="52" spans="2:2" ht="14.25">
      <c r="B52" s="45"/>
    </row>
    <row r="53" spans="2:2" ht="14.25">
      <c r="B53" s="45"/>
    </row>
    <row r="54" spans="2:2" ht="14.25">
      <c r="B54" s="45"/>
    </row>
    <row r="55" spans="2:2" ht="14.25">
      <c r="B55" s="45"/>
    </row>
    <row r="56" spans="2:2" ht="14.25">
      <c r="B56" s="45"/>
    </row>
    <row r="57" spans="2:2" ht="14.25">
      <c r="B57" s="45"/>
    </row>
    <row r="58" spans="2:2" ht="14.25">
      <c r="B58" s="45"/>
    </row>
    <row r="59" spans="2:2" ht="14.25">
      <c r="B59" s="45"/>
    </row>
    <row r="60" spans="2:2" ht="14.25">
      <c r="B60" s="45"/>
    </row>
    <row r="61" spans="2:2" ht="14.25">
      <c r="B61" s="45"/>
    </row>
    <row r="62" spans="2:2" ht="14.25">
      <c r="B62" s="45"/>
    </row>
    <row r="63" spans="2:2" ht="14.25">
      <c r="B63" s="45"/>
    </row>
    <row r="64" spans="2:2" ht="14.25">
      <c r="B64" s="45"/>
    </row>
    <row r="65" spans="2:2" ht="14.25">
      <c r="B65" s="45"/>
    </row>
    <row r="66" spans="2:2" ht="14.25">
      <c r="B66" s="45"/>
    </row>
    <row r="67" spans="2:2" ht="14.25">
      <c r="B67" s="45"/>
    </row>
    <row r="68" spans="2:2" ht="14.25">
      <c r="B68" s="45"/>
    </row>
    <row r="69" spans="2:2" ht="14.25">
      <c r="B69" s="45"/>
    </row>
    <row r="70" spans="2:2" ht="14.25">
      <c r="B70" s="45"/>
    </row>
    <row r="71" spans="2:2" ht="14.25">
      <c r="B71" s="45"/>
    </row>
    <row r="72" spans="2:2" ht="14.25">
      <c r="B72" s="45"/>
    </row>
    <row r="73" spans="2:2" ht="14.25">
      <c r="B73" s="45"/>
    </row>
    <row r="74" spans="2:2" ht="14.25">
      <c r="B74" s="45"/>
    </row>
    <row r="75" spans="2:2" ht="14.25">
      <c r="B75" s="45"/>
    </row>
    <row r="76" spans="2:2" ht="14.25">
      <c r="B76" s="45"/>
    </row>
    <row r="77" spans="2:2" ht="14.25">
      <c r="B77" s="45"/>
    </row>
    <row r="78" spans="2:2" ht="14.25">
      <c r="B78" s="45"/>
    </row>
    <row r="79" spans="2:2" ht="14.25">
      <c r="B79" s="45"/>
    </row>
    <row r="80" spans="2:2" ht="14.25">
      <c r="B80" s="45"/>
    </row>
    <row r="81" spans="2:2" ht="14.25">
      <c r="B81" s="45"/>
    </row>
    <row r="82" spans="2:2" ht="14.25">
      <c r="B82" s="45"/>
    </row>
    <row r="83" spans="2:2" ht="14.25">
      <c r="B83" s="45"/>
    </row>
    <row r="84" spans="2:2" ht="14.25">
      <c r="B84" s="45"/>
    </row>
    <row r="85" spans="2:2" ht="14.25">
      <c r="B85" s="45"/>
    </row>
  </sheetData>
  <phoneticPr fontId="0" type="noConversion"/>
  <pageMargins left="0.75" right="0.75" top="1" bottom="1" header="0.5" footer="0.5"/>
  <pageSetup paperSize="9" scale="37" orientation="landscape" horizontalDpi="4294967295" verticalDpi="4294967295" r:id="rId1"/>
  <headerFooter alignWithMargins="0">
    <oddFooter>&amp;L_x000D_&amp;1#&amp;"Calibri"&amp;10&amp;K000000 Public</oddFooter>
  </headerFooter>
  <webPublishItems count="1">
    <webPublishItem id="27592" divId="Set of Tables_27592" sourceType="range" sourceRef="B1:B36" destinationFile="I:\internet\StatisticalTables\Monetary Data\DMB DAC Liabiliti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88"/>
  <sheetViews>
    <sheetView zoomScale="80" zoomScaleNormal="80" workbookViewId="0">
      <pane xSplit="2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N1" sqref="N1:N1048576"/>
    </sheetView>
  </sheetViews>
  <sheetFormatPr defaultRowHeight="12.75"/>
  <cols>
    <col min="1" max="1" width="4.85546875" customWidth="1"/>
    <col min="2" max="2" width="47.28515625" style="8" customWidth="1"/>
    <col min="3" max="6" width="9.5703125" bestFit="1" customWidth="1"/>
    <col min="7" max="7" width="10.7109375" bestFit="1" customWidth="1"/>
    <col min="8" max="9" width="9.7109375" customWidth="1"/>
    <col min="10" max="14" width="10.7109375" bestFit="1" customWidth="1"/>
  </cols>
  <sheetData>
    <row r="1" spans="1:14" ht="15">
      <c r="B1" s="37" t="s">
        <v>2</v>
      </c>
    </row>
    <row r="2" spans="1:14" ht="15">
      <c r="B2" s="24" t="s">
        <v>30</v>
      </c>
      <c r="C2" s="72"/>
      <c r="D2" s="72"/>
      <c r="E2" s="72"/>
      <c r="F2" s="72"/>
    </row>
    <row r="3" spans="1:14" ht="14.25">
      <c r="B3" s="27"/>
    </row>
    <row r="4" spans="1:14" ht="15">
      <c r="A4" s="22" t="s">
        <v>97</v>
      </c>
      <c r="B4" s="35" t="s">
        <v>307</v>
      </c>
      <c r="C4" s="67">
        <v>44957</v>
      </c>
      <c r="D4" s="67">
        <v>44985</v>
      </c>
      <c r="E4" s="67">
        <v>45016</v>
      </c>
      <c r="F4" s="67">
        <v>45046</v>
      </c>
      <c r="G4" s="67">
        <v>45077</v>
      </c>
      <c r="H4" s="67">
        <v>45107</v>
      </c>
      <c r="I4" s="67">
        <v>45138</v>
      </c>
      <c r="J4" s="67">
        <v>45169</v>
      </c>
      <c r="K4" s="67">
        <v>45199</v>
      </c>
      <c r="L4" s="67">
        <v>45230</v>
      </c>
      <c r="M4" s="67">
        <v>45260</v>
      </c>
      <c r="N4" s="67">
        <v>45291</v>
      </c>
    </row>
    <row r="5" spans="1:14" ht="14.25">
      <c r="A5" s="22"/>
      <c r="B5" s="3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" customFormat="1" ht="15">
      <c r="A6" s="17" t="s">
        <v>212</v>
      </c>
      <c r="B6" s="30" t="s">
        <v>39</v>
      </c>
      <c r="C6" s="76">
        <v>59343.231239549597</v>
      </c>
      <c r="D6" s="76">
        <v>60874.465841429366</v>
      </c>
      <c r="E6" s="76">
        <v>61087.533806408755</v>
      </c>
      <c r="F6" s="76">
        <v>72968.699449214226</v>
      </c>
      <c r="G6" s="76">
        <v>70311.729691759363</v>
      </c>
      <c r="H6" s="76">
        <v>66836.346805793859</v>
      </c>
      <c r="I6" s="76">
        <v>73476.026158596767</v>
      </c>
      <c r="J6" s="76">
        <v>72346.842772496253</v>
      </c>
      <c r="K6" s="76">
        <v>68968.255280147961</v>
      </c>
      <c r="L6" s="76">
        <v>70577.388007115136</v>
      </c>
      <c r="M6" s="76">
        <v>68633.688270844403</v>
      </c>
      <c r="N6" s="76">
        <v>71712.921544563724</v>
      </c>
    </row>
    <row r="7" spans="1:14" s="2" customFormat="1" ht="15">
      <c r="A7" s="17" t="s">
        <v>213</v>
      </c>
      <c r="B7" s="30" t="s">
        <v>40</v>
      </c>
      <c r="C7" s="76">
        <v>80105.870743689971</v>
      </c>
      <c r="D7" s="76">
        <v>81996.780488404911</v>
      </c>
      <c r="E7" s="76">
        <v>82116.322213297099</v>
      </c>
      <c r="F7" s="76">
        <v>94034.712444262288</v>
      </c>
      <c r="G7" s="76">
        <v>91842.870143261753</v>
      </c>
      <c r="H7" s="76">
        <v>87842.205568478268</v>
      </c>
      <c r="I7" s="76">
        <v>93892.094246912689</v>
      </c>
      <c r="J7" s="76">
        <v>95357.430066360859</v>
      </c>
      <c r="K7" s="76">
        <v>90909.639584555145</v>
      </c>
      <c r="L7" s="76">
        <v>92176.156920821726</v>
      </c>
      <c r="M7" s="76">
        <v>90208.514277260881</v>
      </c>
      <c r="N7" s="76">
        <v>92386.428306220478</v>
      </c>
    </row>
    <row r="8" spans="1:14" s="8" customFormat="1" ht="14.25">
      <c r="A8" s="17" t="s">
        <v>214</v>
      </c>
      <c r="B8" s="32" t="s">
        <v>47</v>
      </c>
      <c r="C8" s="77">
        <v>20762.639504140374</v>
      </c>
      <c r="D8" s="77">
        <v>21122.314646975548</v>
      </c>
      <c r="E8" s="77">
        <v>21028.78840688834</v>
      </c>
      <c r="F8" s="77">
        <v>21066.012995048062</v>
      </c>
      <c r="G8" s="77">
        <v>21531.140451502386</v>
      </c>
      <c r="H8" s="77">
        <v>21005.858762684409</v>
      </c>
      <c r="I8" s="77">
        <v>20416.068088315915</v>
      </c>
      <c r="J8" s="77">
        <v>23010.58729386461</v>
      </c>
      <c r="K8" s="77">
        <v>21941.38430440718</v>
      </c>
      <c r="L8" s="77">
        <v>21598.768913706594</v>
      </c>
      <c r="M8" s="77">
        <v>21574.826006416482</v>
      </c>
      <c r="N8" s="77">
        <v>20673.506761656747</v>
      </c>
    </row>
    <row r="9" spans="1:14" s="2" customFormat="1" ht="15">
      <c r="A9" s="17" t="s">
        <v>215</v>
      </c>
      <c r="B9" s="30" t="s">
        <v>7</v>
      </c>
      <c r="C9" s="76">
        <v>142409.56383488938</v>
      </c>
      <c r="D9" s="76">
        <v>144830.57172901416</v>
      </c>
      <c r="E9" s="76">
        <v>148875.43442097417</v>
      </c>
      <c r="F9" s="76">
        <v>143237.40985364781</v>
      </c>
      <c r="G9" s="76">
        <v>144030.44135762189</v>
      </c>
      <c r="H9" s="76">
        <v>144188.81112654132</v>
      </c>
      <c r="I9" s="76">
        <v>142565.06306414882</v>
      </c>
      <c r="J9" s="76">
        <v>148167.50056338991</v>
      </c>
      <c r="K9" s="76">
        <v>146947.06057969003</v>
      </c>
      <c r="L9" s="76">
        <v>145813.87677846616</v>
      </c>
      <c r="M9" s="76">
        <v>148364.89338529867</v>
      </c>
      <c r="N9" s="76">
        <v>146712.66926646832</v>
      </c>
    </row>
    <row r="10" spans="1:14" s="2" customFormat="1" ht="15">
      <c r="A10" s="17" t="s">
        <v>216</v>
      </c>
      <c r="B10" s="30" t="s">
        <v>8</v>
      </c>
      <c r="C10" s="76">
        <v>28185.537586587685</v>
      </c>
      <c r="D10" s="76">
        <v>30469.203358194187</v>
      </c>
      <c r="E10" s="76">
        <v>34362.454381124189</v>
      </c>
      <c r="F10" s="76">
        <v>28171.17759742968</v>
      </c>
      <c r="G10" s="76">
        <v>29855.514272230001</v>
      </c>
      <c r="H10" s="76">
        <v>28528.512706089998</v>
      </c>
      <c r="I10" s="76">
        <v>27200.070630579994</v>
      </c>
      <c r="J10" s="76">
        <v>31688.858078379999</v>
      </c>
      <c r="K10" s="76">
        <v>30888.237274910003</v>
      </c>
      <c r="L10" s="76">
        <v>28506.286320440006</v>
      </c>
      <c r="M10" s="76">
        <v>30274.910540889992</v>
      </c>
      <c r="N10" s="76">
        <v>28451.008154257543</v>
      </c>
    </row>
    <row r="11" spans="1:14" s="8" customFormat="1" ht="14.25">
      <c r="A11" s="17" t="s">
        <v>217</v>
      </c>
      <c r="B11" s="31" t="s">
        <v>50</v>
      </c>
      <c r="C11" s="77">
        <v>34533.611026277686</v>
      </c>
      <c r="D11" s="77">
        <v>34649.965297824187</v>
      </c>
      <c r="E11" s="77">
        <v>37747.383230614192</v>
      </c>
      <c r="F11" s="77">
        <v>35013.22202351968</v>
      </c>
      <c r="G11" s="77">
        <v>34195.31035552</v>
      </c>
      <c r="H11" s="77">
        <v>34167.723538979997</v>
      </c>
      <c r="I11" s="77">
        <v>35740.727486669995</v>
      </c>
      <c r="J11" s="77">
        <v>37470.129010149998</v>
      </c>
      <c r="K11" s="77">
        <v>36630.445660420002</v>
      </c>
      <c r="L11" s="77">
        <v>35943.777982000007</v>
      </c>
      <c r="M11" s="77">
        <v>35183.098109529994</v>
      </c>
      <c r="N11" s="77">
        <v>34044.476094907543</v>
      </c>
    </row>
    <row r="12" spans="1:14" s="8" customFormat="1" ht="14.25">
      <c r="A12" s="17" t="s">
        <v>218</v>
      </c>
      <c r="B12" s="32" t="s">
        <v>61</v>
      </c>
      <c r="C12" s="77">
        <v>6348.0734396899988</v>
      </c>
      <c r="D12" s="77">
        <v>4180.7619396300006</v>
      </c>
      <c r="E12" s="77">
        <v>3384.9288494900002</v>
      </c>
      <c r="F12" s="77">
        <v>6842.0444260900003</v>
      </c>
      <c r="G12" s="77">
        <v>4339.7960832900008</v>
      </c>
      <c r="H12" s="77">
        <v>5639.2108328899994</v>
      </c>
      <c r="I12" s="77">
        <v>8540.6568560900014</v>
      </c>
      <c r="J12" s="77">
        <v>5781.2709317700001</v>
      </c>
      <c r="K12" s="77">
        <v>5742.20838551</v>
      </c>
      <c r="L12" s="77">
        <v>7437.4916615599996</v>
      </c>
      <c r="M12" s="77">
        <v>4908.1875686400008</v>
      </c>
      <c r="N12" s="77">
        <v>5593.4679406499999</v>
      </c>
    </row>
    <row r="13" spans="1:14" s="2" customFormat="1" ht="15">
      <c r="A13" s="17" t="s">
        <v>219</v>
      </c>
      <c r="B13" s="30" t="s">
        <v>9</v>
      </c>
      <c r="C13" s="76">
        <v>114224.0262483017</v>
      </c>
      <c r="D13" s="76">
        <v>114361.36837081997</v>
      </c>
      <c r="E13" s="76">
        <v>114512.98003984999</v>
      </c>
      <c r="F13" s="76">
        <v>115066.23225621812</v>
      </c>
      <c r="G13" s="76">
        <v>114174.92708539189</v>
      </c>
      <c r="H13" s="76">
        <v>115660.29842045132</v>
      </c>
      <c r="I13" s="76">
        <v>115364.99243356884</v>
      </c>
      <c r="J13" s="76">
        <v>116478.64248500991</v>
      </c>
      <c r="K13" s="76">
        <v>116058.82330478003</v>
      </c>
      <c r="L13" s="76">
        <v>117307.59045802614</v>
      </c>
      <c r="M13" s="76">
        <v>118089.98284440866</v>
      </c>
      <c r="N13" s="76">
        <v>118261.66111221077</v>
      </c>
    </row>
    <row r="14" spans="1:14" s="8" customFormat="1" ht="14.25">
      <c r="A14" s="17" t="s">
        <v>220</v>
      </c>
      <c r="B14" s="31" t="s">
        <v>56</v>
      </c>
      <c r="C14" s="77">
        <v>1645.1251976799999</v>
      </c>
      <c r="D14" s="77">
        <v>1455.6699169400001</v>
      </c>
      <c r="E14" s="77">
        <v>1490.30354091</v>
      </c>
      <c r="F14" s="77">
        <v>1447.9631698222581</v>
      </c>
      <c r="G14" s="77">
        <v>1487.3844185623334</v>
      </c>
      <c r="H14" s="77">
        <v>1477.0734468799999</v>
      </c>
      <c r="I14" s="77">
        <v>1572.7824856400005</v>
      </c>
      <c r="J14" s="77">
        <v>2659.0505939553327</v>
      </c>
      <c r="K14" s="77">
        <v>2678.8858606700001</v>
      </c>
      <c r="L14" s="77">
        <v>2776.3871550500003</v>
      </c>
      <c r="M14" s="77">
        <v>2725.5853619699997</v>
      </c>
      <c r="N14" s="77">
        <v>2396.8179973899996</v>
      </c>
    </row>
    <row r="15" spans="1:14" s="8" customFormat="1" ht="14.25">
      <c r="A15" s="17" t="s">
        <v>221</v>
      </c>
      <c r="B15" s="31" t="s">
        <v>57</v>
      </c>
      <c r="C15" s="77">
        <v>306.91367800999996</v>
      </c>
      <c r="D15" s="77">
        <v>298.74421047000004</v>
      </c>
      <c r="E15" s="77">
        <v>249.343403</v>
      </c>
      <c r="F15" s="77">
        <v>260.34134011999998</v>
      </c>
      <c r="G15" s="77">
        <v>246.21613650999996</v>
      </c>
      <c r="H15" s="77">
        <v>266.71496005999995</v>
      </c>
      <c r="I15" s="77">
        <v>269.50374019999992</v>
      </c>
      <c r="J15" s="77">
        <v>244.89884812999995</v>
      </c>
      <c r="K15" s="77">
        <v>246.99688165000003</v>
      </c>
      <c r="L15" s="77">
        <v>158.95601317000003</v>
      </c>
      <c r="M15" s="77">
        <v>165.68477479999999</v>
      </c>
      <c r="N15" s="77">
        <v>156.96411672999992</v>
      </c>
    </row>
    <row r="16" spans="1:14" s="8" customFormat="1" ht="14.25">
      <c r="A16" s="17" t="s">
        <v>222</v>
      </c>
      <c r="B16" s="31" t="s">
        <v>58</v>
      </c>
      <c r="C16" s="77">
        <v>824.98866697999995</v>
      </c>
      <c r="D16" s="77">
        <v>363.29788393000001</v>
      </c>
      <c r="E16" s="77">
        <v>657.36777448999987</v>
      </c>
      <c r="F16" s="77">
        <v>881.98565152000003</v>
      </c>
      <c r="G16" s="77">
        <v>414.36656558999999</v>
      </c>
      <c r="H16" s="77">
        <v>1161.7183046600001</v>
      </c>
      <c r="I16" s="77">
        <v>858.82417449000013</v>
      </c>
      <c r="J16" s="77">
        <v>760.63069614000005</v>
      </c>
      <c r="K16" s="77">
        <v>751.20920325999998</v>
      </c>
      <c r="L16" s="77">
        <v>966.80830988999992</v>
      </c>
      <c r="M16" s="77">
        <v>668.08531376000008</v>
      </c>
      <c r="N16" s="77">
        <v>1398.9802946600239</v>
      </c>
    </row>
    <row r="17" spans="1:14" s="8" customFormat="1" ht="14.25">
      <c r="A17" s="17" t="s">
        <v>223</v>
      </c>
      <c r="B17" s="31" t="s">
        <v>59</v>
      </c>
      <c r="C17" s="77">
        <v>46093.355794864059</v>
      </c>
      <c r="D17" s="77">
        <v>46618.232301662661</v>
      </c>
      <c r="E17" s="77">
        <v>46445.156319008282</v>
      </c>
      <c r="F17" s="77">
        <v>46662.880901187498</v>
      </c>
      <c r="G17" s="77">
        <v>45757.146328366136</v>
      </c>
      <c r="H17" s="77">
        <v>46657.909920196042</v>
      </c>
      <c r="I17" s="77">
        <v>46359.093338633727</v>
      </c>
      <c r="J17" s="77">
        <v>46108.582411272029</v>
      </c>
      <c r="K17" s="77">
        <v>46137.14778196469</v>
      </c>
      <c r="L17" s="77">
        <v>46711.670395608817</v>
      </c>
      <c r="M17" s="77">
        <v>47915.706600490426</v>
      </c>
      <c r="N17" s="77">
        <v>47439.683718837921</v>
      </c>
    </row>
    <row r="18" spans="1:14" s="8" customFormat="1" ht="14.25">
      <c r="A18" s="17" t="s">
        <v>224</v>
      </c>
      <c r="B18" s="31" t="s">
        <v>60</v>
      </c>
      <c r="C18" s="77">
        <v>65353.64291076763</v>
      </c>
      <c r="D18" s="77">
        <v>65625.424057817305</v>
      </c>
      <c r="E18" s="77">
        <v>65670.809002441703</v>
      </c>
      <c r="F18" s="77">
        <v>65813.06119356837</v>
      </c>
      <c r="G18" s="77">
        <v>66269.813636363426</v>
      </c>
      <c r="H18" s="77">
        <v>66096.881788655272</v>
      </c>
      <c r="I18" s="77">
        <v>66304.788694605115</v>
      </c>
      <c r="J18" s="77">
        <v>66705.479935512558</v>
      </c>
      <c r="K18" s="77">
        <v>66244.583577235331</v>
      </c>
      <c r="L18" s="77">
        <v>66693.768584307327</v>
      </c>
      <c r="M18" s="77">
        <v>66614.920793388228</v>
      </c>
      <c r="N18" s="77">
        <v>66869.214984592822</v>
      </c>
    </row>
    <row r="19" spans="1:14" s="8" customFormat="1" ht="15">
      <c r="A19" s="52" t="s">
        <v>225</v>
      </c>
      <c r="B19" s="30" t="s">
        <v>10</v>
      </c>
      <c r="C19" s="76">
        <v>129696.8331998881</v>
      </c>
      <c r="D19" s="76">
        <v>129886.17845571809</v>
      </c>
      <c r="E19" s="76">
        <v>131286.40661486509</v>
      </c>
      <c r="F19" s="76">
        <v>138493.67436957819</v>
      </c>
      <c r="G19" s="76">
        <v>137380.83845095494</v>
      </c>
      <c r="H19" s="76">
        <v>136090.68214598627</v>
      </c>
      <c r="I19" s="76">
        <v>139243.86206525448</v>
      </c>
      <c r="J19" s="76">
        <v>140362.26691352573</v>
      </c>
      <c r="K19" s="76">
        <v>138457.95805638691</v>
      </c>
      <c r="L19" s="76">
        <v>139849.27679762046</v>
      </c>
      <c r="M19" s="76">
        <v>142358.27727961459</v>
      </c>
      <c r="N19" s="76">
        <v>143799.57394999271</v>
      </c>
    </row>
    <row r="20" spans="1:14" s="2" customFormat="1" ht="15">
      <c r="A20" s="17" t="s">
        <v>226</v>
      </c>
      <c r="B20" s="30" t="s">
        <v>11</v>
      </c>
      <c r="C20" s="76">
        <v>3249.4152573828624</v>
      </c>
      <c r="D20" s="76">
        <v>3241.3128518832364</v>
      </c>
      <c r="E20" s="76">
        <v>3216.1013517913725</v>
      </c>
      <c r="F20" s="76">
        <v>3395.6618333803631</v>
      </c>
      <c r="G20" s="76">
        <v>3297.0840319612389</v>
      </c>
      <c r="H20" s="76">
        <v>3355.0495549230118</v>
      </c>
      <c r="I20" s="76">
        <v>3466.7347379249609</v>
      </c>
      <c r="J20" s="76">
        <v>3439.1124575663171</v>
      </c>
      <c r="K20" s="76">
        <v>3582.2258763759287</v>
      </c>
      <c r="L20" s="76">
        <v>3478.0995160176417</v>
      </c>
      <c r="M20" s="76">
        <v>3591.1620617964841</v>
      </c>
      <c r="N20" s="76">
        <v>3538.9254956365512</v>
      </c>
    </row>
    <row r="21" spans="1:14" s="2" customFormat="1" ht="15">
      <c r="A21" s="17" t="s">
        <v>227</v>
      </c>
      <c r="B21" s="30" t="s">
        <v>12</v>
      </c>
      <c r="C21" s="76">
        <v>68123.133069439995</v>
      </c>
      <c r="D21" s="76">
        <v>67993.854015421981</v>
      </c>
      <c r="E21" s="76">
        <v>69475.608533179999</v>
      </c>
      <c r="F21" s="76">
        <v>73599.979639042052</v>
      </c>
      <c r="G21" s="76">
        <v>71813.801092996291</v>
      </c>
      <c r="H21" s="76">
        <v>71670.698349860802</v>
      </c>
      <c r="I21" s="76">
        <v>75270.34240248776</v>
      </c>
      <c r="J21" s="76">
        <v>76150.952889446518</v>
      </c>
      <c r="K21" s="76">
        <v>76220.790032057717</v>
      </c>
      <c r="L21" s="76">
        <v>78139.628300209413</v>
      </c>
      <c r="M21" s="76">
        <v>78130.11313088231</v>
      </c>
      <c r="N21" s="76">
        <v>79764.463402614347</v>
      </c>
    </row>
    <row r="22" spans="1:14" s="8" customFormat="1" ht="14.25">
      <c r="A22" s="17" t="s">
        <v>228</v>
      </c>
      <c r="B22" s="31" t="s">
        <v>56</v>
      </c>
      <c r="C22" s="77">
        <v>10141.587184920003</v>
      </c>
      <c r="D22" s="77">
        <v>9510.6115115300017</v>
      </c>
      <c r="E22" s="77">
        <v>9167.054047120002</v>
      </c>
      <c r="F22" s="77">
        <v>9853.1957741600436</v>
      </c>
      <c r="G22" s="77">
        <v>9656.618929224298</v>
      </c>
      <c r="H22" s="77">
        <v>8839.6782338189387</v>
      </c>
      <c r="I22" s="77">
        <v>9513.2110263379418</v>
      </c>
      <c r="J22" s="77">
        <v>10305.510303341194</v>
      </c>
      <c r="K22" s="77">
        <v>9455.84631336448</v>
      </c>
      <c r="L22" s="77">
        <v>9890.6738071944783</v>
      </c>
      <c r="M22" s="77">
        <v>9690.1784974668499</v>
      </c>
      <c r="N22" s="77">
        <v>8688.3453943375807</v>
      </c>
    </row>
    <row r="23" spans="1:14" s="8" customFormat="1" ht="14.25">
      <c r="A23" s="17" t="s">
        <v>229</v>
      </c>
      <c r="B23" s="31" t="s">
        <v>57</v>
      </c>
      <c r="C23" s="77">
        <v>695.50417477000008</v>
      </c>
      <c r="D23" s="77">
        <v>745.45568910000009</v>
      </c>
      <c r="E23" s="77">
        <v>807.67647437000005</v>
      </c>
      <c r="F23" s="77">
        <v>824.89539421999984</v>
      </c>
      <c r="G23" s="77">
        <v>1083.1638363999998</v>
      </c>
      <c r="H23" s="77">
        <v>1382.2347270800001</v>
      </c>
      <c r="I23" s="77">
        <v>1098.1777655400001</v>
      </c>
      <c r="J23" s="77">
        <v>859.94070537999994</v>
      </c>
      <c r="K23" s="77">
        <v>763.49947568999994</v>
      </c>
      <c r="L23" s="77">
        <v>795.86800469000002</v>
      </c>
      <c r="M23" s="77">
        <v>784.07867537000004</v>
      </c>
      <c r="N23" s="77">
        <v>1031.2721543299999</v>
      </c>
    </row>
    <row r="24" spans="1:14" s="8" customFormat="1" ht="14.25">
      <c r="A24" s="17" t="s">
        <v>230</v>
      </c>
      <c r="B24" s="31" t="s">
        <v>58</v>
      </c>
      <c r="C24" s="77">
        <v>5228.8879442400012</v>
      </c>
      <c r="D24" s="77">
        <v>5541.2310588619994</v>
      </c>
      <c r="E24" s="77">
        <v>5922.5022756099988</v>
      </c>
      <c r="F24" s="77">
        <v>4852.0611947720008</v>
      </c>
      <c r="G24" s="77">
        <v>5117.7846860620011</v>
      </c>
      <c r="H24" s="77">
        <v>5739.9890029769795</v>
      </c>
      <c r="I24" s="77">
        <v>5871.7681300610102</v>
      </c>
      <c r="J24" s="77">
        <v>5461.0135737833689</v>
      </c>
      <c r="K24" s="77">
        <v>6168.9192527728201</v>
      </c>
      <c r="L24" s="77">
        <v>6074.4641411728207</v>
      </c>
      <c r="M24" s="77">
        <v>6012.2808312851703</v>
      </c>
      <c r="N24" s="77">
        <v>6168.8121941367408</v>
      </c>
    </row>
    <row r="25" spans="1:14" s="8" customFormat="1" ht="14.25">
      <c r="A25" s="17" t="s">
        <v>231</v>
      </c>
      <c r="B25" s="31" t="s">
        <v>59</v>
      </c>
      <c r="C25" s="77">
        <v>34731.007754634396</v>
      </c>
      <c r="D25" s="77">
        <v>34675.397786006797</v>
      </c>
      <c r="E25" s="77">
        <v>35477.013354059978</v>
      </c>
      <c r="F25" s="77">
        <v>39787.592398622</v>
      </c>
      <c r="G25" s="77">
        <v>37635.343299664601</v>
      </c>
      <c r="H25" s="77">
        <v>37151.401143744413</v>
      </c>
      <c r="I25" s="77">
        <v>39812.79665602943</v>
      </c>
      <c r="J25" s="77">
        <v>40471.686221840835</v>
      </c>
      <c r="K25" s="77">
        <v>40559.264536355004</v>
      </c>
      <c r="L25" s="77">
        <v>41889.647430220546</v>
      </c>
      <c r="M25" s="77">
        <v>41915.513927307504</v>
      </c>
      <c r="N25" s="77">
        <v>44339.848733876388</v>
      </c>
    </row>
    <row r="26" spans="1:14" s="8" customFormat="1" ht="14.25">
      <c r="A26" s="17" t="s">
        <v>232</v>
      </c>
      <c r="B26" s="31" t="s">
        <v>60</v>
      </c>
      <c r="C26" s="77">
        <v>17326.1460108756</v>
      </c>
      <c r="D26" s="77">
        <v>17521.157969923184</v>
      </c>
      <c r="E26" s="77">
        <v>18101.362382020016</v>
      </c>
      <c r="F26" s="77">
        <v>18282.234877267998</v>
      </c>
      <c r="G26" s="77">
        <v>18320.890341645398</v>
      </c>
      <c r="H26" s="77">
        <v>18557.395242240473</v>
      </c>
      <c r="I26" s="77">
        <v>18974.388824519381</v>
      </c>
      <c r="J26" s="77">
        <v>19052.802085101121</v>
      </c>
      <c r="K26" s="77">
        <v>19273.260453875413</v>
      </c>
      <c r="L26" s="77">
        <v>19488.974916931569</v>
      </c>
      <c r="M26" s="77">
        <v>19728.061199452783</v>
      </c>
      <c r="N26" s="77">
        <v>19536.184925933645</v>
      </c>
    </row>
    <row r="27" spans="1:14" s="8" customFormat="1" ht="14.25">
      <c r="A27" s="17" t="s">
        <v>233</v>
      </c>
      <c r="B27" s="32" t="s">
        <v>13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1:14" s="4" customFormat="1" ht="15">
      <c r="A28" s="17" t="s">
        <v>234</v>
      </c>
      <c r="B28" s="30" t="s">
        <v>14</v>
      </c>
      <c r="C28" s="76">
        <v>58324.284873065248</v>
      </c>
      <c r="D28" s="76">
        <v>58651.011588412868</v>
      </c>
      <c r="E28" s="76">
        <v>58594.696729893723</v>
      </c>
      <c r="F28" s="76">
        <v>61498.03289715579</v>
      </c>
      <c r="G28" s="76">
        <v>62269.953325997398</v>
      </c>
      <c r="H28" s="76">
        <v>61064.934241202456</v>
      </c>
      <c r="I28" s="76">
        <v>60506.784924841777</v>
      </c>
      <c r="J28" s="76">
        <v>60772.2015665129</v>
      </c>
      <c r="K28" s="76">
        <v>58654.942147953276</v>
      </c>
      <c r="L28" s="76">
        <v>58231.548981393425</v>
      </c>
      <c r="M28" s="76">
        <v>60637.002086935783</v>
      </c>
      <c r="N28" s="76">
        <v>60496.185051741821</v>
      </c>
    </row>
    <row r="29" spans="1:14" s="8" customFormat="1" ht="14.25">
      <c r="A29" s="17" t="s">
        <v>235</v>
      </c>
      <c r="B29" s="31" t="s">
        <v>56</v>
      </c>
      <c r="C29" s="77">
        <v>6140.1760399847999</v>
      </c>
      <c r="D29" s="77">
        <v>5947.2218559624007</v>
      </c>
      <c r="E29" s="77">
        <v>5600.0508304591003</v>
      </c>
      <c r="F29" s="77">
        <v>5693.8473180189003</v>
      </c>
      <c r="G29" s="77">
        <v>5487.8934469098995</v>
      </c>
      <c r="H29" s="77">
        <v>5553.3350419334001</v>
      </c>
      <c r="I29" s="77">
        <v>5665.2954409108997</v>
      </c>
      <c r="J29" s="77">
        <v>5106.9978716596006</v>
      </c>
      <c r="K29" s="77">
        <v>4666.6306953382991</v>
      </c>
      <c r="L29" s="77">
        <v>4898.1752543304001</v>
      </c>
      <c r="M29" s="77">
        <v>5343.0759983756998</v>
      </c>
      <c r="N29" s="77">
        <v>5852.4073494602999</v>
      </c>
    </row>
    <row r="30" spans="1:14" s="8" customFormat="1" ht="14.25">
      <c r="A30" s="17" t="s">
        <v>236</v>
      </c>
      <c r="B30" s="31" t="s">
        <v>57</v>
      </c>
      <c r="C30" s="77">
        <v>539.54447140169998</v>
      </c>
      <c r="D30" s="77">
        <v>551.57149474880009</v>
      </c>
      <c r="E30" s="77">
        <v>529.27766100319991</v>
      </c>
      <c r="F30" s="77">
        <v>501.7014841482</v>
      </c>
      <c r="G30" s="77">
        <v>518.94131520430005</v>
      </c>
      <c r="H30" s="77">
        <v>546.43737791609999</v>
      </c>
      <c r="I30" s="77">
        <v>513.05023568349998</v>
      </c>
      <c r="J30" s="77">
        <v>571.22573446720003</v>
      </c>
      <c r="K30" s="77">
        <v>570.07829579659995</v>
      </c>
      <c r="L30" s="77">
        <v>566.49702010269993</v>
      </c>
      <c r="M30" s="77">
        <v>557.80114494809993</v>
      </c>
      <c r="N30" s="77">
        <v>545.59813332699991</v>
      </c>
    </row>
    <row r="31" spans="1:14" s="8" customFormat="1" ht="14.25">
      <c r="A31" s="17" t="s">
        <v>237</v>
      </c>
      <c r="B31" s="31" t="s">
        <v>58</v>
      </c>
      <c r="C31" s="77">
        <v>6119.4471400042994</v>
      </c>
      <c r="D31" s="77">
        <v>6246.4081627034002</v>
      </c>
      <c r="E31" s="77">
        <v>6509.0988821654</v>
      </c>
      <c r="F31" s="77">
        <v>6526.7003524884003</v>
      </c>
      <c r="G31" s="77">
        <v>7587.0655545617001</v>
      </c>
      <c r="H31" s="77">
        <v>7327.6334791869003</v>
      </c>
      <c r="I31" s="77">
        <v>6808.1100140754006</v>
      </c>
      <c r="J31" s="77">
        <v>7507.984245752401</v>
      </c>
      <c r="K31" s="77">
        <v>6754.0737082589003</v>
      </c>
      <c r="L31" s="77">
        <v>6435.6451459719001</v>
      </c>
      <c r="M31" s="77">
        <v>6848.0450901114</v>
      </c>
      <c r="N31" s="77">
        <v>7053.7109384024006</v>
      </c>
    </row>
    <row r="32" spans="1:14" s="8" customFormat="1" ht="14.25">
      <c r="A32" s="17" t="s">
        <v>238</v>
      </c>
      <c r="B32" s="31" t="s">
        <v>59</v>
      </c>
      <c r="C32" s="77">
        <v>24972.389413738973</v>
      </c>
      <c r="D32" s="77">
        <v>25502.408684675705</v>
      </c>
      <c r="E32" s="77">
        <v>25504.508457471373</v>
      </c>
      <c r="F32" s="77">
        <v>27600.869104264206</v>
      </c>
      <c r="G32" s="77">
        <v>27250.917630559201</v>
      </c>
      <c r="H32" s="77">
        <v>26002.900458823948</v>
      </c>
      <c r="I32" s="77">
        <v>25580.36089137791</v>
      </c>
      <c r="J32" s="77">
        <v>25503.439214266044</v>
      </c>
      <c r="K32" s="77">
        <v>24516.6239248403</v>
      </c>
      <c r="L32" s="77">
        <v>24111.584590901304</v>
      </c>
      <c r="M32" s="77">
        <v>25301.141778560173</v>
      </c>
      <c r="N32" s="77">
        <v>24998.03807590466</v>
      </c>
    </row>
    <row r="33" spans="1:14" s="8" customFormat="1" ht="14.25">
      <c r="A33" s="17" t="s">
        <v>239</v>
      </c>
      <c r="B33" s="31" t="s">
        <v>60</v>
      </c>
      <c r="C33" s="77">
        <v>20552.727807935473</v>
      </c>
      <c r="D33" s="77">
        <v>20403.401390322564</v>
      </c>
      <c r="E33" s="77">
        <v>20451.760898794651</v>
      </c>
      <c r="F33" s="77">
        <v>21174.914638236085</v>
      </c>
      <c r="G33" s="77">
        <v>21425.13537876229</v>
      </c>
      <c r="H33" s="77">
        <v>21634.627883342109</v>
      </c>
      <c r="I33" s="77">
        <v>21939.968342794069</v>
      </c>
      <c r="J33" s="77">
        <v>22082.554500367649</v>
      </c>
      <c r="K33" s="77">
        <v>22147.53552371918</v>
      </c>
      <c r="L33" s="77">
        <v>22219.64697008712</v>
      </c>
      <c r="M33" s="77">
        <v>22586.938074940408</v>
      </c>
      <c r="N33" s="77">
        <v>22046.430554647464</v>
      </c>
    </row>
    <row r="34" spans="1:14" s="4" customFormat="1" ht="15">
      <c r="A34" s="17" t="s">
        <v>240</v>
      </c>
      <c r="B34" s="30" t="s">
        <v>5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</row>
    <row r="35" spans="1:14" s="4" customFormat="1" ht="15">
      <c r="A35" s="17" t="s">
        <v>241</v>
      </c>
      <c r="B35" s="30" t="s">
        <v>70</v>
      </c>
      <c r="C35" s="76">
        <v>5018.9447809199974</v>
      </c>
      <c r="D35" s="76">
        <v>4864.4663757399994</v>
      </c>
      <c r="E35" s="76">
        <v>5374.8801918499994</v>
      </c>
      <c r="F35" s="76">
        <v>6337.8744102299997</v>
      </c>
      <c r="G35" s="76">
        <v>9159.8456690200001</v>
      </c>
      <c r="H35" s="76">
        <v>7623.5035289200005</v>
      </c>
      <c r="I35" s="76">
        <v>7701.5987562900009</v>
      </c>
      <c r="J35" s="76">
        <v>8375.2180906100002</v>
      </c>
      <c r="K35" s="76">
        <v>8768.4159200499453</v>
      </c>
      <c r="L35" s="76">
        <v>8648.1157567100017</v>
      </c>
      <c r="M35" s="76">
        <v>8195.2363025599989</v>
      </c>
      <c r="N35" s="76">
        <v>8536.6612772250701</v>
      </c>
    </row>
    <row r="36" spans="1:14" s="4" customFormat="1" ht="15">
      <c r="A36" s="17" t="s">
        <v>306</v>
      </c>
      <c r="B36" s="30" t="s">
        <v>72</v>
      </c>
      <c r="C36" s="76">
        <v>41655.914766262875</v>
      </c>
      <c r="D36" s="76">
        <v>42358.472748469452</v>
      </c>
      <c r="E36" s="76">
        <v>43327.507546826986</v>
      </c>
      <c r="F36" s="76">
        <v>42316.964434459995</v>
      </c>
      <c r="G36" s="76">
        <v>40935.082805466023</v>
      </c>
      <c r="H36" s="76">
        <v>41310.724066383154</v>
      </c>
      <c r="I36" s="76">
        <v>41469.674398171948</v>
      </c>
      <c r="J36" s="76">
        <v>40759.17896151614</v>
      </c>
      <c r="K36" s="76">
        <v>39250.067356476</v>
      </c>
      <c r="L36" s="76">
        <v>38254.272183371344</v>
      </c>
      <c r="M36" s="76">
        <v>39041.580535091496</v>
      </c>
      <c r="N36" s="76">
        <v>40761.577399302332</v>
      </c>
    </row>
    <row r="37" spans="1:14" s="4" customFormat="1" ht="15">
      <c r="A37" s="17" t="s">
        <v>242</v>
      </c>
      <c r="B37" s="30" t="s">
        <v>73</v>
      </c>
      <c r="C37" s="76">
        <v>150.089</v>
      </c>
      <c r="D37" s="76">
        <v>150.089</v>
      </c>
      <c r="E37" s="76">
        <v>150.089</v>
      </c>
      <c r="F37" s="76">
        <v>134.11181965000003</v>
      </c>
      <c r="G37" s="76">
        <v>196</v>
      </c>
      <c r="H37" s="76">
        <v>196</v>
      </c>
      <c r="I37" s="76">
        <v>196</v>
      </c>
      <c r="J37" s="76">
        <v>196.91004219999999</v>
      </c>
      <c r="K37" s="76">
        <v>196</v>
      </c>
      <c r="L37" s="76">
        <v>196</v>
      </c>
      <c r="M37" s="76">
        <v>46</v>
      </c>
      <c r="N37" s="76">
        <v>46</v>
      </c>
    </row>
    <row r="38" spans="1:14" s="4" customFormat="1" ht="15">
      <c r="A38" s="17" t="s">
        <v>243</v>
      </c>
      <c r="B38" s="30" t="s">
        <v>74</v>
      </c>
      <c r="C38" s="76">
        <v>89.120987149999991</v>
      </c>
      <c r="D38" s="76">
        <v>216.90369863000001</v>
      </c>
      <c r="E38" s="76">
        <v>234.81174278000003</v>
      </c>
      <c r="F38" s="76">
        <v>164.67980396999999</v>
      </c>
      <c r="G38" s="76">
        <v>282.33298821</v>
      </c>
      <c r="H38" s="76">
        <v>200.57411014000002</v>
      </c>
      <c r="I38" s="76">
        <v>224.87270272000001</v>
      </c>
      <c r="J38" s="76">
        <v>188.00454521999998</v>
      </c>
      <c r="K38" s="76">
        <v>179.64872774999998</v>
      </c>
      <c r="L38" s="76">
        <v>172.45928130999999</v>
      </c>
      <c r="M38" s="76">
        <v>155.39626984</v>
      </c>
      <c r="N38" s="76">
        <v>132.71701439</v>
      </c>
    </row>
    <row r="39" spans="1:14" s="2" customFormat="1" ht="15">
      <c r="A39" s="17" t="s">
        <v>244</v>
      </c>
      <c r="B39" s="30" t="s">
        <v>75</v>
      </c>
      <c r="C39" s="76">
        <v>35614.079179502005</v>
      </c>
      <c r="D39" s="76">
        <v>36428.860640480001</v>
      </c>
      <c r="E39" s="76">
        <v>35884.186884940005</v>
      </c>
      <c r="F39" s="76">
        <v>36699.668995920001</v>
      </c>
      <c r="G39" s="76">
        <v>37195.66926434348</v>
      </c>
      <c r="H39" s="76">
        <v>37346.027467409993</v>
      </c>
      <c r="I39" s="76">
        <v>37289.48338872</v>
      </c>
      <c r="J39" s="76">
        <v>36878.485298289997</v>
      </c>
      <c r="K39" s="76">
        <v>37338.234577110015</v>
      </c>
      <c r="L39" s="76">
        <v>37724.98359321001</v>
      </c>
      <c r="M39" s="76">
        <v>37833.291537855286</v>
      </c>
      <c r="N39" s="76">
        <v>38243.397109010068</v>
      </c>
    </row>
    <row r="40" spans="1:14" s="4" customFormat="1" ht="15">
      <c r="A40" s="17" t="s">
        <v>245</v>
      </c>
      <c r="B40" s="30" t="s">
        <v>80</v>
      </c>
      <c r="C40" s="76">
        <v>-10472.159648821731</v>
      </c>
      <c r="D40" s="76">
        <v>-8199.9063481621888</v>
      </c>
      <c r="E40" s="76">
        <v>-6294.9071386659034</v>
      </c>
      <c r="F40" s="76">
        <v>-7942.9443334898151</v>
      </c>
      <c r="G40" s="76">
        <v>-10807.678824150005</v>
      </c>
      <c r="H40" s="76">
        <v>-11742.449767975004</v>
      </c>
      <c r="I40" s="76">
        <v>-10084.507528719054</v>
      </c>
      <c r="J40" s="76">
        <v>-6245.8248281186115</v>
      </c>
      <c r="K40" s="76">
        <v>-8274.1885167437285</v>
      </c>
      <c r="L40" s="76">
        <v>-8453.4473207411538</v>
      </c>
      <c r="M40" s="76">
        <v>-10631.350784353506</v>
      </c>
      <c r="N40" s="76">
        <v>-13094.485577091929</v>
      </c>
    </row>
    <row r="41" spans="1:14" s="4" customFormat="1" ht="15">
      <c r="A41" s="17"/>
      <c r="B41" s="57" t="s">
        <v>316</v>
      </c>
      <c r="C41" s="76">
        <v>-92.862626690030481</v>
      </c>
      <c r="D41" s="76">
        <v>1.4459730800503019</v>
      </c>
      <c r="E41" s="76">
        <v>1152.2045162300421</v>
      </c>
      <c r="F41" s="76">
        <v>1407.6470970200423</v>
      </c>
      <c r="G41" s="76">
        <v>-216.5287407600062</v>
      </c>
      <c r="H41" s="76">
        <v>-249.08014416997037</v>
      </c>
      <c r="I41" s="76">
        <v>1642.10044873007</v>
      </c>
      <c r="J41" s="76">
        <v>2667.1349393499931</v>
      </c>
      <c r="K41" s="76">
        <v>82.272671780014434</v>
      </c>
      <c r="L41" s="76">
        <v>49.574954260057893</v>
      </c>
      <c r="M41" s="76">
        <v>-1685.3557826389874</v>
      </c>
      <c r="N41" s="76">
        <v>-1852.2073442100302</v>
      </c>
    </row>
    <row r="42" spans="1:14" s="4" customFormat="1" ht="15">
      <c r="A42" s="17"/>
      <c r="B42" s="57" t="s">
        <v>317</v>
      </c>
      <c r="C42" s="76">
        <v>-914.85823073611732</v>
      </c>
      <c r="D42" s="76">
        <v>-945.21073880093843</v>
      </c>
      <c r="E42" s="76">
        <v>146.27068717557381</v>
      </c>
      <c r="F42" s="76">
        <v>-364.72208578593131</v>
      </c>
      <c r="G42" s="76">
        <v>-395.85933485065857</v>
      </c>
      <c r="H42" s="76">
        <v>-424.5812514488432</v>
      </c>
      <c r="I42" s="76">
        <v>-600.33706218435407</v>
      </c>
      <c r="J42" s="76">
        <v>-592.80473392999897</v>
      </c>
      <c r="K42" s="76">
        <v>-647.72491846091157</v>
      </c>
      <c r="L42" s="76">
        <v>-718.70112873877565</v>
      </c>
      <c r="M42" s="76">
        <v>-808.9489814787089</v>
      </c>
      <c r="N42" s="76">
        <v>-818.88742014270747</v>
      </c>
    </row>
    <row r="43" spans="1:14" s="4" customFormat="1" ht="15">
      <c r="A43" s="17" t="s">
        <v>246</v>
      </c>
      <c r="B43" s="57" t="s">
        <v>317</v>
      </c>
      <c r="C43" s="76">
        <v>-9464.4387913955834</v>
      </c>
      <c r="D43" s="76">
        <v>-7256.1415824413016</v>
      </c>
      <c r="E43" s="76">
        <v>-7593.3823420715198</v>
      </c>
      <c r="F43" s="76">
        <v>-8985.8693447239257</v>
      </c>
      <c r="G43" s="76">
        <v>-10195.290748539341</v>
      </c>
      <c r="H43" s="76">
        <v>-11068.78837235619</v>
      </c>
      <c r="I43" s="76">
        <v>-11126.270915264769</v>
      </c>
      <c r="J43" s="76">
        <v>-8320.1550335386055</v>
      </c>
      <c r="K43" s="76">
        <v>-7708.736270062831</v>
      </c>
      <c r="L43" s="76">
        <v>-7784.3211462624367</v>
      </c>
      <c r="M43" s="76">
        <v>-8137.0460202358099</v>
      </c>
      <c r="N43" s="76">
        <v>-10423.390812739191</v>
      </c>
    </row>
    <row r="44" spans="1:14" ht="15">
      <c r="A44" s="17"/>
      <c r="B44" s="31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4" s="4" customFormat="1" ht="15">
      <c r="A45" s="17"/>
      <c r="B45" s="30" t="s">
        <v>15</v>
      </c>
      <c r="C45" s="73">
        <v>-2.7190462291400763E-2</v>
      </c>
      <c r="D45" s="73">
        <v>-2.7000431844498962E-2</v>
      </c>
      <c r="E45" s="73">
        <v>-6.6152132476418046E-3</v>
      </c>
      <c r="F45" s="73">
        <v>0</v>
      </c>
      <c r="G45" s="73">
        <v>8.06955368261697E-2</v>
      </c>
      <c r="H45" s="73">
        <v>9.6381470744745457E-2</v>
      </c>
      <c r="I45" s="73">
        <v>0.10544030819255568</v>
      </c>
      <c r="J45" s="73">
        <v>0.10431264294129505</v>
      </c>
      <c r="K45" s="73">
        <v>-0.82026119118381757</v>
      </c>
      <c r="L45" s="73">
        <v>-0.39550589936698088</v>
      </c>
      <c r="M45" s="73">
        <v>0.15051553521516325</v>
      </c>
      <c r="N45" s="73">
        <v>0.14963820379307435</v>
      </c>
    </row>
    <row r="46" spans="1:14" ht="14.25">
      <c r="A46" s="18"/>
      <c r="B46" s="38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4" ht="14.25">
      <c r="A47" s="8"/>
      <c r="B47" s="27"/>
    </row>
    <row r="48" spans="1:14" ht="14.25">
      <c r="A48" s="8"/>
      <c r="B48" s="27"/>
    </row>
    <row r="49" spans="1:2" ht="14.25">
      <c r="A49" s="8"/>
      <c r="B49" s="27"/>
    </row>
    <row r="50" spans="1:2" ht="14.25">
      <c r="A50" s="8"/>
      <c r="B50" s="27"/>
    </row>
    <row r="51" spans="1:2" ht="14.25">
      <c r="A51" s="8"/>
      <c r="B51" s="27"/>
    </row>
    <row r="52" spans="1:2" ht="14.25">
      <c r="A52" s="8"/>
      <c r="B52" s="27"/>
    </row>
    <row r="53" spans="1:2" ht="14.25">
      <c r="A53" s="8"/>
      <c r="B53" s="27"/>
    </row>
    <row r="54" spans="1:2" ht="14.25">
      <c r="A54" s="8"/>
      <c r="B54" s="27"/>
    </row>
    <row r="55" spans="1:2" ht="14.25">
      <c r="A55" s="8"/>
      <c r="B55" s="27"/>
    </row>
    <row r="56" spans="1:2" ht="14.25">
      <c r="A56" s="8"/>
      <c r="B56" s="27"/>
    </row>
    <row r="57" spans="1:2" ht="14.25">
      <c r="A57" s="8"/>
      <c r="B57" s="27"/>
    </row>
    <row r="58" spans="1:2" ht="14.25">
      <c r="A58" s="8"/>
      <c r="B58" s="27"/>
    </row>
    <row r="59" spans="1:2" ht="14.25">
      <c r="A59" s="8"/>
      <c r="B59" s="27"/>
    </row>
    <row r="60" spans="1:2" ht="14.25">
      <c r="A60" s="8"/>
      <c r="B60" s="27"/>
    </row>
    <row r="61" spans="1:2" ht="14.25">
      <c r="A61" s="8"/>
      <c r="B61" s="27"/>
    </row>
    <row r="62" spans="1:2" ht="14.25">
      <c r="A62" s="8"/>
      <c r="B62" s="27"/>
    </row>
    <row r="63" spans="1:2" ht="14.25">
      <c r="A63" s="8"/>
      <c r="B63" s="27"/>
    </row>
    <row r="64" spans="1:2" ht="14.25">
      <c r="A64" s="8"/>
      <c r="B64" s="27"/>
    </row>
    <row r="65" spans="1:2" ht="14.25">
      <c r="A65" s="8"/>
      <c r="B65" s="27"/>
    </row>
    <row r="66" spans="1:2" ht="14.25">
      <c r="A66" s="8"/>
      <c r="B66" s="27"/>
    </row>
    <row r="67" spans="1:2" ht="14.25">
      <c r="A67" s="8"/>
      <c r="B67" s="27"/>
    </row>
    <row r="68" spans="1:2" ht="14.25">
      <c r="A68" s="8"/>
      <c r="B68" s="27"/>
    </row>
    <row r="69" spans="1:2" ht="14.25">
      <c r="A69" s="8"/>
      <c r="B69" s="27"/>
    </row>
    <row r="70" spans="1:2" ht="14.25">
      <c r="A70" s="8"/>
      <c r="B70" s="27"/>
    </row>
    <row r="71" spans="1:2" ht="14.25">
      <c r="A71" s="8"/>
      <c r="B71" s="27"/>
    </row>
    <row r="72" spans="1:2" ht="14.25">
      <c r="A72" s="8"/>
      <c r="B72" s="27"/>
    </row>
    <row r="73" spans="1:2" ht="14.25">
      <c r="A73" s="8"/>
      <c r="B73" s="27"/>
    </row>
    <row r="74" spans="1:2" ht="14.25">
      <c r="A74" s="8"/>
      <c r="B74" s="27"/>
    </row>
    <row r="75" spans="1:2" ht="14.25">
      <c r="A75" s="8"/>
      <c r="B75" s="27"/>
    </row>
    <row r="76" spans="1:2" ht="14.25">
      <c r="A76" s="8"/>
      <c r="B76" s="27"/>
    </row>
    <row r="77" spans="1:2" ht="14.25">
      <c r="A77" s="8"/>
      <c r="B77" s="27"/>
    </row>
    <row r="78" spans="1:2" ht="14.25">
      <c r="A78" s="8"/>
      <c r="B78" s="27"/>
    </row>
    <row r="79" spans="1:2" ht="14.25">
      <c r="A79" s="8"/>
      <c r="B79" s="27"/>
    </row>
    <row r="80" spans="1:2" ht="14.25">
      <c r="A80" s="8"/>
      <c r="B80" s="27"/>
    </row>
    <row r="81" spans="1:2" ht="14.25">
      <c r="A81" s="8"/>
      <c r="B81" s="27"/>
    </row>
    <row r="82" spans="1:2">
      <c r="A82" s="8"/>
    </row>
    <row r="83" spans="1:2">
      <c r="A83" s="8"/>
    </row>
    <row r="84" spans="1:2">
      <c r="A84" s="8"/>
    </row>
    <row r="85" spans="1:2">
      <c r="A85" s="8"/>
    </row>
    <row r="86" spans="1:2">
      <c r="A86" s="8"/>
    </row>
    <row r="87" spans="1:2">
      <c r="A87" s="8"/>
    </row>
    <row r="88" spans="1:2">
      <c r="A88" s="8"/>
    </row>
    <row r="89" spans="1:2">
      <c r="A89" s="8"/>
    </row>
    <row r="90" spans="1:2">
      <c r="A90" s="8"/>
    </row>
    <row r="91" spans="1:2">
      <c r="A91" s="8"/>
    </row>
    <row r="92" spans="1:2">
      <c r="A92" s="8"/>
    </row>
    <row r="93" spans="1:2">
      <c r="A93" s="8"/>
    </row>
    <row r="94" spans="1:2">
      <c r="A94" s="8"/>
    </row>
    <row r="95" spans="1:2">
      <c r="A95" s="8"/>
    </row>
    <row r="96" spans="1:2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</sheetData>
  <phoneticPr fontId="0" type="noConversion"/>
  <pageMargins left="0.75" right="0.75" top="1" bottom="1" header="0.5" footer="0.5"/>
  <pageSetup paperSize="9" scale="68" orientation="landscape" horizontalDpi="1200" verticalDpi="1200" r:id="rId1"/>
  <headerFooter alignWithMargins="0">
    <oddFooter>&amp;L_x000D_&amp;1#&amp;"Calibri"&amp;10&amp;K000000 Public</oddFooter>
  </headerFooter>
  <webPublishItems count="1">
    <webPublishItem id="1057" divId="Set of Tables_1057" sourceType="range" sourceRef="B1:B46" destinationFile="I:\internet\StatisticalTables\Monetary Data\Monetary Survey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ZI457"/>
  <sheetViews>
    <sheetView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Q13" sqref="Q13"/>
    </sheetView>
  </sheetViews>
  <sheetFormatPr defaultRowHeight="12.75"/>
  <cols>
    <col min="1" max="1" width="20.7109375" hidden="1" customWidth="1"/>
    <col min="2" max="2" width="50.28515625" customWidth="1"/>
    <col min="3" max="7" width="9.7109375" customWidth="1"/>
    <col min="8" max="8" width="10.7109375" bestFit="1" customWidth="1"/>
    <col min="9" max="9" width="11.28515625" customWidth="1"/>
    <col min="10" max="11" width="13.140625" customWidth="1"/>
    <col min="12" max="14" width="11.28515625" customWidth="1"/>
  </cols>
  <sheetData>
    <row r="1" spans="1:35" ht="15">
      <c r="B1" s="24" t="s">
        <v>308</v>
      </c>
    </row>
    <row r="2" spans="1:35" ht="15">
      <c r="B2" s="24" t="s">
        <v>31</v>
      </c>
      <c r="J2" s="91"/>
      <c r="K2" s="91"/>
    </row>
    <row r="3" spans="1:35" ht="15" thickBot="1">
      <c r="B3" s="27"/>
      <c r="J3" s="91"/>
      <c r="K3" s="91"/>
    </row>
    <row r="4" spans="1:35" s="6" customFormat="1" ht="15">
      <c r="A4" s="50"/>
      <c r="B4" s="62" t="s">
        <v>307</v>
      </c>
      <c r="C4" s="70">
        <v>44957</v>
      </c>
      <c r="D4" s="70">
        <v>44985</v>
      </c>
      <c r="E4" s="70">
        <v>45016</v>
      </c>
      <c r="F4" s="70">
        <v>45046</v>
      </c>
      <c r="G4" s="70">
        <v>45077</v>
      </c>
      <c r="H4" s="70">
        <v>45107</v>
      </c>
      <c r="I4" s="70">
        <v>45138</v>
      </c>
      <c r="J4" s="70">
        <v>45169</v>
      </c>
      <c r="K4" s="70">
        <v>45199</v>
      </c>
      <c r="L4" s="70">
        <v>45230</v>
      </c>
      <c r="M4" s="70">
        <v>45260</v>
      </c>
      <c r="N4" s="70">
        <v>45291</v>
      </c>
    </row>
    <row r="5" spans="1:35" ht="15">
      <c r="A5" s="51"/>
      <c r="B5" s="6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35" s="2" customFormat="1" ht="15">
      <c r="A6" s="58" t="s">
        <v>247</v>
      </c>
      <c r="B6" s="30" t="s">
        <v>73</v>
      </c>
      <c r="C6" s="85">
        <v>119346.2541362717</v>
      </c>
      <c r="D6" s="85">
        <v>119574.63013762994</v>
      </c>
      <c r="E6" s="85">
        <v>119731.07196338999</v>
      </c>
      <c r="F6" s="85">
        <v>120298.31881732587</v>
      </c>
      <c r="G6" s="85">
        <v>119028.98037752959</v>
      </c>
      <c r="H6" s="85">
        <v>120683.44578787133</v>
      </c>
      <c r="I6" s="85">
        <v>120396.58417678885</v>
      </c>
      <c r="J6" s="85">
        <v>120342.85364895458</v>
      </c>
      <c r="K6" s="85">
        <v>120005.04793289004</v>
      </c>
      <c r="L6" s="85">
        <v>120517.76500284614</v>
      </c>
      <c r="M6" s="85">
        <v>121152.95092681864</v>
      </c>
      <c r="N6" s="85">
        <v>122138.57660265081</v>
      </c>
    </row>
    <row r="7" spans="1:35" s="8" customFormat="1" ht="14.25">
      <c r="A7" s="58" t="s">
        <v>248</v>
      </c>
      <c r="B7" s="31" t="s">
        <v>17</v>
      </c>
      <c r="C7" s="86">
        <v>3.4691230000000003E-2</v>
      </c>
      <c r="D7" s="86">
        <v>4.3388800000000005E-2</v>
      </c>
      <c r="E7" s="86">
        <v>4.5306590000000001E-2</v>
      </c>
      <c r="F7" s="86">
        <v>8.4584610000000005E-2</v>
      </c>
      <c r="G7" s="86">
        <v>7.5949660000000002E-2</v>
      </c>
      <c r="H7" s="86">
        <v>8.0152660000000001E-2</v>
      </c>
      <c r="I7" s="86">
        <v>0.12863898000000001</v>
      </c>
      <c r="J7" s="86">
        <v>0.10217726000000001</v>
      </c>
      <c r="K7" s="86">
        <v>0.11945671000000001</v>
      </c>
      <c r="L7" s="86">
        <v>0.11359063999999999</v>
      </c>
      <c r="M7" s="86">
        <v>5.623769E-2</v>
      </c>
      <c r="N7" s="86">
        <v>5.5062369999999992E-2</v>
      </c>
    </row>
    <row r="8" spans="1:35" s="8" customFormat="1" ht="14.25">
      <c r="A8" s="58" t="s">
        <v>249</v>
      </c>
      <c r="B8" s="31" t="s">
        <v>18</v>
      </c>
      <c r="C8" s="86">
        <v>3.9168464199999997</v>
      </c>
      <c r="D8" s="86">
        <v>3.9243508200000004</v>
      </c>
      <c r="E8" s="86">
        <v>4.6387208800000002</v>
      </c>
      <c r="F8" s="86">
        <v>3.8495033800000003</v>
      </c>
      <c r="G8" s="86">
        <v>3.5960775199999997</v>
      </c>
      <c r="H8" s="86">
        <v>3.5333835600000003</v>
      </c>
      <c r="I8" s="86">
        <v>3.5253728499999997</v>
      </c>
      <c r="J8" s="86">
        <v>3.4521982900000001</v>
      </c>
      <c r="K8" s="86">
        <v>3.8642303200000003</v>
      </c>
      <c r="L8" s="86">
        <v>3.3635831500000002</v>
      </c>
      <c r="M8" s="86">
        <v>3.3387904199999996</v>
      </c>
      <c r="N8" s="86">
        <v>3.2594096399999999</v>
      </c>
    </row>
    <row r="9" spans="1:35" s="8" customFormat="1" ht="14.25">
      <c r="A9" s="58" t="s">
        <v>250</v>
      </c>
      <c r="B9" s="31" t="s">
        <v>19</v>
      </c>
      <c r="C9" s="86">
        <v>17.05120281000001</v>
      </c>
      <c r="D9" s="86">
        <v>19.091450700000003</v>
      </c>
      <c r="E9" s="86">
        <v>15.001170329999985</v>
      </c>
      <c r="F9" s="86">
        <v>17.736113160000002</v>
      </c>
      <c r="G9" s="86">
        <v>31.412472219999991</v>
      </c>
      <c r="H9" s="86">
        <v>40.855744309999963</v>
      </c>
      <c r="I9" s="86">
        <v>11.244171970000004</v>
      </c>
      <c r="J9" s="86">
        <v>20.809133849999981</v>
      </c>
      <c r="K9" s="86">
        <v>28.311760379999981</v>
      </c>
      <c r="L9" s="86">
        <v>42.65902212000001</v>
      </c>
      <c r="M9" s="86">
        <v>16.063814680000014</v>
      </c>
      <c r="N9" s="86">
        <v>11.412155850000012</v>
      </c>
    </row>
    <row r="10" spans="1:35" s="8" customFormat="1" ht="14.25">
      <c r="A10" s="58" t="s">
        <v>251</v>
      </c>
      <c r="B10" s="31" t="s">
        <v>20</v>
      </c>
      <c r="C10" s="86">
        <v>8.3868535400000006</v>
      </c>
      <c r="D10" s="86">
        <v>10.687880660000001</v>
      </c>
      <c r="E10" s="86">
        <v>23.015749549999995</v>
      </c>
      <c r="F10" s="86">
        <v>30.274169569999998</v>
      </c>
      <c r="G10" s="86">
        <v>20.89077786</v>
      </c>
      <c r="H10" s="86">
        <v>22.959398239999995</v>
      </c>
      <c r="I10" s="86">
        <v>23.553451279999994</v>
      </c>
      <c r="J10" s="86">
        <v>24.154887840000004</v>
      </c>
      <c r="K10" s="86">
        <v>30.858778259999998</v>
      </c>
      <c r="L10" s="86">
        <v>25.523136340000001</v>
      </c>
      <c r="M10" s="86">
        <v>40.742261739999996</v>
      </c>
      <c r="N10" s="86">
        <v>21.733479859999999</v>
      </c>
    </row>
    <row r="11" spans="1:35" s="8" customFormat="1" ht="14.25">
      <c r="A11" s="58" t="s">
        <v>252</v>
      </c>
      <c r="B11" s="31" t="s">
        <v>21</v>
      </c>
      <c r="C11" s="86">
        <v>306.91367800999996</v>
      </c>
      <c r="D11" s="86">
        <v>298.74421047000004</v>
      </c>
      <c r="E11" s="86">
        <v>249.343403</v>
      </c>
      <c r="F11" s="86">
        <v>260.34134011999998</v>
      </c>
      <c r="G11" s="86">
        <v>246.21613650999996</v>
      </c>
      <c r="H11" s="86">
        <v>266.71496005999995</v>
      </c>
      <c r="I11" s="86">
        <v>269.50374019999992</v>
      </c>
      <c r="J11" s="86">
        <v>244.89884812999995</v>
      </c>
      <c r="K11" s="86">
        <v>246.99688165000003</v>
      </c>
      <c r="L11" s="86">
        <v>158.95601317000003</v>
      </c>
      <c r="M11" s="86">
        <v>165.68477479999999</v>
      </c>
      <c r="N11" s="86">
        <v>156.96411672999992</v>
      </c>
    </row>
    <row r="12" spans="1:35" s="8" customFormat="1" ht="14.25">
      <c r="A12" s="58" t="s">
        <v>253</v>
      </c>
      <c r="B12" s="31" t="s">
        <v>312</v>
      </c>
      <c r="C12" s="86">
        <v>824.17257368000003</v>
      </c>
      <c r="D12" s="86">
        <v>362.98951165</v>
      </c>
      <c r="E12" s="86">
        <v>657.36777453999991</v>
      </c>
      <c r="F12" s="86">
        <v>881.28401511000004</v>
      </c>
      <c r="G12" s="86">
        <v>390.50346343000001</v>
      </c>
      <c r="H12" s="86">
        <v>496.9934511400001</v>
      </c>
      <c r="I12" s="86">
        <v>624.02738381000006</v>
      </c>
      <c r="J12" s="86">
        <v>607.20253515000002</v>
      </c>
      <c r="K12" s="86">
        <v>751.20920331000002</v>
      </c>
      <c r="L12" s="86">
        <v>966.80830988999992</v>
      </c>
      <c r="M12" s="86">
        <v>667.22418229000004</v>
      </c>
      <c r="N12" s="86">
        <v>1372.2076924300241</v>
      </c>
    </row>
    <row r="13" spans="1:35" ht="15">
      <c r="A13" s="58" t="s">
        <v>254</v>
      </c>
      <c r="B13" s="30" t="s">
        <v>311</v>
      </c>
      <c r="C13" s="85">
        <v>45531.768005944061</v>
      </c>
      <c r="D13" s="85">
        <v>45992.945530752659</v>
      </c>
      <c r="E13" s="85">
        <v>45818.626114998282</v>
      </c>
      <c r="F13" s="85">
        <v>46020.316258077495</v>
      </c>
      <c r="G13" s="85">
        <v>44928.232260646138</v>
      </c>
      <c r="H13" s="85">
        <v>45778.383289306039</v>
      </c>
      <c r="I13" s="85">
        <v>45549.98047610373</v>
      </c>
      <c r="J13" s="85">
        <v>45319.633348576303</v>
      </c>
      <c r="K13" s="85">
        <v>45281.745147174697</v>
      </c>
      <c r="L13" s="85">
        <v>45182.534349148809</v>
      </c>
      <c r="M13" s="85">
        <v>46212.331536840422</v>
      </c>
      <c r="N13" s="85">
        <v>45978.527906297924</v>
      </c>
    </row>
    <row r="14" spans="1:35" s="53" customFormat="1" ht="14.25">
      <c r="A14" s="59" t="s">
        <v>255</v>
      </c>
      <c r="B14" s="31" t="s">
        <v>93</v>
      </c>
      <c r="C14" s="86">
        <v>41361.66505091732</v>
      </c>
      <c r="D14" s="86">
        <v>41746.092926344252</v>
      </c>
      <c r="E14" s="86">
        <v>41437.939517858358</v>
      </c>
      <c r="F14" s="86">
        <v>41645.605059550893</v>
      </c>
      <c r="G14" s="86">
        <v>40461.960977572402</v>
      </c>
      <c r="H14" s="86">
        <v>41211.637313638748</v>
      </c>
      <c r="I14" s="86">
        <v>40871.726275113469</v>
      </c>
      <c r="J14" s="86">
        <v>40533.773168633968</v>
      </c>
      <c r="K14" s="86">
        <v>40362.151303875646</v>
      </c>
      <c r="L14" s="86">
        <v>40215.070463428958</v>
      </c>
      <c r="M14" s="86">
        <v>41067.277386268201</v>
      </c>
      <c r="N14" s="86">
        <v>40837.771928336733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53" customFormat="1" ht="14.25">
      <c r="A15" s="59" t="s">
        <v>256</v>
      </c>
      <c r="B15" s="31" t="s">
        <v>89</v>
      </c>
      <c r="C15" s="86">
        <v>720.35429910247262</v>
      </c>
      <c r="D15" s="86">
        <v>736.01897968502988</v>
      </c>
      <c r="E15" s="86">
        <v>744.85266890237381</v>
      </c>
      <c r="F15" s="86">
        <v>732.4122577611414</v>
      </c>
      <c r="G15" s="86">
        <v>730.43800362359764</v>
      </c>
      <c r="H15" s="86">
        <v>761.7548604213772</v>
      </c>
      <c r="I15" s="86">
        <v>754.5064456480311</v>
      </c>
      <c r="J15" s="86">
        <v>754.9202389993186</v>
      </c>
      <c r="K15" s="86">
        <v>762.33747519162387</v>
      </c>
      <c r="L15" s="86">
        <v>767.03889178736483</v>
      </c>
      <c r="M15" s="86">
        <v>770.50072634327614</v>
      </c>
      <c r="N15" s="86">
        <v>768.04734361794146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53" customFormat="1" ht="14.25">
      <c r="A16" s="59" t="s">
        <v>257</v>
      </c>
      <c r="B16" s="31" t="s">
        <v>94</v>
      </c>
      <c r="C16" s="86">
        <v>13349.634266415716</v>
      </c>
      <c r="D16" s="86">
        <v>13464.78064878415</v>
      </c>
      <c r="E16" s="86">
        <v>13430.685339509806</v>
      </c>
      <c r="F16" s="86">
        <v>13505.352936267605</v>
      </c>
      <c r="G16" s="86">
        <v>13396.356233285665</v>
      </c>
      <c r="H16" s="86">
        <v>13348.495927942809</v>
      </c>
      <c r="I16" s="86">
        <v>13337.864871464511</v>
      </c>
      <c r="J16" s="86">
        <v>13194.872182259694</v>
      </c>
      <c r="K16" s="86">
        <v>12917.451043800564</v>
      </c>
      <c r="L16" s="86">
        <v>12884.743567948915</v>
      </c>
      <c r="M16" s="86">
        <v>13454.049836133299</v>
      </c>
      <c r="N16" s="86">
        <v>13004.940451962664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1361" s="53" customFormat="1" ht="14.25">
      <c r="A17" s="59" t="s">
        <v>258</v>
      </c>
      <c r="B17" s="31" t="s">
        <v>95</v>
      </c>
      <c r="C17" s="86">
        <v>2612.0925374889607</v>
      </c>
      <c r="D17" s="86">
        <v>2615.1174567841354</v>
      </c>
      <c r="E17" s="86">
        <v>2665.5409288891988</v>
      </c>
      <c r="F17" s="86">
        <v>2675.4739282057981</v>
      </c>
      <c r="G17" s="86">
        <v>2683.8438972218264</v>
      </c>
      <c r="H17" s="86">
        <v>2638.3536191004991</v>
      </c>
      <c r="I17" s="86">
        <v>2610.9960129696378</v>
      </c>
      <c r="J17" s="86">
        <v>2420.2364563155879</v>
      </c>
      <c r="K17" s="86">
        <v>2241.3095394471875</v>
      </c>
      <c r="L17" s="86">
        <v>2253.8665549007533</v>
      </c>
      <c r="M17" s="86">
        <v>2285.924711868247</v>
      </c>
      <c r="N17" s="86">
        <v>2185.5052775207473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1361" s="53" customFormat="1" ht="14.25">
      <c r="A18" s="59" t="s">
        <v>259</v>
      </c>
      <c r="B18" s="31" t="s">
        <v>96</v>
      </c>
      <c r="C18" s="86">
        <v>10737.541728926755</v>
      </c>
      <c r="D18" s="86">
        <v>10849.663192000015</v>
      </c>
      <c r="E18" s="86">
        <v>10765.144410620607</v>
      </c>
      <c r="F18" s="86">
        <v>10829.879008061807</v>
      </c>
      <c r="G18" s="86">
        <v>10712.512336063839</v>
      </c>
      <c r="H18" s="86">
        <v>10710.142308842311</v>
      </c>
      <c r="I18" s="86">
        <v>10726.868858494874</v>
      </c>
      <c r="J18" s="93">
        <v>10774.635725944107</v>
      </c>
      <c r="K18" s="86">
        <v>10676.141504353376</v>
      </c>
      <c r="L18" s="86">
        <v>10630.877013048163</v>
      </c>
      <c r="M18" s="86">
        <v>11168.125124265052</v>
      </c>
      <c r="N18" s="86">
        <v>10819.435174441916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1361" s="53" customFormat="1" ht="14.25">
      <c r="A19" s="59" t="s">
        <v>260</v>
      </c>
      <c r="B19" s="31" t="s">
        <v>90</v>
      </c>
      <c r="C19" s="86">
        <v>10462.620781841879</v>
      </c>
      <c r="D19" s="86">
        <v>10715.754831118133</v>
      </c>
      <c r="E19" s="86">
        <v>10472.169306857015</v>
      </c>
      <c r="F19" s="86">
        <v>10567.068228353204</v>
      </c>
      <c r="G19" s="86">
        <v>10125.21485339687</v>
      </c>
      <c r="H19" s="86">
        <v>10683.741239184203</v>
      </c>
      <c r="I19" s="86">
        <v>10732.140197473536</v>
      </c>
      <c r="J19" s="86">
        <v>10218.263031203271</v>
      </c>
      <c r="K19" s="86">
        <v>10160.599115833165</v>
      </c>
      <c r="L19" s="86">
        <v>10004.80629089331</v>
      </c>
      <c r="M19" s="86">
        <v>10056.826253905374</v>
      </c>
      <c r="N19" s="86">
        <v>9938.5939761699574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1361" s="53" customFormat="1" ht="14.25">
      <c r="A20" s="59" t="s">
        <v>261</v>
      </c>
      <c r="B20" s="31" t="s">
        <v>92</v>
      </c>
      <c r="C20" s="86">
        <v>16829.055703557249</v>
      </c>
      <c r="D20" s="86">
        <v>16829.538466756934</v>
      </c>
      <c r="E20" s="86">
        <v>16790.232202589163</v>
      </c>
      <c r="F20" s="86">
        <v>16840.771637168942</v>
      </c>
      <c r="G20" s="86">
        <v>16209.951887266263</v>
      </c>
      <c r="H20" s="86">
        <v>16417.645286090359</v>
      </c>
      <c r="I20" s="86">
        <v>16047.214760527389</v>
      </c>
      <c r="J20" s="93">
        <v>16365.717716171686</v>
      </c>
      <c r="K20" s="93">
        <v>16521.763669050291</v>
      </c>
      <c r="L20" s="86">
        <v>16558.481712799367</v>
      </c>
      <c r="M20" s="86">
        <v>16785.900569886257</v>
      </c>
      <c r="N20" s="86">
        <v>17126.19015658617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1361" s="53" customFormat="1" ht="14.25">
      <c r="A21" s="59" t="s">
        <v>262</v>
      </c>
      <c r="B21" s="57" t="s">
        <v>319</v>
      </c>
      <c r="C21" s="86">
        <v>4170.1029550267385</v>
      </c>
      <c r="D21" s="86">
        <v>4246.8526044084065</v>
      </c>
      <c r="E21" s="86">
        <v>4380.6865971399238</v>
      </c>
      <c r="F21" s="86">
        <v>4374.7111985265992</v>
      </c>
      <c r="G21" s="86">
        <v>4466.2712830737328</v>
      </c>
      <c r="H21" s="86">
        <v>4566.7459756672861</v>
      </c>
      <c r="I21" s="86">
        <v>4678.2542009902627</v>
      </c>
      <c r="J21" s="93">
        <v>4785.8601799423377</v>
      </c>
      <c r="K21" s="93">
        <v>4919.5938432990561</v>
      </c>
      <c r="L21" s="86">
        <v>4967.4638857198488</v>
      </c>
      <c r="M21" s="86">
        <v>5145.0541505722194</v>
      </c>
      <c r="N21" s="86">
        <v>5140.7559779611947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1361" s="3" customFormat="1" ht="15">
      <c r="A22" s="58" t="s">
        <v>263</v>
      </c>
      <c r="B22" s="30" t="s">
        <v>318</v>
      </c>
      <c r="C22" s="85">
        <v>65120.240126447636</v>
      </c>
      <c r="D22" s="85">
        <v>65323.270774947297</v>
      </c>
      <c r="E22" s="85">
        <v>65430.4747340717</v>
      </c>
      <c r="F22" s="85">
        <v>65543.708672218374</v>
      </c>
      <c r="G22" s="85">
        <v>65827.062303123443</v>
      </c>
      <c r="H22" s="85">
        <v>65811.195204325282</v>
      </c>
      <c r="I22" s="85">
        <v>66042.875937435107</v>
      </c>
      <c r="J22" s="85">
        <v>66302.662567398263</v>
      </c>
      <c r="K22" s="85">
        <v>65967.871466485332</v>
      </c>
      <c r="L22" s="85">
        <v>66427.055347757327</v>
      </c>
      <c r="M22" s="85">
        <v>66378.266487218221</v>
      </c>
      <c r="N22" s="85">
        <v>66648.18076536282</v>
      </c>
    </row>
    <row r="23" spans="1:1361" s="53" customFormat="1" ht="14.25">
      <c r="A23" s="59" t="s">
        <v>264</v>
      </c>
      <c r="B23" s="31" t="s">
        <v>88</v>
      </c>
      <c r="C23" s="86">
        <v>58447.276867194421</v>
      </c>
      <c r="D23" s="86">
        <v>58633.876169587304</v>
      </c>
      <c r="E23" s="86">
        <v>58746.158268299187</v>
      </c>
      <c r="F23" s="86">
        <v>58867.946321232157</v>
      </c>
      <c r="G23" s="86">
        <v>59046.20826008216</v>
      </c>
      <c r="H23" s="86">
        <v>59021.858183042656</v>
      </c>
      <c r="I23" s="86">
        <v>59192.41972848399</v>
      </c>
      <c r="J23" s="86">
        <v>59391.620253651774</v>
      </c>
      <c r="K23" s="86">
        <v>59045.866755310846</v>
      </c>
      <c r="L23" s="86">
        <v>59654.381352788274</v>
      </c>
      <c r="M23" s="86">
        <v>59428.453689621529</v>
      </c>
      <c r="N23" s="86">
        <v>59629.665730877117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</row>
    <row r="24" spans="1:1361" s="53" customFormat="1" ht="14.25">
      <c r="A24" s="59" t="s">
        <v>267</v>
      </c>
      <c r="B24" s="31" t="s">
        <v>89</v>
      </c>
      <c r="C24" s="86">
        <v>2881.0487424086091</v>
      </c>
      <c r="D24" s="86">
        <v>2894.8722098913145</v>
      </c>
      <c r="E24" s="86">
        <v>2925.6090594006873</v>
      </c>
      <c r="F24" s="86">
        <v>2921.8630984810575</v>
      </c>
      <c r="G24" s="86">
        <v>2961.8739380319576</v>
      </c>
      <c r="H24" s="86">
        <v>2942.0347052928619</v>
      </c>
      <c r="I24" s="86">
        <v>2955.0448466433818</v>
      </c>
      <c r="J24" s="86">
        <v>2981.7356968577988</v>
      </c>
      <c r="K24" s="86">
        <v>3032.4135094046983</v>
      </c>
      <c r="L24" s="86">
        <v>3049.5002496542111</v>
      </c>
      <c r="M24" s="86">
        <v>3055.6628529644163</v>
      </c>
      <c r="N24" s="86">
        <v>3084.2208436968899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</row>
    <row r="25" spans="1:1361" s="53" customFormat="1" ht="14.25">
      <c r="A25" s="59" t="s">
        <v>268</v>
      </c>
      <c r="B25" s="31" t="s">
        <v>94</v>
      </c>
      <c r="C25" s="86">
        <v>41543.213713264988</v>
      </c>
      <c r="D25" s="86">
        <v>41621.21601847266</v>
      </c>
      <c r="E25" s="86">
        <v>41647.742364421298</v>
      </c>
      <c r="F25" s="86">
        <v>41746.831800244385</v>
      </c>
      <c r="G25" s="86">
        <v>41820.474177905788</v>
      </c>
      <c r="H25" s="86">
        <v>41853.881782750388</v>
      </c>
      <c r="I25" s="86">
        <v>41864.904808769577</v>
      </c>
      <c r="J25" s="86">
        <v>42050.861684044256</v>
      </c>
      <c r="K25" s="86">
        <v>42199.942152285541</v>
      </c>
      <c r="L25" s="86">
        <v>42262.39980153228</v>
      </c>
      <c r="M25" s="86">
        <v>42286.178621691994</v>
      </c>
      <c r="N25" s="86">
        <v>42382.325553345727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</row>
    <row r="26" spans="1:1361" s="53" customFormat="1" ht="14.25">
      <c r="A26" s="59" t="s">
        <v>269</v>
      </c>
      <c r="B26" s="31" t="s">
        <v>95</v>
      </c>
      <c r="C26" s="86">
        <v>41467.942313737149</v>
      </c>
      <c r="D26" s="86">
        <v>41546.473320228994</v>
      </c>
      <c r="E26" s="86">
        <v>41577.546382237633</v>
      </c>
      <c r="F26" s="86">
        <v>41677.49973946072</v>
      </c>
      <c r="G26" s="86">
        <v>41753.991990535789</v>
      </c>
      <c r="H26" s="86">
        <v>41788.368214020389</v>
      </c>
      <c r="I26" s="86">
        <v>41800.359461579581</v>
      </c>
      <c r="J26" s="86">
        <v>41995.412751044256</v>
      </c>
      <c r="K26" s="86">
        <v>42180.437435285538</v>
      </c>
      <c r="L26" s="86">
        <v>42248.516896532281</v>
      </c>
      <c r="M26" s="86">
        <v>42266.684641691994</v>
      </c>
      <c r="N26" s="86">
        <v>42363.203631345728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</row>
    <row r="27" spans="1:1361" s="53" customFormat="1" ht="14.25">
      <c r="A27" s="59" t="s">
        <v>270</v>
      </c>
      <c r="B27" s="31" t="s">
        <v>96</v>
      </c>
      <c r="C27" s="86">
        <v>75.271399527837843</v>
      </c>
      <c r="D27" s="86">
        <v>74.742698243667775</v>
      </c>
      <c r="E27" s="86">
        <v>70.195982183667766</v>
      </c>
      <c r="F27" s="86">
        <v>69.332060783667771</v>
      </c>
      <c r="G27" s="86">
        <v>66.482187370000005</v>
      </c>
      <c r="H27" s="86">
        <v>65.513568730000003</v>
      </c>
      <c r="I27" s="86">
        <v>64.545347190000001</v>
      </c>
      <c r="J27" s="86">
        <v>55.448932999999997</v>
      </c>
      <c r="K27" s="86">
        <v>19.504716999999999</v>
      </c>
      <c r="L27" s="86">
        <v>13.882905000000001</v>
      </c>
      <c r="M27" s="86">
        <v>19.493980000000001</v>
      </c>
      <c r="N27" s="86">
        <v>19.121921999999998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</row>
    <row r="28" spans="1:1361" s="53" customFormat="1" ht="14.25">
      <c r="A28" s="59" t="s">
        <v>271</v>
      </c>
      <c r="B28" s="31" t="s">
        <v>90</v>
      </c>
      <c r="C28" s="86">
        <v>2381.4376235397399</v>
      </c>
      <c r="D28" s="86">
        <v>2418.3739533065018</v>
      </c>
      <c r="E28" s="86">
        <v>2432.1267237850825</v>
      </c>
      <c r="F28" s="86">
        <v>2424.932151657898</v>
      </c>
      <c r="G28" s="86">
        <v>2433.3820649791364</v>
      </c>
      <c r="H28" s="86">
        <v>2379.7970353163796</v>
      </c>
      <c r="I28" s="86">
        <v>2469.6760826326558</v>
      </c>
      <c r="J28" s="86">
        <v>2434.6026581769083</v>
      </c>
      <c r="K28" s="86">
        <v>2454.4463780092146</v>
      </c>
      <c r="L28" s="86">
        <v>2939.3972173122147</v>
      </c>
      <c r="M28" s="86">
        <v>2648.0303141318059</v>
      </c>
      <c r="N28" s="86">
        <v>2706.4965775825535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</row>
    <row r="29" spans="1:1361" s="53" customFormat="1" ht="14.25">
      <c r="A29" s="59" t="s">
        <v>272</v>
      </c>
      <c r="B29" s="31" t="s">
        <v>92</v>
      </c>
      <c r="C29" s="86">
        <v>11641.576787981083</v>
      </c>
      <c r="D29" s="86">
        <v>11699.413987916827</v>
      </c>
      <c r="E29" s="86">
        <v>11740.680120692112</v>
      </c>
      <c r="F29" s="86">
        <v>11774.319270848817</v>
      </c>
      <c r="G29" s="86">
        <v>11830.478079165277</v>
      </c>
      <c r="H29" s="86">
        <v>11846.144659683026</v>
      </c>
      <c r="I29" s="86">
        <v>11902.793990438373</v>
      </c>
      <c r="J29" s="86">
        <v>11924.4202145728</v>
      </c>
      <c r="K29" s="86">
        <v>11359.064715611392</v>
      </c>
      <c r="L29" s="86">
        <v>11403.08408428957</v>
      </c>
      <c r="M29" s="86">
        <v>11438.581900833315</v>
      </c>
      <c r="N29" s="86">
        <v>11456.622756251947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</row>
    <row r="30" spans="1:1361" s="53" customFormat="1" ht="14.25">
      <c r="A30" s="59" t="s">
        <v>273</v>
      </c>
      <c r="B30" s="57" t="s">
        <v>319</v>
      </c>
      <c r="C30" s="86">
        <v>6672.963259253218</v>
      </c>
      <c r="D30" s="86">
        <v>6689.3946053599948</v>
      </c>
      <c r="E30" s="86">
        <v>6684.3164657725129</v>
      </c>
      <c r="F30" s="86">
        <v>6675.7623509862215</v>
      </c>
      <c r="G30" s="86">
        <v>6780.8540430412868</v>
      </c>
      <c r="H30" s="86">
        <v>6789.337021282623</v>
      </c>
      <c r="I30" s="86">
        <v>6850.4562089511201</v>
      </c>
      <c r="J30" s="86">
        <v>6906.8418574108964</v>
      </c>
      <c r="K30" s="86">
        <v>6922.0047111744962</v>
      </c>
      <c r="L30" s="86">
        <v>6772.6739949690545</v>
      </c>
      <c r="M30" s="86">
        <v>6949.8127975966891</v>
      </c>
      <c r="N30" s="86">
        <v>7018.5150344857047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</row>
    <row r="31" spans="1:1361" s="2" customFormat="1" ht="15">
      <c r="A31" s="58" t="s">
        <v>265</v>
      </c>
      <c r="B31" s="30" t="s">
        <v>91</v>
      </c>
      <c r="C31" s="85">
        <v>7533.7701582399995</v>
      </c>
      <c r="D31" s="85">
        <v>7562.6246665500003</v>
      </c>
      <c r="E31" s="85">
        <v>7532.5589894800005</v>
      </c>
      <c r="F31" s="85">
        <v>7540.0225246699993</v>
      </c>
      <c r="G31" s="85">
        <v>7557.1278344000002</v>
      </c>
      <c r="H31" s="85">
        <v>7598.0053507500006</v>
      </c>
      <c r="I31" s="85">
        <v>7636.94821348</v>
      </c>
      <c r="J31" s="86">
        <v>7666.5097914700009</v>
      </c>
      <c r="K31" s="86">
        <v>7694.0710086500003</v>
      </c>
      <c r="L31" s="85">
        <v>7710.7516506300008</v>
      </c>
      <c r="M31" s="85">
        <v>7669.2428411400006</v>
      </c>
      <c r="N31" s="85">
        <v>7921.3908943900242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</row>
    <row r="32" spans="1:1361" s="53" customFormat="1" ht="14.25">
      <c r="A32" s="59" t="s">
        <v>266</v>
      </c>
      <c r="B32" s="31" t="s">
        <v>88</v>
      </c>
      <c r="C32" s="86">
        <v>7533.7701582399995</v>
      </c>
      <c r="D32" s="86">
        <v>7562.6246665500003</v>
      </c>
      <c r="E32" s="86">
        <v>7532.5589894800005</v>
      </c>
      <c r="F32" s="86">
        <v>7540.0225246699993</v>
      </c>
      <c r="G32" s="86">
        <v>7557.1278344000002</v>
      </c>
      <c r="H32" s="86">
        <v>7598.0053507500006</v>
      </c>
      <c r="I32" s="86">
        <v>7636.94821348</v>
      </c>
      <c r="J32" s="86">
        <v>7666.5097914700009</v>
      </c>
      <c r="K32" s="86">
        <v>7694.0710086500003</v>
      </c>
      <c r="L32" s="86">
        <v>7710.7516506300008</v>
      </c>
      <c r="M32" s="86">
        <v>7669.2428411400006</v>
      </c>
      <c r="N32" s="86">
        <v>7921.3908943900242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</row>
    <row r="33" spans="1:1361" s="53" customFormat="1" ht="14.25">
      <c r="A33" s="59" t="s">
        <v>274</v>
      </c>
      <c r="B33" s="31" t="s">
        <v>89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</row>
    <row r="34" spans="1:1361" s="53" customFormat="1" ht="14.25">
      <c r="A34" s="59" t="s">
        <v>275</v>
      </c>
      <c r="B34" s="31" t="s">
        <v>94</v>
      </c>
      <c r="C34" s="86">
        <v>121.70318849000003</v>
      </c>
      <c r="D34" s="86">
        <v>120.64373911999999</v>
      </c>
      <c r="E34" s="86">
        <v>121.03666204000002</v>
      </c>
      <c r="F34" s="86">
        <v>122.14930717999998</v>
      </c>
      <c r="G34" s="86">
        <v>124.07993633999996</v>
      </c>
      <c r="H34" s="86">
        <v>133.87728334999997</v>
      </c>
      <c r="I34" s="86">
        <v>139.37994775999996</v>
      </c>
      <c r="J34" s="86">
        <v>142.44758025999997</v>
      </c>
      <c r="K34" s="86">
        <v>143.54073134999996</v>
      </c>
      <c r="L34" s="86">
        <v>143.92302748999998</v>
      </c>
      <c r="M34" s="86">
        <v>146.63915208999995</v>
      </c>
      <c r="N34" s="86">
        <v>154.19799824000003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</row>
    <row r="35" spans="1:1361" s="53" customFormat="1" ht="14.25">
      <c r="A35" s="59" t="s">
        <v>276</v>
      </c>
      <c r="B35" s="31" t="s">
        <v>95</v>
      </c>
      <c r="C35" s="86">
        <v>121.70318849000003</v>
      </c>
      <c r="D35" s="86">
        <v>120.64373911999999</v>
      </c>
      <c r="E35" s="86">
        <v>121.03666204000002</v>
      </c>
      <c r="F35" s="86">
        <v>122.14930717999998</v>
      </c>
      <c r="G35" s="86">
        <v>124.07993633999996</v>
      </c>
      <c r="H35" s="86">
        <v>133.87728334999997</v>
      </c>
      <c r="I35" s="86">
        <v>139.37994775999996</v>
      </c>
      <c r="J35" s="86">
        <v>142.44758025999997</v>
      </c>
      <c r="K35" s="86">
        <v>143.54073134999996</v>
      </c>
      <c r="L35" s="86">
        <v>143.92302748999998</v>
      </c>
      <c r="M35" s="86">
        <v>146.63915208999995</v>
      </c>
      <c r="N35" s="86">
        <v>154.19799824000003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</row>
    <row r="36" spans="1:1361" s="53" customFormat="1" ht="14.25">
      <c r="A36" s="59" t="s">
        <v>277</v>
      </c>
      <c r="B36" s="31" t="s">
        <v>96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</row>
    <row r="37" spans="1:1361" s="53" customFormat="1" ht="14.25">
      <c r="A37" s="59" t="s">
        <v>278</v>
      </c>
      <c r="B37" s="31" t="s">
        <v>90</v>
      </c>
      <c r="C37" s="86">
        <v>7.3852899200000115</v>
      </c>
      <c r="D37" s="86">
        <v>7.4556420600000104</v>
      </c>
      <c r="E37" s="86">
        <v>6.9035823100000027</v>
      </c>
      <c r="F37" s="86">
        <v>5.0592603300000016</v>
      </c>
      <c r="G37" s="86">
        <v>6.0705370700000003</v>
      </c>
      <c r="H37" s="86">
        <v>4.6886298200000072</v>
      </c>
      <c r="I37" s="86">
        <v>4.5141611399999997</v>
      </c>
      <c r="J37" s="86">
        <v>6.6922725299999879</v>
      </c>
      <c r="K37" s="86">
        <v>7.0025285700000008</v>
      </c>
      <c r="L37" s="86">
        <v>6.0033378699999833</v>
      </c>
      <c r="M37" s="86">
        <v>6.515459160000006</v>
      </c>
      <c r="N37" s="86">
        <v>4.7790204999999988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</row>
    <row r="38" spans="1:1361" s="53" customFormat="1" ht="14.25">
      <c r="A38" s="59" t="s">
        <v>279</v>
      </c>
      <c r="B38" s="31" t="s">
        <v>92</v>
      </c>
      <c r="C38" s="86">
        <v>7404.6816798299997</v>
      </c>
      <c r="D38" s="86">
        <v>7434.5252853700003</v>
      </c>
      <c r="E38" s="86">
        <v>7404.6187451300011</v>
      </c>
      <c r="F38" s="86">
        <v>7412.8139571599995</v>
      </c>
      <c r="G38" s="86">
        <v>7426.9773609900003</v>
      </c>
      <c r="H38" s="86">
        <v>7459.4394375800002</v>
      </c>
      <c r="I38" s="86">
        <v>7493.0541045800001</v>
      </c>
      <c r="J38" s="86">
        <v>7517.3699386800008</v>
      </c>
      <c r="K38" s="86">
        <v>7543.52774873</v>
      </c>
      <c r="L38" s="86">
        <v>7560.8252852700007</v>
      </c>
      <c r="M38" s="86">
        <v>7516.0882298900005</v>
      </c>
      <c r="N38" s="86">
        <v>7762.4138756500242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</row>
    <row r="39" spans="1:1361" s="53" customFormat="1" ht="14.25">
      <c r="A39" s="59" t="s">
        <v>280</v>
      </c>
      <c r="B39" s="63" t="s">
        <v>319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</row>
    <row r="40" spans="1:1361" ht="14.25">
      <c r="B40" s="27"/>
      <c r="K40">
        <v>0</v>
      </c>
    </row>
    <row r="41" spans="1:1361" ht="14.25">
      <c r="B41" s="27"/>
    </row>
    <row r="42" spans="1:1361">
      <c r="B42" s="1"/>
    </row>
    <row r="43" spans="1:1361">
      <c r="B43" s="1"/>
    </row>
    <row r="44" spans="1:1361">
      <c r="B44" s="1"/>
    </row>
    <row r="45" spans="1:1361">
      <c r="B45" s="1"/>
    </row>
    <row r="46" spans="1:1361">
      <c r="B46" s="1"/>
    </row>
    <row r="47" spans="1:1361">
      <c r="B47" s="1"/>
    </row>
    <row r="48" spans="1:1361">
      <c r="B48" s="1"/>
      <c r="J48" s="90"/>
      <c r="K48" s="90"/>
    </row>
    <row r="49" spans="2:11">
      <c r="B49" s="1"/>
    </row>
    <row r="50" spans="2:11">
      <c r="B50" s="1"/>
    </row>
    <row r="51" spans="2:11">
      <c r="B51" s="1"/>
      <c r="J51" s="72"/>
      <c r="K51" s="72"/>
    </row>
    <row r="52" spans="2:11">
      <c r="B52" s="1"/>
      <c r="J52" s="92"/>
      <c r="K52" s="92"/>
    </row>
    <row r="53" spans="2:11">
      <c r="B53" s="1"/>
      <c r="J53" s="91"/>
      <c r="K53" s="91"/>
    </row>
    <row r="54" spans="2:11">
      <c r="B54" s="1"/>
      <c r="J54" s="91"/>
      <c r="K54" s="91"/>
    </row>
    <row r="55" spans="2:11">
      <c r="B55" s="1"/>
    </row>
    <row r="56" spans="2:11">
      <c r="B56" s="1"/>
    </row>
    <row r="57" spans="2:11">
      <c r="B57" s="1"/>
    </row>
    <row r="58" spans="2:11">
      <c r="B58" s="1"/>
    </row>
    <row r="59" spans="2:11">
      <c r="B59" s="1"/>
    </row>
    <row r="60" spans="2:11">
      <c r="B60" s="1"/>
    </row>
    <row r="61" spans="2:11">
      <c r="B61" s="1"/>
    </row>
    <row r="62" spans="2:11">
      <c r="B62" s="1"/>
    </row>
    <row r="63" spans="2:11">
      <c r="B63" s="1"/>
    </row>
    <row r="64" spans="2:11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</sheetData>
  <phoneticPr fontId="3" type="noConversion"/>
  <pageMargins left="0.75" right="0.75" top="1" bottom="1" header="0.5" footer="0.5"/>
  <pageSetup paperSize="9" scale="67" orientation="landscape" r:id="rId1"/>
  <headerFooter alignWithMargins="0">
    <oddFooter>&amp;L_x000D_&amp;1#&amp;"Calibri"&amp;10&amp;K000000 Public</oddFooter>
  </headerFooter>
  <webPublishItems count="1">
    <webPublishItem id="8486" divId="Set of Tables_8486" sourceType="range" sourceRef="B1:B39" destinationFile="I:\internet\StatisticalTables\Monetary Data\DMB Claims on Private Sector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55"/>
  <sheetViews>
    <sheetView tabSelected="1" zoomScale="80" zoomScaleNormal="80" workbookViewId="0">
      <pane xSplit="2" topLeftCell="C1" activePane="topRight" state="frozen"/>
      <selection activeCell="B1" sqref="B1"/>
      <selection pane="topRight" activeCell="S10" sqref="S10"/>
    </sheetView>
  </sheetViews>
  <sheetFormatPr defaultRowHeight="12.75"/>
  <cols>
    <col min="1" max="1" width="19.28515625" hidden="1" customWidth="1"/>
    <col min="2" max="2" width="38.28515625" style="9" customWidth="1"/>
    <col min="3" max="3" width="13.140625" customWidth="1"/>
    <col min="4" max="4" width="13" customWidth="1"/>
    <col min="5" max="5" width="11.85546875" customWidth="1"/>
    <col min="6" max="8" width="10.28515625" customWidth="1"/>
    <col min="9" max="9" width="10.7109375" bestFit="1" customWidth="1"/>
    <col min="10" max="11" width="10.7109375" customWidth="1"/>
    <col min="12" max="14" width="10.7109375" bestFit="1" customWidth="1"/>
  </cols>
  <sheetData>
    <row r="1" spans="1:14" ht="15">
      <c r="B1" s="25" t="s">
        <v>87</v>
      </c>
    </row>
    <row r="2" spans="1:14" ht="15">
      <c r="B2" s="26" t="s">
        <v>31</v>
      </c>
    </row>
    <row r="3" spans="1:14" ht="14.25">
      <c r="B3" s="27"/>
    </row>
    <row r="4" spans="1:14" ht="15">
      <c r="A4" s="23"/>
      <c r="B4" s="28" t="s">
        <v>307</v>
      </c>
      <c r="C4" s="74">
        <v>44957</v>
      </c>
      <c r="D4" s="74">
        <v>44985</v>
      </c>
      <c r="E4" s="74">
        <v>45016</v>
      </c>
      <c r="F4" s="74">
        <v>45046</v>
      </c>
      <c r="G4" s="74">
        <v>45077</v>
      </c>
      <c r="H4" s="74">
        <v>45107</v>
      </c>
      <c r="I4" s="74">
        <v>45138</v>
      </c>
      <c r="J4" s="74">
        <v>45169</v>
      </c>
      <c r="K4" s="74">
        <v>45199</v>
      </c>
      <c r="L4" s="74">
        <v>45230</v>
      </c>
      <c r="M4" s="74">
        <v>45260</v>
      </c>
      <c r="N4" s="74">
        <v>45291</v>
      </c>
    </row>
    <row r="5" spans="1:14" ht="15">
      <c r="A5" s="17" t="s">
        <v>97</v>
      </c>
      <c r="B5" s="29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5">
      <c r="A6" s="17" t="s">
        <v>305</v>
      </c>
      <c r="B6" s="28" t="s">
        <v>32</v>
      </c>
      <c r="C6" s="87">
        <v>151843.97839446025</v>
      </c>
      <c r="D6" s="87">
        <v>152530.75471580937</v>
      </c>
      <c r="E6" s="87">
        <v>154615.38084576713</v>
      </c>
      <c r="F6" s="87">
        <v>162182.25592833204</v>
      </c>
      <c r="G6" s="87">
        <v>160830.36023456012</v>
      </c>
      <c r="H6" s="87">
        <v>158095.14885075676</v>
      </c>
      <c r="I6" s="87">
        <f>'[1]table ii.5'!FI6</f>
        <v>161665.34817135884</v>
      </c>
      <c r="J6" s="87">
        <v>164686.59239714383</v>
      </c>
      <c r="K6" s="87">
        <v>161860.50133154207</v>
      </c>
      <c r="L6" s="87">
        <v>163296.55899323954</v>
      </c>
      <c r="M6" s="87">
        <v>164671.5085404953</v>
      </c>
      <c r="N6" s="87">
        <v>165735.42538169064</v>
      </c>
    </row>
    <row r="7" spans="1:14" ht="15" hidden="1">
      <c r="A7" s="17"/>
      <c r="B7" s="30"/>
      <c r="C7" s="78">
        <v>0</v>
      </c>
      <c r="D7" s="78">
        <v>0</v>
      </c>
      <c r="E7" s="78"/>
      <c r="F7" s="78"/>
      <c r="G7" s="78"/>
      <c r="H7" s="78">
        <v>0</v>
      </c>
      <c r="I7" s="78">
        <f>'[1]table ii.5'!FI7</f>
        <v>0</v>
      </c>
      <c r="J7" s="78"/>
      <c r="K7" s="78"/>
      <c r="L7" s="78">
        <v>0</v>
      </c>
      <c r="M7" s="78">
        <v>0</v>
      </c>
      <c r="N7" s="78">
        <v>0</v>
      </c>
    </row>
    <row r="8" spans="1:14" s="2" customFormat="1" ht="15">
      <c r="A8" s="17" t="s">
        <v>281</v>
      </c>
      <c r="B8" s="30" t="s">
        <v>4</v>
      </c>
      <c r="C8" s="76">
        <v>126447.41792111525</v>
      </c>
      <c r="D8" s="76">
        <v>126644.86558244487</v>
      </c>
      <c r="E8" s="76">
        <v>128070.30524168372</v>
      </c>
      <c r="F8" s="76">
        <v>135533.64151480785</v>
      </c>
      <c r="G8" s="76">
        <v>134083.75439760371</v>
      </c>
      <c r="H8" s="76">
        <v>132735.64602315327</v>
      </c>
      <c r="I8" s="76">
        <f>'[1]table ii.5'!FI8</f>
        <v>135777.12730593953</v>
      </c>
      <c r="J8" s="76">
        <v>136923.19272467273</v>
      </c>
      <c r="K8" s="76">
        <v>134875.73215862102</v>
      </c>
      <c r="L8" s="76">
        <v>136371.17726021283</v>
      </c>
      <c r="M8" s="76">
        <v>138767.11519642809</v>
      </c>
      <c r="N8" s="76">
        <v>140260.64843296618</v>
      </c>
    </row>
    <row r="9" spans="1:14" s="2" customFormat="1" ht="15">
      <c r="A9" s="17" t="s">
        <v>282</v>
      </c>
      <c r="B9" s="30" t="s">
        <v>12</v>
      </c>
      <c r="C9" s="76">
        <v>68123.133048050004</v>
      </c>
      <c r="D9" s="76">
        <v>67993.85399403199</v>
      </c>
      <c r="E9" s="76">
        <v>69475.608511789993</v>
      </c>
      <c r="F9" s="76">
        <v>73638.03361765205</v>
      </c>
      <c r="G9" s="76">
        <v>71813.801071606315</v>
      </c>
      <c r="H9" s="76">
        <v>71670.711781950798</v>
      </c>
      <c r="I9" s="76">
        <f>'[1]table ii.5'!FI9</f>
        <v>75270.342381097755</v>
      </c>
      <c r="J9" s="76">
        <v>76150.991158159828</v>
      </c>
      <c r="K9" s="76">
        <v>76220.790010667726</v>
      </c>
      <c r="L9" s="76">
        <v>78139.628278819422</v>
      </c>
      <c r="M9" s="76">
        <v>78130.113109492304</v>
      </c>
      <c r="N9" s="76">
        <v>79764.463381224356</v>
      </c>
    </row>
    <row r="10" spans="1:14" s="2" customFormat="1" ht="15">
      <c r="A10" s="17" t="s">
        <v>283</v>
      </c>
      <c r="B10" s="30" t="s">
        <v>33</v>
      </c>
      <c r="C10" s="76">
        <v>65001.028492450001</v>
      </c>
      <c r="D10" s="76">
        <v>65571.30703113199</v>
      </c>
      <c r="E10" s="76">
        <v>67110.027314389998</v>
      </c>
      <c r="F10" s="76">
        <v>70454.307740652046</v>
      </c>
      <c r="G10" s="76">
        <v>69337.922944606311</v>
      </c>
      <c r="H10" s="76">
        <v>69102.391761950799</v>
      </c>
      <c r="I10" s="76">
        <f>'[1]table ii.5'!FI10</f>
        <v>72252.525485097751</v>
      </c>
      <c r="J10" s="76">
        <v>73037.454481037741</v>
      </c>
      <c r="K10" s="76">
        <v>73626.49987189933</v>
      </c>
      <c r="L10" s="76">
        <v>74497.705708697671</v>
      </c>
      <c r="M10" s="76">
        <v>73980.405596670549</v>
      </c>
      <c r="N10" s="76">
        <v>76028.963991427969</v>
      </c>
    </row>
    <row r="11" spans="1:14" s="8" customFormat="1" ht="14.25">
      <c r="A11" s="17" t="s">
        <v>284</v>
      </c>
      <c r="B11" s="31" t="s">
        <v>34</v>
      </c>
      <c r="C11" s="77">
        <v>10141.587184920003</v>
      </c>
      <c r="D11" s="77">
        <v>9510.6115115300017</v>
      </c>
      <c r="E11" s="77">
        <v>9167.054047120002</v>
      </c>
      <c r="F11" s="77">
        <v>9852.202774160045</v>
      </c>
      <c r="G11" s="77">
        <v>9656.618929224298</v>
      </c>
      <c r="H11" s="77">
        <v>8839.6782338189387</v>
      </c>
      <c r="I11" s="77">
        <f>'[1]table ii.5'!FI11</f>
        <v>9513.2110263379418</v>
      </c>
      <c r="J11" s="77">
        <v>10305.509013567384</v>
      </c>
      <c r="K11" s="77">
        <v>9455.84631336448</v>
      </c>
      <c r="L11" s="77">
        <v>9890.6738071944783</v>
      </c>
      <c r="M11" s="77">
        <v>9690.1784974668499</v>
      </c>
      <c r="N11" s="77">
        <v>8688.3453943375807</v>
      </c>
    </row>
    <row r="12" spans="1:14" s="8" customFormat="1" ht="14.25">
      <c r="A12" s="17" t="s">
        <v>285</v>
      </c>
      <c r="B12" s="31" t="s">
        <v>35</v>
      </c>
      <c r="C12" s="77">
        <v>695.50417477000008</v>
      </c>
      <c r="D12" s="77">
        <v>745.45568910000009</v>
      </c>
      <c r="E12" s="77">
        <v>807.67647437000005</v>
      </c>
      <c r="F12" s="77">
        <v>824.89839421999989</v>
      </c>
      <c r="G12" s="77">
        <v>1083.1638363999998</v>
      </c>
      <c r="H12" s="77">
        <v>1382.2347270800001</v>
      </c>
      <c r="I12" s="77">
        <f>'[1]table ii.5'!FI12</f>
        <v>1098.1777655400001</v>
      </c>
      <c r="J12" s="77">
        <v>859.94070537999994</v>
      </c>
      <c r="K12" s="77">
        <v>763.49947568999994</v>
      </c>
      <c r="L12" s="77">
        <v>795.86800469000002</v>
      </c>
      <c r="M12" s="77">
        <v>784.07867537000004</v>
      </c>
      <c r="N12" s="77">
        <v>1031.2721543299999</v>
      </c>
    </row>
    <row r="13" spans="1:14" s="8" customFormat="1" ht="14.25">
      <c r="A13" s="17" t="s">
        <v>286</v>
      </c>
      <c r="B13" s="31" t="s">
        <v>309</v>
      </c>
      <c r="C13" s="77">
        <v>5228.8879442400012</v>
      </c>
      <c r="D13" s="77">
        <v>5541.2310588619994</v>
      </c>
      <c r="E13" s="77">
        <v>5922.5022756099988</v>
      </c>
      <c r="F13" s="77">
        <v>4895.0011947720004</v>
      </c>
      <c r="G13" s="77">
        <v>5117.7846860620011</v>
      </c>
      <c r="H13" s="77">
        <v>5739.9890029769795</v>
      </c>
      <c r="I13" s="77">
        <f>'[1]table ii.5'!FI13</f>
        <v>5871.7681300610102</v>
      </c>
      <c r="J13" s="77">
        <v>5461.0532296910087</v>
      </c>
      <c r="K13" s="77">
        <v>6168.9192527728201</v>
      </c>
      <c r="L13" s="77">
        <v>6074.4641411728207</v>
      </c>
      <c r="M13" s="77">
        <v>6012.2808312851703</v>
      </c>
      <c r="N13" s="77">
        <v>6168.8121941367408</v>
      </c>
    </row>
    <row r="14" spans="1:14" s="8" customFormat="1" ht="14.25">
      <c r="A14" s="17" t="s">
        <v>287</v>
      </c>
      <c r="B14" s="31" t="s">
        <v>310</v>
      </c>
      <c r="C14" s="77">
        <v>31608.945850634398</v>
      </c>
      <c r="D14" s="77">
        <v>32252.8958060068</v>
      </c>
      <c r="E14" s="77">
        <v>33111.475545059977</v>
      </c>
      <c r="F14" s="77">
        <v>36604.359521622006</v>
      </c>
      <c r="G14" s="77">
        <v>35159.465172664604</v>
      </c>
      <c r="H14" s="77">
        <v>34583.081123744414</v>
      </c>
      <c r="I14" s="77">
        <f>'[1]table ii.5'!FI14</f>
        <v>36794.979760029426</v>
      </c>
      <c r="J14" s="77">
        <v>37358.149509170515</v>
      </c>
      <c r="K14" s="77">
        <v>37965.164268236615</v>
      </c>
      <c r="L14" s="77">
        <v>38247.893511098795</v>
      </c>
      <c r="M14" s="77">
        <v>37766.253886785751</v>
      </c>
      <c r="N14" s="77">
        <v>40604.71926268001</v>
      </c>
    </row>
    <row r="15" spans="1:14" s="8" customFormat="1" ht="14.25">
      <c r="A15" s="17" t="s">
        <v>288</v>
      </c>
      <c r="B15" s="31" t="s">
        <v>38</v>
      </c>
      <c r="C15" s="77">
        <v>17326.103337885601</v>
      </c>
      <c r="D15" s="77">
        <v>17521.112965633187</v>
      </c>
      <c r="E15" s="77">
        <v>18101.318972230016</v>
      </c>
      <c r="F15" s="77">
        <v>18277.845855878</v>
      </c>
      <c r="G15" s="77">
        <v>18320.890320255399</v>
      </c>
      <c r="H15" s="77">
        <v>18557.408674330472</v>
      </c>
      <c r="I15" s="77">
        <f>'[1]table ii.5'!FI15</f>
        <v>18974.388803129383</v>
      </c>
      <c r="J15" s="77">
        <v>19052.80202322884</v>
      </c>
      <c r="K15" s="77">
        <v>19273.070561835415</v>
      </c>
      <c r="L15" s="77">
        <v>19488.806244541571</v>
      </c>
      <c r="M15" s="77">
        <v>19727.613705762786</v>
      </c>
      <c r="N15" s="77">
        <v>19535.814985943645</v>
      </c>
    </row>
    <row r="16" spans="1:14" s="2" customFormat="1" ht="15">
      <c r="A16" s="17" t="s">
        <v>289</v>
      </c>
      <c r="B16" s="30" t="s">
        <v>0</v>
      </c>
      <c r="C16" s="76">
        <v>3122.1045556000008</v>
      </c>
      <c r="D16" s="76">
        <v>2422.5469629000004</v>
      </c>
      <c r="E16" s="76">
        <v>2365.5811973999994</v>
      </c>
      <c r="F16" s="76">
        <v>3183.7258769999999</v>
      </c>
      <c r="G16" s="76">
        <v>2475.8781269999999</v>
      </c>
      <c r="H16" s="76">
        <v>2568.3200200000001</v>
      </c>
      <c r="I16" s="76">
        <f>'[1]table ii.5'!FI16</f>
        <v>3017.8168960000007</v>
      </c>
      <c r="J16" s="76">
        <v>3113.5366771220797</v>
      </c>
      <c r="K16" s="76">
        <v>2594.2901387683896</v>
      </c>
      <c r="L16" s="76">
        <v>3641.9225701217497</v>
      </c>
      <c r="M16" s="76">
        <v>4149.7075128217502</v>
      </c>
      <c r="N16" s="76">
        <v>3735.49938979638</v>
      </c>
    </row>
    <row r="17" spans="1:14" s="2" customFormat="1" ht="15">
      <c r="A17" s="17" t="s">
        <v>290</v>
      </c>
      <c r="B17" s="30" t="s">
        <v>14</v>
      </c>
      <c r="C17" s="76">
        <v>58324.284873065248</v>
      </c>
      <c r="D17" s="76">
        <v>58651.011588412875</v>
      </c>
      <c r="E17" s="76">
        <v>58594.696729893723</v>
      </c>
      <c r="F17" s="76">
        <v>61895.607897155794</v>
      </c>
      <c r="G17" s="76">
        <v>62269.95332599739</v>
      </c>
      <c r="H17" s="76">
        <v>61064.934241202456</v>
      </c>
      <c r="I17" s="76">
        <f>'[1]table ii.5'!FI17</f>
        <v>60506.78492484177</v>
      </c>
      <c r="J17" s="76">
        <v>60772.2015665129</v>
      </c>
      <c r="K17" s="76">
        <v>58654.942147953276</v>
      </c>
      <c r="L17" s="76">
        <v>58231.548981393425</v>
      </c>
      <c r="M17" s="76">
        <v>60637.002086935776</v>
      </c>
      <c r="N17" s="76">
        <v>60496.185051741828</v>
      </c>
    </row>
    <row r="18" spans="1:14" s="2" customFormat="1" ht="15">
      <c r="A18" s="17" t="s">
        <v>291</v>
      </c>
      <c r="B18" s="30" t="s">
        <v>33</v>
      </c>
      <c r="C18" s="76">
        <v>57814.838894684202</v>
      </c>
      <c r="D18" s="76">
        <v>53899.042777342678</v>
      </c>
      <c r="E18" s="76">
        <v>57827.314290468814</v>
      </c>
      <c r="F18" s="76">
        <v>60365.904417155798</v>
      </c>
      <c r="G18" s="76">
        <v>60079.267736924696</v>
      </c>
      <c r="H18" s="76">
        <v>57799.610705774161</v>
      </c>
      <c r="I18" s="76">
        <f>'[1]table ii.5'!FI18</f>
        <v>56958.788694841773</v>
      </c>
      <c r="J18" s="76">
        <v>56133.838766512898</v>
      </c>
      <c r="K18" s="76">
        <v>53163.85515795328</v>
      </c>
      <c r="L18" s="76">
        <v>52126.986621393429</v>
      </c>
      <c r="M18" s="76">
        <v>53610.594176935774</v>
      </c>
      <c r="N18" s="76">
        <v>53374.169881048467</v>
      </c>
    </row>
    <row r="19" spans="1:14" s="8" customFormat="1" ht="14.25">
      <c r="A19" s="17" t="s">
        <v>292</v>
      </c>
      <c r="B19" s="31" t="s">
        <v>34</v>
      </c>
      <c r="C19" s="77">
        <v>6140.1760399847999</v>
      </c>
      <c r="D19" s="77">
        <v>5947.2218559624007</v>
      </c>
      <c r="E19" s="77">
        <v>5600.0508304591003</v>
      </c>
      <c r="F19" s="77">
        <v>5533.7473180188999</v>
      </c>
      <c r="G19" s="77">
        <v>5487.8934469098995</v>
      </c>
      <c r="H19" s="77">
        <v>5553.3350419334001</v>
      </c>
      <c r="I19" s="77">
        <f>'[1]table ii.5'!FI19</f>
        <v>5665.2954409108997</v>
      </c>
      <c r="J19" s="77">
        <v>5106.9978716596006</v>
      </c>
      <c r="K19" s="77">
        <v>4666.6306953382991</v>
      </c>
      <c r="L19" s="77">
        <v>4898.1752543304001</v>
      </c>
      <c r="M19" s="77">
        <v>5343.0759983756998</v>
      </c>
      <c r="N19" s="77">
        <v>5852.4073494602999</v>
      </c>
    </row>
    <row r="20" spans="1:14" s="8" customFormat="1" ht="14.25">
      <c r="A20" s="17" t="s">
        <v>293</v>
      </c>
      <c r="B20" s="31" t="s">
        <v>35</v>
      </c>
      <c r="C20" s="77">
        <v>539.54447140169998</v>
      </c>
      <c r="D20" s="77">
        <v>551.57149474880009</v>
      </c>
      <c r="E20" s="77">
        <v>529.27766100319991</v>
      </c>
      <c r="F20" s="77">
        <v>503.12648414820001</v>
      </c>
      <c r="G20" s="77">
        <v>518.94131520430005</v>
      </c>
      <c r="H20" s="77">
        <v>546.43737791609999</v>
      </c>
      <c r="I20" s="77">
        <f>'[1]table ii.5'!FI20</f>
        <v>513.05023568349998</v>
      </c>
      <c r="J20" s="77">
        <v>571.22573446720003</v>
      </c>
      <c r="K20" s="77">
        <v>570.07829579659995</v>
      </c>
      <c r="L20" s="77">
        <v>566.49702010269993</v>
      </c>
      <c r="M20" s="77">
        <v>557.80114494809993</v>
      </c>
      <c r="N20" s="77">
        <v>545.59813332699991</v>
      </c>
    </row>
    <row r="21" spans="1:14" s="8" customFormat="1" ht="14.25">
      <c r="A21" s="17" t="s">
        <v>294</v>
      </c>
      <c r="B21" s="31" t="s">
        <v>36</v>
      </c>
      <c r="C21" s="77">
        <v>6119.4471400042994</v>
      </c>
      <c r="D21" s="77">
        <v>6246.4081627034002</v>
      </c>
      <c r="E21" s="77">
        <v>6509.0988821654</v>
      </c>
      <c r="F21" s="77">
        <v>7065.7053524884004</v>
      </c>
      <c r="G21" s="77">
        <v>7587.0655545617001</v>
      </c>
      <c r="H21" s="77">
        <v>7327.6334791869003</v>
      </c>
      <c r="I21" s="77">
        <f>'[1]table ii.5'!FI21</f>
        <v>6808.1100140754006</v>
      </c>
      <c r="J21" s="77">
        <v>7507.984245752401</v>
      </c>
      <c r="K21" s="77">
        <v>6754.0737082589003</v>
      </c>
      <c r="L21" s="77">
        <v>6435.6451459719001</v>
      </c>
      <c r="M21" s="77">
        <v>6848.0450901114</v>
      </c>
      <c r="N21" s="77">
        <v>7053.7109384024006</v>
      </c>
    </row>
    <row r="22" spans="1:14" s="8" customFormat="1" ht="14.25">
      <c r="A22" s="17" t="s">
        <v>295</v>
      </c>
      <c r="B22" s="31" t="s">
        <v>37</v>
      </c>
      <c r="C22" s="77">
        <v>24576.091387156357</v>
      </c>
      <c r="D22" s="77">
        <v>21805.852146544199</v>
      </c>
      <c r="E22" s="77">
        <v>24911.705523015629</v>
      </c>
      <c r="F22" s="77">
        <v>26419.173164264204</v>
      </c>
      <c r="G22" s="77">
        <v>25558.613013000544</v>
      </c>
      <c r="H22" s="77">
        <v>23480.43802770559</v>
      </c>
      <c r="I22" s="77">
        <f>'[1]table ii.5'!FI22</f>
        <v>22839.533801377911</v>
      </c>
      <c r="J22" s="77">
        <v>21920.303954266044</v>
      </c>
      <c r="K22" s="77">
        <v>20274.759224840298</v>
      </c>
      <c r="L22" s="77">
        <v>19505.692280901305</v>
      </c>
      <c r="M22" s="77">
        <v>19999.717008560172</v>
      </c>
      <c r="N22" s="77">
        <v>19538.301246051131</v>
      </c>
    </row>
    <row r="23" spans="1:14" s="8" customFormat="1" ht="14.25">
      <c r="A23" s="17" t="s">
        <v>296</v>
      </c>
      <c r="B23" s="31" t="s">
        <v>38</v>
      </c>
      <c r="C23" s="77">
        <v>20439.579856137043</v>
      </c>
      <c r="D23" s="77">
        <v>19347.989117383873</v>
      </c>
      <c r="E23" s="77">
        <v>20277.181393825485</v>
      </c>
      <c r="F23" s="77">
        <v>20844.152098236089</v>
      </c>
      <c r="G23" s="77">
        <v>20926.754407248252</v>
      </c>
      <c r="H23" s="77">
        <v>20891.766779032172</v>
      </c>
      <c r="I23" s="77">
        <f>'[1]table ii.5'!FI23</f>
        <v>21132.799202794067</v>
      </c>
      <c r="J23" s="77">
        <v>21027.326960367649</v>
      </c>
      <c r="K23" s="77">
        <v>20898.313233719178</v>
      </c>
      <c r="L23" s="77">
        <v>20720.97692008712</v>
      </c>
      <c r="M23" s="77">
        <v>20861.954934940408</v>
      </c>
      <c r="N23" s="77">
        <v>20384.152213807636</v>
      </c>
    </row>
    <row r="24" spans="1:14" s="2" customFormat="1" ht="15">
      <c r="A24" s="17" t="s">
        <v>297</v>
      </c>
      <c r="B24" s="30" t="s">
        <v>0</v>
      </c>
      <c r="C24" s="76">
        <v>509.44597838104482</v>
      </c>
      <c r="D24" s="76">
        <v>4751.9688110701964</v>
      </c>
      <c r="E24" s="76">
        <v>767.3824394249101</v>
      </c>
      <c r="F24" s="76">
        <v>1529.7034799999999</v>
      </c>
      <c r="G24" s="76">
        <v>2190.6855890726938</v>
      </c>
      <c r="H24" s="76">
        <v>3265.323535428297</v>
      </c>
      <c r="I24" s="76">
        <f>'[1]table ii.5'!FI24</f>
        <v>3547.9962299999997</v>
      </c>
      <c r="J24" s="76">
        <v>4638.3627999999999</v>
      </c>
      <c r="K24" s="76">
        <v>5491.0869899999998</v>
      </c>
      <c r="L24" s="76">
        <v>6104.562359999999</v>
      </c>
      <c r="M24" s="76">
        <v>7026.4079099999999</v>
      </c>
      <c r="N24" s="76">
        <v>7122.0151706933593</v>
      </c>
    </row>
    <row r="25" spans="1:14" s="2" customFormat="1" ht="15">
      <c r="A25" s="17" t="s">
        <v>298</v>
      </c>
      <c r="B25" s="30" t="s">
        <v>1</v>
      </c>
      <c r="C25" s="76">
        <v>25396.560473344995</v>
      </c>
      <c r="D25" s="76">
        <v>25885.889133364501</v>
      </c>
      <c r="E25" s="76">
        <v>26545.075604083402</v>
      </c>
      <c r="F25" s="76">
        <v>26648.614413524196</v>
      </c>
      <c r="G25" s="76">
        <v>26746.605836956405</v>
      </c>
      <c r="H25" s="76">
        <v>25359.502827603501</v>
      </c>
      <c r="I25" s="76">
        <f>'[1]table ii.5'!FI25</f>
        <v>25888.220865419298</v>
      </c>
      <c r="J25" s="76">
        <v>27763.3996724711</v>
      </c>
      <c r="K25" s="76">
        <v>26984.769172921042</v>
      </c>
      <c r="L25" s="76">
        <v>26925.381733026705</v>
      </c>
      <c r="M25" s="76">
        <v>25904.393344067204</v>
      </c>
      <c r="N25" s="76">
        <v>25474.77694872447</v>
      </c>
    </row>
    <row r="26" spans="1:14" s="2" customFormat="1" ht="15">
      <c r="A26" s="17" t="s">
        <v>299</v>
      </c>
      <c r="B26" s="30" t="s">
        <v>12</v>
      </c>
      <c r="C26" s="76">
        <v>9264.5309389699996</v>
      </c>
      <c r="D26" s="76">
        <v>9872.1778066400002</v>
      </c>
      <c r="E26" s="76">
        <v>9496.9885437700013</v>
      </c>
      <c r="F26" s="76">
        <v>8901.4576490799991</v>
      </c>
      <c r="G26" s="76">
        <v>8574.2411419</v>
      </c>
      <c r="H26" s="76">
        <v>9065.9764154200002</v>
      </c>
      <c r="I26" s="76">
        <f>'[1]table ii.5'!FI26</f>
        <v>9516.4639890299986</v>
      </c>
      <c r="J26" s="76">
        <v>10492.93036273</v>
      </c>
      <c r="K26" s="76">
        <v>9265.077746429999</v>
      </c>
      <c r="L26" s="76">
        <v>9880.7390155900011</v>
      </c>
      <c r="M26" s="76">
        <v>8580.8945272399997</v>
      </c>
      <c r="N26" s="76">
        <v>8346.8010716099998</v>
      </c>
    </row>
    <row r="27" spans="1:14" s="5" customFormat="1" ht="14.25">
      <c r="A27" s="17" t="s">
        <v>300</v>
      </c>
      <c r="B27" s="32" t="s">
        <v>33</v>
      </c>
      <c r="C27" s="77">
        <v>5652.0584182230832</v>
      </c>
      <c r="D27" s="77">
        <v>6130.0445421910854</v>
      </c>
      <c r="E27" s="77">
        <v>5711.1230499276253</v>
      </c>
      <c r="F27" s="77">
        <v>5605.1830593475797</v>
      </c>
      <c r="G27" s="77">
        <v>5890.4352663847794</v>
      </c>
      <c r="H27" s="77">
        <v>5943.9515825090803</v>
      </c>
      <c r="I27" s="77">
        <f>'[1]table ii.5'!FI27</f>
        <v>6331.278517849978</v>
      </c>
      <c r="J27" s="77">
        <v>6377.1162850033734</v>
      </c>
      <c r="K27" s="77">
        <v>6468.5803950997788</v>
      </c>
      <c r="L27" s="77">
        <v>6813.6036115647585</v>
      </c>
      <c r="M27" s="77">
        <v>6523.7618598247573</v>
      </c>
      <c r="N27" s="77">
        <v>5917.8300166001345</v>
      </c>
    </row>
    <row r="28" spans="1:14" s="5" customFormat="1" ht="14.25">
      <c r="A28" s="17" t="s">
        <v>301</v>
      </c>
      <c r="B28" s="32" t="s">
        <v>0</v>
      </c>
      <c r="C28" s="77">
        <v>3612.472520746916</v>
      </c>
      <c r="D28" s="77">
        <v>3742.1332644489148</v>
      </c>
      <c r="E28" s="77">
        <v>3785.8654938423761</v>
      </c>
      <c r="F28" s="77">
        <v>3296.2745897324198</v>
      </c>
      <c r="G28" s="77">
        <v>2683.8058755152206</v>
      </c>
      <c r="H28" s="77">
        <v>3122.0248329109199</v>
      </c>
      <c r="I28" s="77">
        <f>'[1]table ii.5'!FI28</f>
        <v>3185.1854711800206</v>
      </c>
      <c r="J28" s="77">
        <v>4115.8140777266271</v>
      </c>
      <c r="K28" s="77">
        <v>2796.4973513302202</v>
      </c>
      <c r="L28" s="77">
        <v>3067.1354040252427</v>
      </c>
      <c r="M28" s="77">
        <v>2057.1326674152424</v>
      </c>
      <c r="N28" s="77">
        <v>2428.9710550098653</v>
      </c>
    </row>
    <row r="29" spans="1:14" s="2" customFormat="1" ht="15">
      <c r="A29" s="52" t="s">
        <v>302</v>
      </c>
      <c r="B29" s="30" t="s">
        <v>14</v>
      </c>
      <c r="C29" s="76">
        <v>16132.029534374997</v>
      </c>
      <c r="D29" s="76">
        <v>16013.7113267245</v>
      </c>
      <c r="E29" s="76">
        <v>17048.087060313399</v>
      </c>
      <c r="F29" s="76">
        <v>17747.156764444197</v>
      </c>
      <c r="G29" s="76">
        <v>18172.364695056403</v>
      </c>
      <c r="H29" s="76">
        <v>16293.526412183503</v>
      </c>
      <c r="I29" s="76">
        <f>'[1]table ii.5'!FI29</f>
        <v>16371.7568763893</v>
      </c>
      <c r="J29" s="76">
        <v>17270.4693097411</v>
      </c>
      <c r="K29" s="76">
        <v>17719.691426491045</v>
      </c>
      <c r="L29" s="76">
        <v>17044.642717436702</v>
      </c>
      <c r="M29" s="76">
        <v>17323.498816827203</v>
      </c>
      <c r="N29" s="76">
        <v>17127.97587711447</v>
      </c>
    </row>
    <row r="30" spans="1:14" s="5" customFormat="1" ht="14.25">
      <c r="A30" s="17" t="s">
        <v>303</v>
      </c>
      <c r="B30" s="32" t="s">
        <v>33</v>
      </c>
      <c r="C30" s="77">
        <v>4567.180226675001</v>
      </c>
      <c r="D30" s="77">
        <v>4712.9933684145008</v>
      </c>
      <c r="E30" s="77">
        <v>5234.5728663733998</v>
      </c>
      <c r="F30" s="77">
        <v>4924.3959789441997</v>
      </c>
      <c r="G30" s="77">
        <v>5138.4656984264002</v>
      </c>
      <c r="H30" s="77">
        <v>5159.6164377734995</v>
      </c>
      <c r="I30" s="77">
        <f>'[1]table ii.5'!FI30</f>
        <v>4854.9043044492992</v>
      </c>
      <c r="J30" s="77">
        <v>5421.8291998711011</v>
      </c>
      <c r="K30" s="77">
        <v>5265.846395731045</v>
      </c>
      <c r="L30" s="77">
        <v>5173.5409480767012</v>
      </c>
      <c r="M30" s="77">
        <v>5250.0947208972002</v>
      </c>
      <c r="N30" s="77">
        <v>5668.8932457744695</v>
      </c>
    </row>
    <row r="31" spans="1:14" s="5" customFormat="1" ht="14.25">
      <c r="A31" s="18" t="s">
        <v>304</v>
      </c>
      <c r="B31" s="33" t="s">
        <v>0</v>
      </c>
      <c r="C31" s="79">
        <v>11564.849307699997</v>
      </c>
      <c r="D31" s="79">
        <v>11300.717958310001</v>
      </c>
      <c r="E31" s="79">
        <v>11813.51419394</v>
      </c>
      <c r="F31" s="79">
        <v>12822.760785499999</v>
      </c>
      <c r="G31" s="79">
        <v>13033.898996630003</v>
      </c>
      <c r="H31" s="79">
        <v>11133.909974410002</v>
      </c>
      <c r="I31" s="79">
        <f>'[1]table ii.5'!FI31</f>
        <v>11516.85257194</v>
      </c>
      <c r="J31" s="79">
        <v>11848.640109869999</v>
      </c>
      <c r="K31" s="79">
        <v>12453.845030760001</v>
      </c>
      <c r="L31" s="79">
        <v>11871.101769360001</v>
      </c>
      <c r="M31" s="79">
        <v>12073.404095930002</v>
      </c>
      <c r="N31" s="79">
        <v>11459.082631339999</v>
      </c>
    </row>
    <row r="32" spans="1:14" ht="14.25">
      <c r="B32" s="27"/>
    </row>
    <row r="33" spans="2:2" ht="14.25">
      <c r="B33" s="27"/>
    </row>
    <row r="34" spans="2:2" ht="14.25">
      <c r="B34" s="27"/>
    </row>
    <row r="35" spans="2:2" ht="14.25">
      <c r="B35" s="27"/>
    </row>
    <row r="36" spans="2:2" ht="14.25">
      <c r="B36" s="27"/>
    </row>
    <row r="37" spans="2:2" ht="14.25">
      <c r="B37" s="27"/>
    </row>
    <row r="38" spans="2:2" ht="14.25">
      <c r="B38" s="27"/>
    </row>
    <row r="39" spans="2:2" ht="14.25">
      <c r="B39" s="27"/>
    </row>
    <row r="40" spans="2:2" ht="14.25">
      <c r="B40" s="27"/>
    </row>
    <row r="41" spans="2:2" ht="14.25">
      <c r="B41" s="27"/>
    </row>
    <row r="42" spans="2:2" ht="14.25">
      <c r="B42" s="27"/>
    </row>
    <row r="43" spans="2:2" ht="14.25">
      <c r="B43" s="27"/>
    </row>
    <row r="44" spans="2:2" ht="14.25">
      <c r="B44" s="27"/>
    </row>
    <row r="45" spans="2:2" ht="14.25">
      <c r="B45" s="27"/>
    </row>
    <row r="46" spans="2:2" ht="14.25">
      <c r="B46" s="27"/>
    </row>
    <row r="47" spans="2:2" ht="14.25">
      <c r="B47" s="27"/>
    </row>
    <row r="48" spans="2:2" ht="14.25">
      <c r="B48" s="27"/>
    </row>
    <row r="49" spans="2:2" ht="14.25">
      <c r="B49" s="27"/>
    </row>
    <row r="50" spans="2:2" ht="14.25">
      <c r="B50" s="27"/>
    </row>
    <row r="51" spans="2:2" ht="14.25">
      <c r="B51" s="27"/>
    </row>
    <row r="52" spans="2:2" ht="14.25">
      <c r="B52" s="27"/>
    </row>
    <row r="53" spans="2:2" ht="14.25">
      <c r="B53" s="27"/>
    </row>
    <row r="54" spans="2:2" ht="14.25">
      <c r="B54" s="27"/>
    </row>
    <row r="55" spans="2:2" ht="14.25">
      <c r="B55" s="27"/>
    </row>
  </sheetData>
  <phoneticPr fontId="3" type="noConversion"/>
  <pageMargins left="0.75" right="0.75" top="1" bottom="1" header="0.5" footer="0.5"/>
  <pageSetup paperSize="9" orientation="landscape" r:id="rId1"/>
  <headerFooter alignWithMargins="0">
    <oddFooter>&amp;L_x000D_&amp;1#&amp;"Calibri"&amp;10&amp;K000000 Public</oddFooter>
  </headerFooter>
  <webPublishItems count="1">
    <webPublishItem id="27513" divId="Set of Tables_27513" sourceType="range" sourceRef="B1:B31" destinationFile="I:\internet\StatisticalTables\Monetary Data\Banking Survey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FB179D-2BCE-447A-ACB9-CA8B6C904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AB5B8-E017-4E7E-BBCE-3FD9D996B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851E06-BE89-4331-BF61-D369D1ACFCC2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table ii.1(a)</vt:lpstr>
      <vt:lpstr>table ii.1 (b)</vt:lpstr>
      <vt:lpstr>table ii.2(a)</vt:lpstr>
      <vt:lpstr>table ii.2(b)</vt:lpstr>
      <vt:lpstr>table ii. 3</vt:lpstr>
      <vt:lpstr>table ii. 4</vt:lpstr>
      <vt:lpstr>table ii.5</vt:lpstr>
      <vt:lpstr>'table ii. 3'!Print_Area</vt:lpstr>
      <vt:lpstr>'table ii.1 (b)'!Print_Area</vt:lpstr>
      <vt:lpstr>'table ii.5'!Print_Area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Motinga</dc:creator>
  <cp:lastModifiedBy>Siboli, Merrinah</cp:lastModifiedBy>
  <cp:lastPrinted>2018-09-29T14:31:18Z</cp:lastPrinted>
  <dcterms:created xsi:type="dcterms:W3CDTF">2003-09-16T09:22:18Z</dcterms:created>
  <dcterms:modified xsi:type="dcterms:W3CDTF">2024-01-31T14:43:44Z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2021-07-26T13:54:57Z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da0ad257-50a5-44c2-a936-2778546710c6</vt:lpwstr>
  </property>
  <property fmtid="{D5CDD505-2E9C-101B-9397-08002B2CF9AE}" pid="8" name="MSIP_Label_bb29788d-7490-4074-bccc-82a151f1609d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