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drawings/drawing2.xml" ContentType="application/vnd.openxmlformats-officedocument.drawingml.chartshapes+xml"/>
  <Override PartName="/xl/workbook.xml" ContentType="application/vnd.openxmlformats-officedocument.spreadsheetml.sheet.main+xml"/>
  <Override PartName="/xl/worksheets/sheet5.xml" ContentType="application/vnd.openxmlformats-officedocument.spreadsheetml.worksheet+xml"/>
  <Override PartName="/xl/theme/themeOverride2.xml" ContentType="application/vnd.openxmlformats-officedocument.themeOverrid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charts/chart1.xml" ContentType="application/vnd.openxmlformats-officedocument.drawingml.char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5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search\Statistics and Publications Division\Monetary and Financial Statistics\Monthly Selected Statistics\Selected Monthly Statistics-Excel files for the Release\2019\"/>
    </mc:Choice>
  </mc:AlternateContent>
  <xr:revisionPtr revIDLastSave="0" documentId="13_ncr:1_{A23955BC-861D-4F95-B9A2-9B19C81A2583}" xr6:coauthVersionLast="36" xr6:coauthVersionMax="43" xr10:uidLastSave="{00000000-0000-0000-0000-000000000000}"/>
  <bookViews>
    <workbookView xWindow="-120" yWindow="-120" windowWidth="21840" windowHeight="13290" firstSheet="1" activeTab="4" xr2:uid="{00000000-000D-0000-FFFF-FFFF00000000}"/>
  </bookViews>
  <sheets>
    <sheet name="S1 Template" sheetId="2" state="hidden" r:id="rId1"/>
    <sheet name="Coverpage" sheetId="6" r:id="rId2"/>
    <sheet name="S1" sheetId="36" r:id="rId3"/>
    <sheet name="S2" sheetId="4" r:id="rId4"/>
    <sheet name="S3" sheetId="23" r:id="rId5"/>
    <sheet name="S4" sheetId="37" r:id="rId6"/>
    <sheet name="S8 - Template" sheetId="7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" hidden="1">'[2]M1 M2 Chart'!$D$6:$D$70</definedName>
    <definedName name="__123Graph_AREER" hidden="1">[3]ER!#REF!</definedName>
    <definedName name="__123Graph_B" hidden="1">'[2]M1 M2 Chart'!$E$6:$E$70</definedName>
    <definedName name="__123Graph_BREER" hidden="1">[3]ER!#REF!</definedName>
    <definedName name="__123Graph_C" hidden="1">'[2]M1 M2 Chart'!$F$6:$F$70</definedName>
    <definedName name="__123Graph_CREER" hidden="1">[3]ER!#REF!</definedName>
    <definedName name="__123Graph_D" hidden="1">'[2]M1 M2 Chart'!$G$6:$G$70</definedName>
    <definedName name="__123Graph_E" hidden="1">'[2]M1 M2 Chart'!$H$6:$H$70</definedName>
    <definedName name="__123Graph_F" hidden="1">'[2]M1 M2 Chart'!$I$6:$I$70</definedName>
    <definedName name="__12INT_RESERVES">#REF!</definedName>
    <definedName name="__1r">#REF!</definedName>
    <definedName name="__2Macros_Import_.qbop">[4]!'[Macros Import].qbop'</definedName>
    <definedName name="__3__123Graph_ACPI_ER_LOG" hidden="1">[3]ER!#REF!</definedName>
    <definedName name="__4__123Graph_BCPI_ER_LOG" hidden="1">[3]ER!#REF!</definedName>
    <definedName name="__5__123Graph_BIBA_IBRD" hidden="1">[3]WB!#REF!</definedName>
    <definedName name="__6B.2_B.3">#REF!</definedName>
    <definedName name="__7B.4___5">#REF!</definedName>
    <definedName name="__8CONSOL_B2">#REF!</definedName>
    <definedName name="__9CONSOL_DEPOSITS">#REF!</definedName>
    <definedName name="__BOP2">[5]BoP!#REF!</definedName>
    <definedName name="__END9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B.2_B.3">#REF!</definedName>
    <definedName name="_1r">#REF!</definedName>
    <definedName name="_2B.4___5">#REF!</definedName>
    <definedName name="_2Macros_Import_.qbop">[6]!'[Macros Import].qbop'</definedName>
    <definedName name="_3__123Graph_ACPI_ER_LOG" hidden="1">[3]ER!#REF!</definedName>
    <definedName name="_3CONSOL_B2">#REF!</definedName>
    <definedName name="_4__123Graph_BCPI_ER_LOG" hidden="1">[3]ER!#REF!</definedName>
    <definedName name="_4CONSOL_DEPOSITS">'[7]A 11'!#REF!</definedName>
    <definedName name="_5__123Graph_BIBA_IBRD" hidden="1">[3]WB!#REF!</definedName>
    <definedName name="_5FA_L">#REF!</definedName>
    <definedName name="_6B.2_B.3">#REF!</definedName>
    <definedName name="_6GAZ_LIABS">#REF!</definedName>
    <definedName name="_7B.4___5">#REF!</definedName>
    <definedName name="_7INT_RESERVES">#REF!</definedName>
    <definedName name="_8CONSOL_B2">#REF!</definedName>
    <definedName name="_9CONSOL_DEPOSITS">'[8]A 11'!#REF!</definedName>
    <definedName name="_BOP2">[9]BoP!#REF!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[9]RES!#REF!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CTIVATE">#REF!</definedName>
    <definedName name="ALL">'[1]Imp:DSA output'!$C$9:$R$464</definedName>
    <definedName name="atrade">[4]!atrade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 localSheetId="4">'S3'!BFLD_DF</definedName>
    <definedName name="BFLD_DF">[0]!BFLD_DF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[10]Q6!$E$28:$AH$28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[10]Q6!$E$26:$AH$26</definedName>
    <definedName name="BXS">#REF!</definedName>
    <definedName name="C.2" localSheetId="2">#REF!</definedName>
    <definedName name="C.2" localSheetId="5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NSOL" localSheetId="2">#REF!</definedName>
    <definedName name="CONSOL" localSheetId="5">#REF!</definedName>
    <definedName name="CONSOL">#REF!</definedName>
    <definedName name="CONSOLC2" localSheetId="2">#REF!</definedName>
    <definedName name="CONSOLC2" localSheetId="5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[11]NPV!$B$28</definedName>
    <definedName name="Discount_NC">[11]NPV!#REF!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itWRS">[12]Main!$AB$25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 localSheetId="2">#REF!</definedName>
    <definedName name="GAZZETTE" localSheetId="5">#REF!</definedName>
    <definedName name="GAZZETTE">#REF!</definedName>
    <definedName name="GCB_NGDP">#N/A</definedName>
    <definedName name="GGB_NGDP">#N/A</definedName>
    <definedName name="Grace_IDA">[11]NPV!$B$25</definedName>
    <definedName name="Grace_NC">[11]NPV!#REF!</definedName>
    <definedName name="HEADING">#REF!</definedName>
    <definedName name="IDAr">#REF!</definedName>
    <definedName name="IFSASSETS" localSheetId="2">#REF!</definedName>
    <definedName name="IFSASSETS" localSheetId="5">#REF!</definedName>
    <definedName name="IFSASSETS">#REF!</definedName>
    <definedName name="IFSLIABS" localSheetId="2">#REF!</definedName>
    <definedName name="IFSLIABS" localSheetId="5">#REF!</definedName>
    <definedName name="IFSLIABS">#REF!</definedName>
    <definedName name="IM">#REF!</definedName>
    <definedName name="IMF">#REF!</definedName>
    <definedName name="INPUT_2">[5]Input!#REF!</definedName>
    <definedName name="INPUT_4">[5]Input!#REF!</definedName>
    <definedName name="Interest_IDA">[11]NPV!$B$27</definedName>
    <definedName name="Interest_NC">[11]NPV!#REF!</definedName>
    <definedName name="InterestRate">#REF!</definedName>
    <definedName name="LINES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[11]NPV!$B$26</definedName>
    <definedName name="Maturity_NC">[11]NPV!#REF!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[4]!mflowsa</definedName>
    <definedName name="mflowsq">[4]!mflowsq</definedName>
    <definedName name="MIDDLE">#REF!</definedName>
    <definedName name="MISC4">[5]OUTPUT!#REF!</definedName>
    <definedName name="mstocksa">[4]!mstocksa</definedName>
    <definedName name="mstocksq">[4]!mstocksq</definedName>
    <definedName name="n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[13]UPLOAD!#REF!</definedName>
    <definedName name="NOTITLES">#REF!</definedName>
    <definedName name="NTDD_RG" localSheetId="4">'S3'!NTDD_RG</definedName>
    <definedName name="NTDD_RG">[0]!NTDD_RG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Area" localSheetId="5">'S4'!#REF!</definedName>
    <definedName name="_xlnm.Print_Titles">#REF!,#REF!</definedName>
    <definedName name="PRINTMACRO">#REF!</definedName>
    <definedName name="PrintThis_Links">[12]Links!$A$1:$F$33</definedName>
    <definedName name="PRMONTH">#REF!</definedName>
    <definedName name="prn">[11]FSUOUT!$B$2:$V$32</definedName>
    <definedName name="Prog1998">'[14]2003'!#REF!</definedName>
    <definedName name="PRYEAR">#REF!</definedName>
    <definedName name="Q_5">#REF!</definedName>
    <definedName name="Q_6">#REF!</definedName>
    <definedName name="Q_7">#REF!</definedName>
    <definedName name="QFISCAL">'[15]Quarterly Raw Data'!#REF!</definedName>
    <definedName name="qqq" localSheetId="4" hidden="1">{#N/A,#N/A,FALSE,"EXTRABUDGT"}</definedName>
    <definedName name="qqq" localSheetId="5" hidden="1">{#N/A,#N/A,FALSE,"EXTRABUDGT"}</definedName>
    <definedName name="qqq" hidden="1">{#N/A,#N/A,FALSE,"EXTRABUDGT"}</definedName>
    <definedName name="QTAB7">'[15]Quarterly MacroFlow'!#REF!</definedName>
    <definedName name="QTAB7A">'[15]Quarterly MacroFlow'!#REF!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ight">#REF!</definedName>
    <definedName name="rindex">#REF!</definedName>
    <definedName name="rngErrorSort">[12]ErrCheck!$A$4</definedName>
    <definedName name="rngLastSave">[12]Main!$G$19</definedName>
    <definedName name="rngLastSent">[12]Main!$G$18</definedName>
    <definedName name="rngLastUpdate">[12]Links!$D$2</definedName>
    <definedName name="rngNeedsUpdate">[12]Links!$E$2</definedName>
    <definedName name="rngQuestChecked">[12]ErrCheck!$A$3</definedName>
    <definedName name="Rows_Table">#REF!</definedName>
    <definedName name="SA_Tab">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TART">#REF!</definedName>
    <definedName name="STFQTAB">#REF!</definedName>
    <definedName name="STOP">#REF!</definedName>
    <definedName name="SUM">[3]BoP!$E$313:$BE$365</definedName>
    <definedName name="Tab25a">#REF!</definedName>
    <definedName name="Tab25b">#REF!</definedName>
    <definedName name="Table__47">[16]RED47!$A$1:$I$53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[12]ErrCheck!$A$3:$E$5</definedName>
    <definedName name="tblLinks">[12]Links!$A$4:$F$33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[10]Q5!$E$23:$AH$23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[17]BCC!$A$1:$N$821,[17]BCC!$A$822:$N$1624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TITLES">#REF!</definedName>
    <definedName name="wage_govt_sector">#REF!</definedName>
    <definedName name="WAPR" localSheetId="2">#REF!</definedName>
    <definedName name="WAPR" localSheetId="5">#REF!</definedName>
    <definedName name="WAPR">#REF!</definedName>
    <definedName name="WEO">#REF!</definedName>
    <definedName name="WPCP33_D">#REF!</definedName>
    <definedName name="WPCP33pch">#REF!</definedName>
    <definedName name="wrn.BANKS." localSheetId="4" hidden="1">{#N/A,#N/A,FALSE,"BANKS"}</definedName>
    <definedName name="wrn.BANKS." localSheetId="5" hidden="1">{#N/A,#N/A,FALSE,"BANKS"}</definedName>
    <definedName name="wrn.BANKS." hidden="1">{#N/A,#N/A,FALSE,"BANKS"}</definedName>
    <definedName name="wrn.BOP." localSheetId="4" hidden="1">{#N/A,#N/A,FALSE,"BOP"}</definedName>
    <definedName name="wrn.BOP." localSheetId="5" hidden="1">{#N/A,#N/A,FALSE,"BOP"}</definedName>
    <definedName name="wrn.BOP." hidden="1">{#N/A,#N/A,FALSE,"BOP"}</definedName>
    <definedName name="wrn.BOP_MIDTERM." localSheetId="4" hidden="1">{"BOP_TAB",#N/A,FALSE,"N";"MIDTERM_TAB",#N/A,FALSE,"O"}</definedName>
    <definedName name="wrn.BOP_MIDTERM." localSheetId="5" hidden="1">{"BOP_TAB",#N/A,FALSE,"N";"MIDTERM_TAB",#N/A,FALSE,"O"}</definedName>
    <definedName name="wrn.BOP_MIDTERM." hidden="1">{"BOP_TAB",#N/A,FALSE,"N";"MIDTERM_TAB",#N/A,FALSE,"O"}</definedName>
    <definedName name="wrn.CREDIT." localSheetId="4" hidden="1">{#N/A,#N/A,FALSE,"CREDIT"}</definedName>
    <definedName name="wrn.CREDIT." localSheetId="5" hidden="1">{#N/A,#N/A,FALSE,"CREDIT"}</definedName>
    <definedName name="wrn.CREDIT." hidden="1">{#N/A,#N/A,FALSE,"CREDIT"}</definedName>
    <definedName name="wrn.DEBTSVC." localSheetId="4" hidden="1">{#N/A,#N/A,FALSE,"DEBTSVC"}</definedName>
    <definedName name="wrn.DEBTSVC." localSheetId="5" hidden="1">{#N/A,#N/A,FALSE,"DEBTSVC"}</definedName>
    <definedName name="wrn.DEBTSVC." hidden="1">{#N/A,#N/A,FALSE,"DEBTSVC"}</definedName>
    <definedName name="wrn.DEPO." localSheetId="4" hidden="1">{#N/A,#N/A,FALSE,"DEPO"}</definedName>
    <definedName name="wrn.DEPO." localSheetId="5" hidden="1">{#N/A,#N/A,FALSE,"DEPO"}</definedName>
    <definedName name="wrn.DEPO." hidden="1">{#N/A,#N/A,FALSE,"DEPO"}</definedName>
    <definedName name="wrn.EXCISE." localSheetId="4" hidden="1">{#N/A,#N/A,FALSE,"EXCISE"}</definedName>
    <definedName name="wrn.EXCISE." localSheetId="5" hidden="1">{#N/A,#N/A,FALSE,"EXCISE"}</definedName>
    <definedName name="wrn.EXCISE." hidden="1">{#N/A,#N/A,FALSE,"EXCISE"}</definedName>
    <definedName name="wrn.EXRATE." localSheetId="4" hidden="1">{#N/A,#N/A,FALSE,"EXRATE"}</definedName>
    <definedName name="wrn.EXRATE." localSheetId="5" hidden="1">{#N/A,#N/A,FALSE,"EXRATE"}</definedName>
    <definedName name="wrn.EXRATE." hidden="1">{#N/A,#N/A,FALSE,"EXRATE"}</definedName>
    <definedName name="wrn.EXTDEBT." localSheetId="4" hidden="1">{#N/A,#N/A,FALSE,"EXTDEBT"}</definedName>
    <definedName name="wrn.EXTDEBT." localSheetId="5" hidden="1">{#N/A,#N/A,FALSE,"EXTDEBT"}</definedName>
    <definedName name="wrn.EXTDEBT." hidden="1">{#N/A,#N/A,FALSE,"EXTDEBT"}</definedName>
    <definedName name="wrn.EXTRABUDGT." localSheetId="4" hidden="1">{#N/A,#N/A,FALSE,"EXTRABUDGT"}</definedName>
    <definedName name="wrn.EXTRABUDGT." localSheetId="5" hidden="1">{#N/A,#N/A,FALSE,"EXTRABUDGT"}</definedName>
    <definedName name="wrn.EXTRABUDGT." hidden="1">{#N/A,#N/A,FALSE,"EXTRABUDGT"}</definedName>
    <definedName name="wrn.EXTRABUDGT2." localSheetId="4" hidden="1">{#N/A,#N/A,FALSE,"EXTRABUDGT2"}</definedName>
    <definedName name="wrn.EXTRABUDGT2." localSheetId="5" hidden="1">{#N/A,#N/A,FALSE,"EXTRABUDGT2"}</definedName>
    <definedName name="wrn.EXTRABUDGT2." hidden="1">{#N/A,#N/A,FALSE,"EXTRABUDGT2"}</definedName>
    <definedName name="wrn.GDP." localSheetId="4" hidden="1">{#N/A,#N/A,FALSE,"GDP_ORIGIN";#N/A,#N/A,FALSE,"EMP_POP"}</definedName>
    <definedName name="wrn.GDP." localSheetId="5" hidden="1">{#N/A,#N/A,FALSE,"GDP_ORIGIN";#N/A,#N/A,FALSE,"EMP_POP"}</definedName>
    <definedName name="wrn.GDP." hidden="1">{#N/A,#N/A,FALSE,"GDP_ORIGIN";#N/A,#N/A,FALSE,"EMP_POP"}</definedName>
    <definedName name="wrn.GGOVT." localSheetId="4" hidden="1">{#N/A,#N/A,FALSE,"GGOVT"}</definedName>
    <definedName name="wrn.GGOVT." localSheetId="5" hidden="1">{#N/A,#N/A,FALSE,"GGOVT"}</definedName>
    <definedName name="wrn.GGOVT." hidden="1">{#N/A,#N/A,FALSE,"GGOVT"}</definedName>
    <definedName name="wrn.GGOVT2." localSheetId="4" hidden="1">{#N/A,#N/A,FALSE,"GGOVT2"}</definedName>
    <definedName name="wrn.GGOVT2." localSheetId="5" hidden="1">{#N/A,#N/A,FALSE,"GGOVT2"}</definedName>
    <definedName name="wrn.GGOVT2." hidden="1">{#N/A,#N/A,FALSE,"GGOVT2"}</definedName>
    <definedName name="wrn.GGOVTPC." localSheetId="4" hidden="1">{#N/A,#N/A,FALSE,"GGOVT%"}</definedName>
    <definedName name="wrn.GGOVTPC." localSheetId="5" hidden="1">{#N/A,#N/A,FALSE,"GGOVT%"}</definedName>
    <definedName name="wrn.GGOVTPC." hidden="1">{#N/A,#N/A,FALSE,"GGOVT%"}</definedName>
    <definedName name="wrn.INCOMETX." localSheetId="4" hidden="1">{#N/A,#N/A,FALSE,"INCOMETX"}</definedName>
    <definedName name="wrn.INCOMETX." localSheetId="5" hidden="1">{#N/A,#N/A,FALSE,"INCOMETX"}</definedName>
    <definedName name="wrn.INCOMETX." hidden="1">{#N/A,#N/A,FALSE,"INCOMETX"}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4" hidden="1">{#N/A,#N/A,FALSE,"INTERST"}</definedName>
    <definedName name="wrn.INTERST." localSheetId="5" hidden="1">{#N/A,#N/A,FALSE,"INTERST"}</definedName>
    <definedName name="wrn.INTERST." hidden="1">{#N/A,#N/A,FALSE,"INTERST"}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4" hidden="1">{"MONA",#N/A,FALSE,"S"}</definedName>
    <definedName name="wrn.MONA." localSheetId="5" hidden="1">{"MONA",#N/A,FALSE,"S"}</definedName>
    <definedName name="wrn.MONA." hidden="1">{"MONA",#N/A,FALSE,"S"}</definedName>
    <definedName name="wrn.MS." localSheetId="4" hidden="1">{#N/A,#N/A,FALSE,"MS"}</definedName>
    <definedName name="wrn.MS." localSheetId="5" hidden="1">{#N/A,#N/A,FALSE,"MS"}</definedName>
    <definedName name="wrn.MS." hidden="1">{#N/A,#N/A,FALSE,"MS"}</definedName>
    <definedName name="wrn.NBG." localSheetId="4" hidden="1">{#N/A,#N/A,FALSE,"NBG"}</definedName>
    <definedName name="wrn.NBG." localSheetId="5" hidden="1">{#N/A,#N/A,FALSE,"NBG"}</definedName>
    <definedName name="wrn.NBG." hidden="1">{#N/A,#N/A,FALSE,"NBG"}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4" hidden="1">{#N/A,#N/A,FALSE,"PCPI"}</definedName>
    <definedName name="wrn.PCPI." localSheetId="5" hidden="1">{#N/A,#N/A,FALSE,"PCPI"}</definedName>
    <definedName name="wrn.PCPI." hidden="1">{#N/A,#N/A,FALSE,"PCPI"}</definedName>
    <definedName name="wrn.PENSION." localSheetId="4" hidden="1">{#N/A,#N/A,FALSE,"PENSION"}</definedName>
    <definedName name="wrn.PENSION." localSheetId="5" hidden="1">{#N/A,#N/A,FALSE,"PENSION"}</definedName>
    <definedName name="wrn.PENSION." hidden="1">{#N/A,#N/A,FALSE,"PENSION"}</definedName>
    <definedName name="wrn.PRUDENT." localSheetId="4" hidden="1">{#N/A,#N/A,FALSE,"PRUDENT"}</definedName>
    <definedName name="wrn.PRUDENT." localSheetId="5" hidden="1">{#N/A,#N/A,FALSE,"PRUDENT"}</definedName>
    <definedName name="wrn.PRUDENT." hidden="1">{#N/A,#N/A,FALSE,"PRUDENT"}</definedName>
    <definedName name="wrn.PUBLEXP." localSheetId="4" hidden="1">{#N/A,#N/A,FALSE,"PUBLEXP"}</definedName>
    <definedName name="wrn.PUBLEXP." localSheetId="5" hidden="1">{#N/A,#N/A,FALSE,"PUBLEXP"}</definedName>
    <definedName name="wrn.PUBLEXP." hidden="1">{#N/A,#N/A,FALSE,"PUBLEXP"}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4" hidden="1">{#N/A,#N/A,FALSE,"REVSHARE"}</definedName>
    <definedName name="wrn.REVSHARE." localSheetId="5" hidden="1">{#N/A,#N/A,FALSE,"REVSHARE"}</definedName>
    <definedName name="wrn.REVSHARE." hidden="1">{#N/A,#N/A,FALSE,"REVSHARE"}</definedName>
    <definedName name="wrn.STATE." localSheetId="4" hidden="1">{#N/A,#N/A,FALSE,"STATE"}</definedName>
    <definedName name="wrn.STATE." localSheetId="5" hidden="1">{#N/A,#N/A,FALSE,"STATE"}</definedName>
    <definedName name="wrn.STATE." hidden="1">{#N/A,#N/A,FALSE,"STATE"}</definedName>
    <definedName name="wrn.TAXARREARS." localSheetId="4" hidden="1">{#N/A,#N/A,FALSE,"TAXARREARS"}</definedName>
    <definedName name="wrn.TAXARREARS." localSheetId="5" hidden="1">{#N/A,#N/A,FALSE,"TAXARREARS"}</definedName>
    <definedName name="wrn.TAXARREARS." hidden="1">{#N/A,#N/A,FALSE,"TAXARREARS"}</definedName>
    <definedName name="wrn.TAXPAYRS." localSheetId="4" hidden="1">{#N/A,#N/A,FALSE,"TAXPAYRS"}</definedName>
    <definedName name="wrn.TAXPAYRS." localSheetId="5" hidden="1">{#N/A,#N/A,FALSE,"TAXPAYRS"}</definedName>
    <definedName name="wrn.TAXPAYRS." hidden="1">{#N/A,#N/A,FALSE,"TAXPAYRS"}</definedName>
    <definedName name="wrn.TRADE." localSheetId="4" hidden="1">{#N/A,#N/A,FALSE,"TRADE"}</definedName>
    <definedName name="wrn.TRADE." localSheetId="5" hidden="1">{#N/A,#N/A,FALSE,"TRADE"}</definedName>
    <definedName name="wrn.TRADE." hidden="1">{#N/A,#N/A,FALSE,"TRADE"}</definedName>
    <definedName name="wrn.TRANSPORT." localSheetId="4" hidden="1">{#N/A,#N/A,FALSE,"TRANPORT"}</definedName>
    <definedName name="wrn.TRANSPORT." localSheetId="5" hidden="1">{#N/A,#N/A,FALSE,"TRANPORT"}</definedName>
    <definedName name="wrn.TRANSPORT." hidden="1">{#N/A,#N/A,FALSE,"TRANPORT"}</definedName>
    <definedName name="wrn.UNEMPL." localSheetId="4" hidden="1">{#N/A,#N/A,FALSE,"EMP_POP";#N/A,#N/A,FALSE,"UNEMPL"}</definedName>
    <definedName name="wrn.UNEMPL." localSheetId="5" hidden="1">{#N/A,#N/A,FALSE,"EMP_POP";#N/A,#N/A,FALSE,"UNEMPL"}</definedName>
    <definedName name="wrn.UNEMPL." hidden="1">{#N/A,#N/A,FALSE,"EMP_POP";#N/A,#N/A,FALSE,"UNEMPL"}</definedName>
    <definedName name="wrn.WAGES." localSheetId="4" hidden="1">{#N/A,#N/A,FALSE,"WAGES"}</definedName>
    <definedName name="wrn.WAGES." localSheetId="5" hidden="1">{#N/A,#N/A,FALSE,"WAGES"}</definedName>
    <definedName name="wrn.WAGES." hidden="1">{#N/A,#N/A,FALSE,"WAGES"}</definedName>
    <definedName name="wrn.WEO." localSheetId="4" hidden="1">{"WEO",#N/A,FALSE,"T"}</definedName>
    <definedName name="wrn.WEO." localSheetId="5" hidden="1">{"WEO",#N/A,FALSE,"T"}</definedName>
    <definedName name="wrn.WEO." hidden="1">{"WEO",#N/A,FALSE,"T"}</definedName>
    <definedName name="XGS">#REF!</definedName>
    <definedName name="xxWRS_1">#REF!</definedName>
    <definedName name="xxWRS_2">#REF!</definedName>
    <definedName name="xxWRS_3">#REF!</definedName>
    <definedName name="xxWRS_4">[11]Q5!$A$1:$A$104</definedName>
    <definedName name="xxWRS_5">[11]Q6!$A$1:$A$160</definedName>
    <definedName name="xxWRS_6">[11]Q7!$A$1:$A$59</definedName>
    <definedName name="xxWRS_7">[11]Q5!$A$1:$A$109</definedName>
    <definedName name="xxWRS_8">[11]Q6!$A$1:$A$162</definedName>
    <definedName name="xxWRS_9">[11]Q7!$A$1:$A$61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0" i="4" l="1"/>
  <c r="C19" i="4"/>
  <c r="C14" i="4"/>
  <c r="C28" i="4"/>
  <c r="D28" i="4"/>
  <c r="C26" i="4"/>
  <c r="D26" i="4"/>
  <c r="C24" i="4"/>
  <c r="D24" i="4"/>
  <c r="C22" i="4"/>
  <c r="D22" i="4"/>
  <c r="J31" i="37" l="1"/>
  <c r="J32" i="36"/>
  <c r="I32" i="36"/>
  <c r="I22" i="36"/>
  <c r="H32" i="36"/>
  <c r="D32" i="36"/>
  <c r="C32" i="36"/>
  <c r="B32" i="36"/>
  <c r="J22" i="36"/>
  <c r="H22" i="36"/>
  <c r="C22" i="36"/>
  <c r="D22" i="36"/>
  <c r="B22" i="36"/>
  <c r="J72" i="37"/>
  <c r="I72" i="37"/>
  <c r="H72" i="37"/>
  <c r="C72" i="37"/>
  <c r="D72" i="37"/>
  <c r="B72" i="37"/>
  <c r="I31" i="37"/>
  <c r="H31" i="37"/>
  <c r="C31" i="37"/>
  <c r="D31" i="37"/>
  <c r="B31" i="37"/>
  <c r="D30" i="4"/>
  <c r="D19" i="4"/>
  <c r="D1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Hamauka, Grace</author>
  </authors>
  <commentList>
    <comment ref="V47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Hamauka, Grace:</t>
        </r>
        <r>
          <rPr>
            <sz val="9"/>
            <color indexed="81"/>
            <rFont val="Tahoma"/>
            <family val="2"/>
          </rPr>
          <t xml:space="preserve">
Change the number in The Excel Selected release to 13.9 and discuss the recommended correct formula to compute Total Liabilities for ODCs</t>
        </r>
      </text>
    </comment>
  </commentList>
</comments>
</file>

<file path=xl/sharedStrings.xml><?xml version="1.0" encoding="utf-8"?>
<sst xmlns="http://schemas.openxmlformats.org/spreadsheetml/2006/main" count="329" uniqueCount="129">
  <si>
    <t>Determinants of Money Supply</t>
  </si>
  <si>
    <t>Change in N$ Million</t>
  </si>
  <si>
    <t>% change</t>
  </si>
  <si>
    <t>Annual Percentage Change</t>
  </si>
  <si>
    <t>One Month</t>
  </si>
  <si>
    <t>One Year</t>
  </si>
  <si>
    <t>Net Foreign Assets</t>
  </si>
  <si>
    <t>Domestic Claims</t>
  </si>
  <si>
    <t>Net Claims on central Government</t>
  </si>
  <si>
    <t>Claims on other sectors</t>
  </si>
  <si>
    <t>Other financial corporations</t>
  </si>
  <si>
    <t>State and local government</t>
  </si>
  <si>
    <t>Public nonfinancial corporations</t>
  </si>
  <si>
    <t>Other nonfinancial corporations</t>
  </si>
  <si>
    <t>Other resident sectors</t>
  </si>
  <si>
    <t>Other Items Net</t>
  </si>
  <si>
    <t xml:space="preserve">Broad Money Liabilities </t>
  </si>
  <si>
    <t>Broad Money Liabilities</t>
  </si>
  <si>
    <t>Currency outside depository corporations</t>
  </si>
  <si>
    <t>Transferable deposits</t>
  </si>
  <si>
    <t>Other deposits</t>
  </si>
  <si>
    <t>Securities other than shares (included in Broad Money)</t>
  </si>
  <si>
    <t>Claims on the Private Sector by Other Depository Corporations</t>
  </si>
  <si>
    <t xml:space="preserve">Change over </t>
  </si>
  <si>
    <t>Total Claims on the Private Sector</t>
  </si>
  <si>
    <t>Other nonfinancial corporations (Businesses)</t>
  </si>
  <si>
    <t>Loans and Advances</t>
  </si>
  <si>
    <t>Mortgage Loans</t>
  </si>
  <si>
    <t xml:space="preserve">Other Loans &amp; Advances </t>
  </si>
  <si>
    <t>Instalment Credit</t>
  </si>
  <si>
    <t>Leasing Transactions</t>
  </si>
  <si>
    <t>Other Claims</t>
  </si>
  <si>
    <t>Other resident sectors (Individuals)</t>
  </si>
  <si>
    <t xml:space="preserve">Loans and Advances </t>
  </si>
  <si>
    <t>Other Loans &amp; Advances</t>
  </si>
  <si>
    <t>Claims on non-resident private sector</t>
  </si>
  <si>
    <t>Money Market</t>
  </si>
  <si>
    <t>Repo Rate [%]</t>
  </si>
  <si>
    <t>Prime Rate  (market avg) %</t>
  </si>
  <si>
    <t>Mortgage Rate (market avg) [%]</t>
  </si>
  <si>
    <t>Lending Rate (monthly weighted avg) [%]</t>
  </si>
  <si>
    <t>Deposit Rate (monthly weighted avg) [%]</t>
  </si>
  <si>
    <t>Namibia Consumer Price Index (NCPI) [Percentage Change]</t>
  </si>
  <si>
    <t>Twelve Months</t>
  </si>
  <si>
    <t>Since last December</t>
  </si>
  <si>
    <t>Month-on-Month</t>
  </si>
  <si>
    <t xml:space="preserve">   Change in reserves</t>
  </si>
  <si>
    <t>Japanese yen per NAD</t>
  </si>
  <si>
    <t>NAD per Euro</t>
  </si>
  <si>
    <t>Euro per NAD</t>
  </si>
  <si>
    <t>Total Assets</t>
  </si>
  <si>
    <t>Claims on nonresidents</t>
  </si>
  <si>
    <t>Deposits</t>
  </si>
  <si>
    <t>Securities other than shares</t>
  </si>
  <si>
    <t xml:space="preserve">Other </t>
  </si>
  <si>
    <t>Claims on residents</t>
  </si>
  <si>
    <t>Other depository corporations</t>
  </si>
  <si>
    <t>Central government</t>
  </si>
  <si>
    <t>Other sectors</t>
  </si>
  <si>
    <t>Total Liabilities</t>
  </si>
  <si>
    <t>Monetary Base</t>
  </si>
  <si>
    <t>Currency in circulation</t>
  </si>
  <si>
    <t xml:space="preserve">Liabilities to ODC's </t>
  </si>
  <si>
    <t>Liabilities to residents</t>
  </si>
  <si>
    <t>Liabilities to central government</t>
  </si>
  <si>
    <t>Liabilities to non-residents</t>
  </si>
  <si>
    <t xml:space="preserve">Other Items Net </t>
  </si>
  <si>
    <t>Foreign currency</t>
  </si>
  <si>
    <t>Loans</t>
  </si>
  <si>
    <t>Others</t>
  </si>
  <si>
    <t>Central bank</t>
  </si>
  <si>
    <t>State and local governments</t>
  </si>
  <si>
    <t>Other non financial corporations</t>
  </si>
  <si>
    <t>Non resident sector</t>
  </si>
  <si>
    <t>Securities other than shars</t>
  </si>
  <si>
    <t>Other</t>
  </si>
  <si>
    <t>Resident sector</t>
  </si>
  <si>
    <t>Deposits included in M2</t>
  </si>
  <si>
    <t>Transferable</t>
  </si>
  <si>
    <t>Deposits excluded from M2</t>
  </si>
  <si>
    <t>Securities other than shares included in M2</t>
  </si>
  <si>
    <t>Securities other than shares excluded from M2</t>
  </si>
  <si>
    <t>Liabilities to Central Government</t>
  </si>
  <si>
    <t>Liabilities to Central Bank</t>
  </si>
  <si>
    <t>Financial Derivatives</t>
  </si>
  <si>
    <t>Net Claims on the Central Government</t>
  </si>
  <si>
    <t>Claims on other Sectors</t>
  </si>
  <si>
    <t>Other non-financial corporations</t>
  </si>
  <si>
    <t>Broad Money Supply</t>
  </si>
  <si>
    <t>Currency Outside Depository Corporations</t>
  </si>
  <si>
    <t>Transferable Deposits</t>
  </si>
  <si>
    <t>Other Deposits</t>
  </si>
  <si>
    <t xml:space="preserve">            Annual inflation (Namibia vs South Africa)</t>
  </si>
  <si>
    <t xml:space="preserve">Components of Money Supply </t>
  </si>
  <si>
    <t>Annual percentage change</t>
  </si>
  <si>
    <t xml:space="preserve">Other Foreign Assets </t>
  </si>
  <si>
    <t>N$ Million</t>
  </si>
  <si>
    <t xml:space="preserve">Monetary and Financial Statistics </t>
  </si>
  <si>
    <t>Source: NSA &amp; STATSSA</t>
  </si>
  <si>
    <t>Monetary and Financial Statistics</t>
  </si>
  <si>
    <t>Central Bank</t>
  </si>
  <si>
    <t xml:space="preserve"> (N$ Million)</t>
  </si>
  <si>
    <t xml:space="preserve">Depository Corporations Survey </t>
  </si>
  <si>
    <t>Other Depository Corporations</t>
  </si>
  <si>
    <t>Other Liabilities e.g OFCs</t>
  </si>
  <si>
    <t>Shares and other eruity</t>
  </si>
  <si>
    <t>Shares and eruity</t>
  </si>
  <si>
    <t>Overdrafts</t>
  </si>
  <si>
    <t>Overdraft</t>
  </si>
  <si>
    <t>Foreign exchange rates (end of period)</t>
  </si>
  <si>
    <t>Money and Banking Statistics</t>
  </si>
  <si>
    <t>Central Bank (N$ Million)</t>
  </si>
  <si>
    <t>Change Over</t>
  </si>
  <si>
    <t>Other Depository Corporations (N$ Million)</t>
  </si>
  <si>
    <t>Depository Corporations Survey (N$ Million)</t>
  </si>
  <si>
    <t xml:space="preserve"> </t>
  </si>
  <si>
    <t xml:space="preserve">Claims on Private Sector </t>
  </si>
  <si>
    <t>ECONOMIC AND FINANCIAL  INDICATORS</t>
  </si>
  <si>
    <t>NAD per U.S Dollar</t>
  </si>
  <si>
    <t xml:space="preserve">NAD per British Pound </t>
  </si>
  <si>
    <t xml:space="preserve">NAD per Japanese Yen </t>
  </si>
  <si>
    <t>U.S Dollar per NAD</t>
  </si>
  <si>
    <t>British Pound per NAD</t>
  </si>
  <si>
    <t>Namibia Selected interest rates</t>
  </si>
  <si>
    <t xml:space="preserve">   International reserves</t>
  </si>
  <si>
    <t>International reserves (N$ million)</t>
  </si>
  <si>
    <t>Determinants of Money Supply (N$ Million)</t>
  </si>
  <si>
    <t>Components of Money Supply (N$ Million)</t>
  </si>
  <si>
    <t>Claims on the Private Sector by Other Depository Corporations (N$ Million)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</si>
</sst>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 * #,##0.00_ ;_ * \-#,##0.00_ ;_ * &quot;-&quot;??_ ;_ @_ "/>
    <numFmt numFmtId="166" formatCode="[$-409]mmm\-yy;@"/>
    <numFmt numFmtId="167" formatCode="#,##0.0"/>
    <numFmt numFmtId="168" formatCode="_-[$€-2]* #,##0.00_-;\-[$€-2]* #,##0.00_-;_-[$€-2]* &quot;-&quot;??_-"/>
    <numFmt numFmtId="169" formatCode="&quot;   &quot;@"/>
    <numFmt numFmtId="170" formatCode="&quot;      &quot;@"/>
    <numFmt numFmtId="171" formatCode="&quot;         &quot;@"/>
    <numFmt numFmtId="172" formatCode="&quot;            &quot;@"/>
    <numFmt numFmtId="173" formatCode="&quot;               &quot;@"/>
    <numFmt numFmtId="174" formatCode="[Black][&gt;0.05]#,##0.0;[Black][&lt;-0.05]\-#,##0.0;;"/>
    <numFmt numFmtId="175" formatCode="[Black][&gt;0.5]#,##0;[Black][&lt;-0.5]\-#,##0;;"/>
    <numFmt numFmtId="176" formatCode="0.0"/>
    <numFmt numFmtId="177" formatCode="#,##0.0_);\(#,##0.0\)"/>
    <numFmt numFmtId="178" formatCode="_(* #,##0.0_);_(* \(#,##0.0\);_(* &quot;-&quot;??_);_(@_)"/>
    <numFmt numFmtId="179" formatCode="_ * #,##0.0_ ;_ * \-#,##0.0_ ;_ * &quot;-&quot;??_ ;_ @_ "/>
  </numFmts>
  <fonts count="129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b/>
      <sz val="12"/>
      <color indexed="24"/>
      <name val="Arial"/>
      <family val="2"/>
    </font>
    <font>
      <sz val="11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8"/>
      <name val="Times New Roman"/>
      <family val="1"/>
    </font>
    <font>
      <i/>
      <sz val="12"/>
      <name val="Times New Roman"/>
      <family val="1"/>
    </font>
    <font>
      <sz val="12"/>
      <name val="Arial"/>
      <family val="2"/>
    </font>
    <font>
      <sz val="18"/>
      <name val="Arial"/>
      <family val="2"/>
    </font>
    <font>
      <sz val="8"/>
      <name val="Arial"/>
      <family val="2"/>
    </font>
    <font>
      <i/>
      <sz val="12"/>
      <name val="Arial"/>
      <family val="2"/>
    </font>
    <font>
      <sz val="8"/>
      <name val="Univers"/>
      <family val="2"/>
    </font>
    <font>
      <sz val="8"/>
      <name val="Univers"/>
      <family val="2"/>
    </font>
    <font>
      <sz val="8"/>
      <color indexed="61"/>
      <name val="Arial"/>
      <family val="2"/>
    </font>
    <font>
      <i/>
      <sz val="8"/>
      <color indexed="61"/>
      <name val="Arial"/>
      <family val="2"/>
    </font>
    <font>
      <sz val="10"/>
      <name val="Arial"/>
      <family val="2"/>
      <charset val="162"/>
    </font>
    <font>
      <b/>
      <sz val="12"/>
      <name val="Comic Sans MS"/>
      <family val="4"/>
    </font>
    <font>
      <sz val="8"/>
      <name val="Comic Sans MS"/>
      <family val="4"/>
    </font>
    <font>
      <sz val="10"/>
      <name val="Comic Sans MS"/>
      <family val="4"/>
    </font>
    <font>
      <sz val="8"/>
      <color indexed="61"/>
      <name val="Times New Roman"/>
      <family val="1"/>
    </font>
    <font>
      <sz val="8"/>
      <color indexed="61"/>
      <name val="Univers"/>
      <family val="2"/>
    </font>
    <font>
      <b/>
      <sz val="11"/>
      <color indexed="8"/>
      <name val="Calibri"/>
      <family val="2"/>
    </font>
    <font>
      <b/>
      <sz val="9"/>
      <name val="Comic Sans MS"/>
      <family val="4"/>
    </font>
    <font>
      <b/>
      <sz val="10"/>
      <name val="Comic Sans MS"/>
      <family val="4"/>
    </font>
    <font>
      <sz val="9"/>
      <name val="Comic Sans MS"/>
      <family val="4"/>
    </font>
    <font>
      <b/>
      <sz val="11"/>
      <name val="Comic Sans MS"/>
      <family val="4"/>
    </font>
    <font>
      <b/>
      <sz val="8"/>
      <name val="Comic Sans MS"/>
      <family val="4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indexed="63"/>
      <name val="Comic Sans MS"/>
      <family val="4"/>
    </font>
    <font>
      <sz val="8"/>
      <color indexed="63"/>
      <name val="Comic Sans MS"/>
      <family val="4"/>
    </font>
    <font>
      <i/>
      <sz val="8"/>
      <color indexed="63"/>
      <name val="Comic Sans MS"/>
      <family val="4"/>
    </font>
    <font>
      <sz val="8"/>
      <color indexed="63"/>
      <name val="Comic Sans MS"/>
      <family val="4"/>
    </font>
    <font>
      <b/>
      <i/>
      <sz val="8"/>
      <color indexed="63"/>
      <name val="Comic Sans MS"/>
      <family val="4"/>
    </font>
    <font>
      <b/>
      <sz val="11"/>
      <color indexed="8"/>
      <name val="Comic Sans MS"/>
      <family val="4"/>
    </font>
    <font>
      <sz val="10"/>
      <name val="Times New Roman"/>
      <family val="1"/>
    </font>
    <font>
      <sz val="12"/>
      <name val="Arial MT"/>
    </font>
    <font>
      <sz val="11"/>
      <color indexed="8"/>
      <name val="Calibri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b/>
      <sz val="8"/>
      <color indexed="63"/>
      <name val="Comic Sans MS"/>
      <family val="4"/>
    </font>
    <font>
      <sz val="8"/>
      <color indexed="63"/>
      <name val="Comic Sans MS"/>
      <family val="4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61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9"/>
      <color indexed="10"/>
      <name val="Comic Sans MS"/>
      <family val="4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0"/>
      <color theme="1" tint="0.249977111117893"/>
      <name val="Comic Sans MS"/>
      <family val="4"/>
    </font>
    <font>
      <sz val="10"/>
      <color theme="1" tint="0.249977111117893"/>
      <name val="Comic Sans MS"/>
      <family val="4"/>
    </font>
    <font>
      <sz val="9"/>
      <color rgb="FFFF0000"/>
      <name val="Comic Sans MS"/>
      <family val="4"/>
    </font>
    <font>
      <b/>
      <i/>
      <sz val="10"/>
      <color theme="1" tint="0.249977111117893"/>
      <name val="Comic Sans MS"/>
      <family val="4"/>
    </font>
    <font>
      <b/>
      <sz val="10"/>
      <color theme="1" tint="0.249977111117893"/>
      <name val="Comic Sans MS"/>
      <family val="4"/>
    </font>
    <font>
      <b/>
      <sz val="10"/>
      <color theme="1" tint="0.34998626667073579"/>
      <name val="Comic Sans MS"/>
      <family val="4"/>
    </font>
    <font>
      <sz val="10"/>
      <color theme="1" tint="0.34998626667073579"/>
      <name val="Comic Sans MS"/>
      <family val="4"/>
    </font>
    <font>
      <sz val="10"/>
      <color rgb="FFFF0000"/>
      <name val="Comic Sans MS"/>
      <family val="4"/>
    </font>
    <font>
      <b/>
      <sz val="8"/>
      <color theme="1"/>
      <name val="Comic Sans MS"/>
      <family val="4"/>
    </font>
    <font>
      <b/>
      <sz val="18"/>
      <color theme="3"/>
      <name val="Cambria"/>
      <family val="2"/>
      <scheme val="major"/>
    </font>
    <font>
      <sz val="10"/>
      <color indexed="63"/>
      <name val="Comic Sans MS"/>
      <family val="4"/>
    </font>
    <font>
      <sz val="10"/>
      <color theme="1"/>
      <name val="Calibri"/>
      <family val="2"/>
      <scheme val="minor"/>
    </font>
    <font>
      <b/>
      <sz val="10"/>
      <color theme="1"/>
      <name val="Comic Sans MS"/>
      <family val="4"/>
    </font>
    <font>
      <b/>
      <sz val="10"/>
      <color rgb="FFFF0000"/>
      <name val="Comic Sans MS"/>
      <family val="4"/>
    </font>
    <font>
      <i/>
      <sz val="10"/>
      <color indexed="61"/>
      <name val="Arial"/>
      <family val="2"/>
    </font>
    <font>
      <sz val="10"/>
      <color theme="1"/>
      <name val="Arial"/>
      <family val="2"/>
    </font>
  </fonts>
  <fills count="6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5373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8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151">
    <xf numFmtId="0" fontId="0" fillId="0" borderId="0"/>
    <xf numFmtId="0" fontId="44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96" fillId="31" borderId="0" applyNumberFormat="0" applyBorder="0" applyAlignment="0" applyProtection="0"/>
    <xf numFmtId="0" fontId="16" fillId="2" borderId="0" applyNumberFormat="0" applyBorder="0" applyAlignment="0" applyProtection="0"/>
    <xf numFmtId="0" fontId="1" fillId="2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16" fillId="2" borderId="0" applyNumberFormat="0" applyBorder="0" applyAlignment="0" applyProtection="0"/>
    <xf numFmtId="0" fontId="1" fillId="2" borderId="0" applyNumberFormat="0" applyBorder="0" applyAlignment="0" applyProtection="0"/>
    <xf numFmtId="0" fontId="96" fillId="32" borderId="0" applyNumberFormat="0" applyBorder="0" applyAlignment="0" applyProtection="0"/>
    <xf numFmtId="0" fontId="16" fillId="3" borderId="0" applyNumberFormat="0" applyBorder="0" applyAlignment="0" applyProtection="0"/>
    <xf numFmtId="0" fontId="1" fillId="3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16" fillId="3" borderId="0" applyNumberFormat="0" applyBorder="0" applyAlignment="0" applyProtection="0"/>
    <xf numFmtId="0" fontId="1" fillId="3" borderId="0" applyNumberFormat="0" applyBorder="0" applyAlignment="0" applyProtection="0"/>
    <xf numFmtId="0" fontId="96" fillId="33" borderId="0" applyNumberFormat="0" applyBorder="0" applyAlignment="0" applyProtection="0"/>
    <xf numFmtId="0" fontId="16" fillId="4" borderId="0" applyNumberFormat="0" applyBorder="0" applyAlignment="0" applyProtection="0"/>
    <xf numFmtId="0" fontId="1" fillId="4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16" fillId="4" borderId="0" applyNumberFormat="0" applyBorder="0" applyAlignment="0" applyProtection="0"/>
    <xf numFmtId="0" fontId="1" fillId="4" borderId="0" applyNumberFormat="0" applyBorder="0" applyAlignment="0" applyProtection="0"/>
    <xf numFmtId="0" fontId="96" fillId="34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6" fillId="35" borderId="0" applyNumberFormat="0" applyBorder="0" applyAlignment="0" applyProtection="0"/>
    <xf numFmtId="0" fontId="16" fillId="6" borderId="0" applyNumberFormat="0" applyBorder="0" applyAlignment="0" applyProtection="0"/>
    <xf numFmtId="0" fontId="1" fillId="6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16" fillId="6" borderId="0" applyNumberFormat="0" applyBorder="0" applyAlignment="0" applyProtection="0"/>
    <xf numFmtId="0" fontId="1" fillId="6" borderId="0" applyNumberFormat="0" applyBorder="0" applyAlignment="0" applyProtection="0"/>
    <xf numFmtId="0" fontId="96" fillId="36" borderId="0" applyNumberFormat="0" applyBorder="0" applyAlignment="0" applyProtection="0"/>
    <xf numFmtId="0" fontId="16" fillId="7" borderId="0" applyNumberFormat="0" applyBorder="0" applyAlignment="0" applyProtection="0"/>
    <xf numFmtId="0" fontId="1" fillId="7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16" fillId="7" borderId="0" applyNumberFormat="0" applyBorder="0" applyAlignment="0" applyProtection="0"/>
    <xf numFmtId="0" fontId="1" fillId="7" borderId="0" applyNumberFormat="0" applyBorder="0" applyAlignment="0" applyProtection="0"/>
    <xf numFmtId="171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0" fontId="96" fillId="37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6" fillId="38" borderId="0" applyNumberFormat="0" applyBorder="0" applyAlignment="0" applyProtection="0"/>
    <xf numFmtId="0" fontId="16" fillId="9" borderId="0" applyNumberFormat="0" applyBorder="0" applyAlignment="0" applyProtection="0"/>
    <xf numFmtId="0" fontId="1" fillId="9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16" fillId="9" borderId="0" applyNumberFormat="0" applyBorder="0" applyAlignment="0" applyProtection="0"/>
    <xf numFmtId="0" fontId="1" fillId="9" borderId="0" applyNumberFormat="0" applyBorder="0" applyAlignment="0" applyProtection="0"/>
    <xf numFmtId="0" fontId="96" fillId="39" borderId="0" applyNumberFormat="0" applyBorder="0" applyAlignment="0" applyProtection="0"/>
    <xf numFmtId="0" fontId="16" fillId="10" borderId="0" applyNumberFormat="0" applyBorder="0" applyAlignment="0" applyProtection="0"/>
    <xf numFmtId="0" fontId="1" fillId="10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16" fillId="10" borderId="0" applyNumberFormat="0" applyBorder="0" applyAlignment="0" applyProtection="0"/>
    <xf numFmtId="0" fontId="1" fillId="10" borderId="0" applyNumberFormat="0" applyBorder="0" applyAlignment="0" applyProtection="0"/>
    <xf numFmtId="0" fontId="96" fillId="40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6" fillId="41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6" fillId="42" borderId="0" applyNumberFormat="0" applyBorder="0" applyAlignment="0" applyProtection="0"/>
    <xf numFmtId="0" fontId="16" fillId="11" borderId="0" applyNumberFormat="0" applyBorder="0" applyAlignment="0" applyProtection="0"/>
    <xf numFmtId="0" fontId="1" fillId="11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16" fillId="11" borderId="0" applyNumberFormat="0" applyBorder="0" applyAlignment="0" applyProtection="0"/>
    <xf numFmtId="0" fontId="1" fillId="11" borderId="0" applyNumberFormat="0" applyBorder="0" applyAlignment="0" applyProtection="0"/>
    <xf numFmtId="173" fontId="6" fillId="0" borderId="0" applyFont="0" applyFill="0" applyBorder="0" applyAlignment="0" applyProtection="0"/>
    <xf numFmtId="0" fontId="97" fillId="4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97" fillId="43" borderId="0" applyNumberFormat="0" applyBorder="0" applyAlignment="0" applyProtection="0"/>
    <xf numFmtId="0" fontId="97" fillId="44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97" fillId="44" borderId="0" applyNumberFormat="0" applyBorder="0" applyAlignment="0" applyProtection="0"/>
    <xf numFmtId="0" fontId="97" fillId="45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97" fillId="45" borderId="0" applyNumberFormat="0" applyBorder="0" applyAlignment="0" applyProtection="0"/>
    <xf numFmtId="0" fontId="97" fillId="46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97" fillId="46" borderId="0" applyNumberFormat="0" applyBorder="0" applyAlignment="0" applyProtection="0"/>
    <xf numFmtId="0" fontId="97" fillId="47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97" fillId="47" borderId="0" applyNumberFormat="0" applyBorder="0" applyAlignment="0" applyProtection="0"/>
    <xf numFmtId="0" fontId="97" fillId="4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97" fillId="48" borderId="0" applyNumberFormat="0" applyBorder="0" applyAlignment="0" applyProtection="0"/>
    <xf numFmtId="0" fontId="97" fillId="49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97" fillId="49" borderId="0" applyNumberFormat="0" applyBorder="0" applyAlignment="0" applyProtection="0"/>
    <xf numFmtId="0" fontId="97" fillId="5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97" fillId="50" borderId="0" applyNumberFormat="0" applyBorder="0" applyAlignment="0" applyProtection="0"/>
    <xf numFmtId="0" fontId="97" fillId="51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97" fillId="51" borderId="0" applyNumberFormat="0" applyBorder="0" applyAlignment="0" applyProtection="0"/>
    <xf numFmtId="0" fontId="97" fillId="5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97" fillId="52" borderId="0" applyNumberFormat="0" applyBorder="0" applyAlignment="0" applyProtection="0"/>
    <xf numFmtId="0" fontId="97" fillId="5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97" fillId="53" borderId="0" applyNumberFormat="0" applyBorder="0" applyAlignment="0" applyProtection="0"/>
    <xf numFmtId="0" fontId="97" fillId="54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97" fillId="54" borderId="0" applyNumberFormat="0" applyBorder="0" applyAlignment="0" applyProtection="0"/>
    <xf numFmtId="0" fontId="98" fillId="55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98" fillId="55" borderId="0" applyNumberFormat="0" applyBorder="0" applyAlignment="0" applyProtection="0"/>
    <xf numFmtId="0" fontId="99" fillId="56" borderId="74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99" fillId="56" borderId="74" applyNumberFormat="0" applyAlignment="0" applyProtection="0"/>
    <xf numFmtId="0" fontId="100" fillId="57" borderId="75" applyNumberFormat="0" applyAlignment="0" applyProtection="0"/>
    <xf numFmtId="0" fontId="20" fillId="21" borderId="2" applyNumberFormat="0" applyAlignment="0" applyProtection="0"/>
    <xf numFmtId="0" fontId="20" fillId="21" borderId="2" applyNumberFormat="0" applyAlignment="0" applyProtection="0"/>
    <xf numFmtId="0" fontId="100" fillId="57" borderId="75" applyNumberFormat="0" applyAlignment="0" applyProtection="0"/>
    <xf numFmtId="1" fontId="7" fillId="22" borderId="3">
      <alignment horizontal="right" vertical="center"/>
    </xf>
    <xf numFmtId="0" fontId="8" fillId="22" borderId="3">
      <alignment horizontal="right" vertical="center"/>
    </xf>
    <xf numFmtId="0" fontId="5" fillId="22" borderId="4"/>
    <xf numFmtId="0" fontId="7" fillId="23" borderId="3">
      <alignment horizontal="center" vertical="center"/>
    </xf>
    <xf numFmtId="1" fontId="7" fillId="22" borderId="3">
      <alignment horizontal="right" vertical="center"/>
    </xf>
    <xf numFmtId="0" fontId="5" fillId="22" borderId="0"/>
    <xf numFmtId="0" fontId="9" fillId="22" borderId="3">
      <alignment horizontal="left" vertical="center"/>
    </xf>
    <xf numFmtId="0" fontId="9" fillId="22" borderId="3"/>
    <xf numFmtId="0" fontId="8" fillId="22" borderId="3">
      <alignment horizontal="right" vertical="center"/>
    </xf>
    <xf numFmtId="0" fontId="10" fillId="24" borderId="3">
      <alignment horizontal="left" vertical="center"/>
    </xf>
    <xf numFmtId="0" fontId="10" fillId="24" borderId="3">
      <alignment horizontal="left" vertical="center"/>
    </xf>
    <xf numFmtId="0" fontId="11" fillId="22" borderId="3">
      <alignment horizontal="left" vertical="center"/>
    </xf>
    <xf numFmtId="0" fontId="12" fillId="22" borderId="4"/>
    <xf numFmtId="0" fontId="7" fillId="25" borderId="3">
      <alignment horizontal="left" vertical="center"/>
    </xf>
    <xf numFmtId="165" fontId="5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8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6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4" fillId="0" borderId="0" applyFont="0" applyFill="0" applyBorder="0" applyAlignment="0" applyProtection="0"/>
    <xf numFmtId="165" fontId="92" fillId="0" borderId="0" applyFont="0" applyFill="0" applyBorder="0" applyAlignment="0" applyProtection="0"/>
    <xf numFmtId="3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0" fontId="13" fillId="0" borderId="0" applyProtection="0"/>
    <xf numFmtId="0" fontId="13" fillId="0" borderId="0" applyProtection="0"/>
    <xf numFmtId="0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10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3" fontId="34" fillId="0" borderId="0" applyProtection="0"/>
    <xf numFmtId="3" fontId="34" fillId="0" borderId="0" applyProtection="0"/>
    <xf numFmtId="3" fontId="34" fillId="0" borderId="0" applyProtection="0"/>
    <xf numFmtId="3" fontId="3" fillId="0" borderId="0" applyProtection="0"/>
    <xf numFmtId="3" fontId="3" fillId="0" borderId="0" applyProtection="0"/>
    <xf numFmtId="3" fontId="3" fillId="0" borderId="0" applyProtection="0"/>
    <xf numFmtId="3" fontId="35" fillId="0" borderId="0" applyProtection="0"/>
    <xf numFmtId="3" fontId="35" fillId="0" borderId="0" applyProtection="0"/>
    <xf numFmtId="3" fontId="35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7" fillId="0" borderId="0" applyProtection="0"/>
    <xf numFmtId="3" fontId="37" fillId="0" borderId="0" applyProtection="0"/>
    <xf numFmtId="3" fontId="37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9" fillId="0" borderId="0" applyProtection="0"/>
    <xf numFmtId="3" fontId="39" fillId="0" borderId="0" applyProtection="0"/>
    <xf numFmtId="3" fontId="39" fillId="0" borderId="0" applyProtection="0"/>
    <xf numFmtId="2" fontId="13" fillId="0" borderId="0" applyProtection="0"/>
    <xf numFmtId="2" fontId="13" fillId="0" borderId="0" applyProtection="0"/>
    <xf numFmtId="2" fontId="5" fillId="0" borderId="0" applyFont="0" applyFill="0" applyBorder="0" applyAlignment="0" applyProtection="0"/>
    <xf numFmtId="0" fontId="102" fillId="58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102" fillId="58" borderId="0" applyNumberFormat="0" applyBorder="0" applyAlignment="0" applyProtection="0"/>
    <xf numFmtId="0" fontId="103" fillId="0" borderId="76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79" fillId="0" borderId="0" applyNumberFormat="0" applyFill="0" applyBorder="0" applyAlignment="0" applyProtection="0"/>
    <xf numFmtId="0" fontId="23" fillId="0" borderId="5" applyNumberFormat="0" applyFill="0" applyAlignment="0" applyProtection="0"/>
    <xf numFmtId="0" fontId="103" fillId="0" borderId="76" applyNumberFormat="0" applyFill="0" applyAlignment="0" applyProtection="0"/>
    <xf numFmtId="0" fontId="104" fillId="0" borderId="77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80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104" fillId="0" borderId="77" applyNumberFormat="0" applyFill="0" applyAlignment="0" applyProtection="0"/>
    <xf numFmtId="0" fontId="105" fillId="0" borderId="78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105" fillId="0" borderId="78" applyNumberFormat="0" applyFill="0" applyAlignment="0" applyProtection="0"/>
    <xf numFmtId="0" fontId="10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3" fillId="0" borderId="0" applyNumberFormat="0" applyFont="0" applyFill="0" applyBorder="0" applyAlignment="0" applyProtection="0"/>
    <xf numFmtId="0" fontId="14" fillId="0" borderId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167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106" fillId="59" borderId="74" applyNumberFormat="0" applyAlignment="0" applyProtection="0"/>
    <xf numFmtId="0" fontId="28" fillId="7" borderId="1" applyNumberFormat="0" applyAlignment="0" applyProtection="0"/>
    <xf numFmtId="0" fontId="28" fillId="7" borderId="1" applyNumberFormat="0" applyAlignment="0" applyProtection="0"/>
    <xf numFmtId="0" fontId="106" fillId="59" borderId="74" applyNumberFormat="0" applyAlignment="0" applyProtection="0"/>
    <xf numFmtId="0" fontId="107" fillId="0" borderId="79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107" fillId="0" borderId="79" applyNumberFormat="0" applyFill="0" applyAlignment="0" applyProtection="0"/>
    <xf numFmtId="0" fontId="108" fillId="60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108" fillId="60" borderId="0" applyNumberFormat="0" applyBorder="0" applyAlignment="0" applyProtection="0"/>
    <xf numFmtId="0" fontId="15" fillId="0" borderId="0"/>
    <xf numFmtId="0" fontId="96" fillId="0" borderId="0"/>
    <xf numFmtId="0" fontId="5" fillId="0" borderId="0"/>
    <xf numFmtId="0" fontId="2" fillId="0" borderId="0"/>
    <xf numFmtId="0" fontId="78" fillId="0" borderId="0"/>
    <xf numFmtId="0" fontId="84" fillId="0" borderId="0"/>
    <xf numFmtId="0" fontId="84" fillId="0" borderId="0"/>
    <xf numFmtId="0" fontId="5" fillId="0" borderId="0"/>
    <xf numFmtId="0" fontId="87" fillId="0" borderId="0"/>
    <xf numFmtId="0" fontId="88" fillId="0" borderId="0"/>
    <xf numFmtId="0" fontId="89" fillId="0" borderId="0"/>
    <xf numFmtId="0" fontId="90" fillId="0" borderId="0"/>
    <xf numFmtId="0" fontId="91" fillId="0" borderId="0"/>
    <xf numFmtId="0" fontId="5" fillId="0" borderId="0"/>
    <xf numFmtId="0" fontId="5" fillId="0" borderId="0"/>
    <xf numFmtId="0" fontId="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2" fillId="0" borderId="0"/>
    <xf numFmtId="0" fontId="4" fillId="0" borderId="0"/>
    <xf numFmtId="0" fontId="2" fillId="0" borderId="0"/>
    <xf numFmtId="3" fontId="65" fillId="0" borderId="0"/>
    <xf numFmtId="0" fontId="5" fillId="0" borderId="0"/>
    <xf numFmtId="0" fontId="5" fillId="0" borderId="0"/>
    <xf numFmtId="0" fontId="2" fillId="0" borderId="0"/>
    <xf numFmtId="0" fontId="4" fillId="0" borderId="0"/>
    <xf numFmtId="0" fontId="2" fillId="0" borderId="0"/>
    <xf numFmtId="3" fontId="65" fillId="0" borderId="0"/>
    <xf numFmtId="0" fontId="2" fillId="0" borderId="0"/>
    <xf numFmtId="3" fontId="65" fillId="0" borderId="0"/>
    <xf numFmtId="0" fontId="4" fillId="0" borderId="0"/>
    <xf numFmtId="3" fontId="65" fillId="0" borderId="0"/>
    <xf numFmtId="0" fontId="2" fillId="0" borderId="0"/>
    <xf numFmtId="0" fontId="4" fillId="0" borderId="0"/>
    <xf numFmtId="3" fontId="65" fillId="0" borderId="0"/>
    <xf numFmtId="0" fontId="2" fillId="0" borderId="0"/>
    <xf numFmtId="0" fontId="41" fillId="0" borderId="0"/>
    <xf numFmtId="0" fontId="5" fillId="0" borderId="0"/>
    <xf numFmtId="0" fontId="68" fillId="0" borderId="0"/>
    <xf numFmtId="0" fontId="5" fillId="0" borderId="0"/>
    <xf numFmtId="0" fontId="41" fillId="0" borderId="0"/>
    <xf numFmtId="3" fontId="65" fillId="0" borderId="0"/>
    <xf numFmtId="0" fontId="41" fillId="0" borderId="0"/>
    <xf numFmtId="0" fontId="96" fillId="0" borderId="0"/>
    <xf numFmtId="0" fontId="4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5" fillId="0" borderId="0"/>
    <xf numFmtId="0" fontId="5" fillId="0" borderId="0"/>
    <xf numFmtId="0" fontId="96" fillId="0" borderId="0"/>
    <xf numFmtId="0" fontId="5" fillId="0" borderId="0"/>
    <xf numFmtId="0" fontId="5" fillId="0" borderId="0"/>
    <xf numFmtId="0" fontId="96" fillId="0" borderId="0"/>
    <xf numFmtId="0" fontId="5" fillId="0" borderId="0"/>
    <xf numFmtId="0" fontId="96" fillId="0" borderId="0"/>
    <xf numFmtId="0" fontId="96" fillId="0" borderId="0"/>
    <xf numFmtId="0" fontId="96" fillId="0" borderId="0"/>
    <xf numFmtId="0" fontId="2" fillId="0" borderId="0"/>
    <xf numFmtId="0" fontId="41" fillId="0" borderId="0"/>
    <xf numFmtId="0" fontId="96" fillId="0" borderId="0"/>
    <xf numFmtId="0" fontId="41" fillId="0" borderId="0"/>
    <xf numFmtId="0" fontId="96" fillId="0" borderId="0"/>
    <xf numFmtId="0" fontId="41" fillId="0" borderId="0"/>
    <xf numFmtId="0" fontId="96" fillId="0" borderId="0"/>
    <xf numFmtId="0" fontId="41" fillId="0" borderId="0"/>
    <xf numFmtId="0" fontId="5" fillId="0" borderId="0"/>
    <xf numFmtId="0" fontId="41" fillId="0" borderId="0"/>
    <xf numFmtId="0" fontId="5" fillId="0" borderId="0"/>
    <xf numFmtId="0" fontId="56" fillId="0" borderId="0"/>
    <xf numFmtId="0" fontId="5" fillId="0" borderId="0"/>
    <xf numFmtId="0" fontId="56" fillId="0" borderId="0"/>
    <xf numFmtId="0" fontId="5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4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2" fillId="0" borderId="0"/>
    <xf numFmtId="0" fontId="2" fillId="0" borderId="0"/>
    <xf numFmtId="0" fontId="5" fillId="0" borderId="0">
      <alignment vertical="top"/>
    </xf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96" fillId="0" borderId="0"/>
    <xf numFmtId="0" fontId="2" fillId="0" borderId="0"/>
    <xf numFmtId="0" fontId="64" fillId="0" borderId="0"/>
    <xf numFmtId="0" fontId="96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56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4" fillId="0" borderId="0"/>
    <xf numFmtId="0" fontId="4" fillId="0" borderId="0"/>
    <xf numFmtId="0" fontId="2" fillId="0" borderId="0"/>
    <xf numFmtId="0" fontId="96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67" fillId="0" borderId="0"/>
    <xf numFmtId="0" fontId="96" fillId="0" borderId="0"/>
    <xf numFmtId="0" fontId="2" fillId="0" borderId="0"/>
    <xf numFmtId="0" fontId="67" fillId="0" borderId="0"/>
    <xf numFmtId="0" fontId="96" fillId="0" borderId="0"/>
    <xf numFmtId="0" fontId="2" fillId="0" borderId="0"/>
    <xf numFmtId="0" fontId="2" fillId="0" borderId="0"/>
    <xf numFmtId="0" fontId="96" fillId="0" borderId="0"/>
    <xf numFmtId="0" fontId="2" fillId="0" borderId="0"/>
    <xf numFmtId="0" fontId="96" fillId="0" borderId="0"/>
    <xf numFmtId="0" fontId="67" fillId="0" borderId="0"/>
    <xf numFmtId="0" fontId="96" fillId="0" borderId="0"/>
    <xf numFmtId="0" fontId="2" fillId="0" borderId="0"/>
    <xf numFmtId="0" fontId="67" fillId="0" borderId="0"/>
    <xf numFmtId="0" fontId="96" fillId="0" borderId="0"/>
    <xf numFmtId="0" fontId="2" fillId="0" borderId="0"/>
    <xf numFmtId="0" fontId="67" fillId="0" borderId="0"/>
    <xf numFmtId="0" fontId="96" fillId="0" borderId="0"/>
    <xf numFmtId="0" fontId="2" fillId="0" borderId="0"/>
    <xf numFmtId="0" fontId="67" fillId="0" borderId="0"/>
    <xf numFmtId="0" fontId="96" fillId="0" borderId="0"/>
    <xf numFmtId="0" fontId="2" fillId="0" borderId="0"/>
    <xf numFmtId="0" fontId="4" fillId="0" borderId="0"/>
    <xf numFmtId="0" fontId="96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68" fillId="0" borderId="0"/>
    <xf numFmtId="0" fontId="5" fillId="0" borderId="0"/>
    <xf numFmtId="0" fontId="67" fillId="0" borderId="0"/>
    <xf numFmtId="0" fontId="96" fillId="0" borderId="0"/>
    <xf numFmtId="0" fontId="2" fillId="0" borderId="0"/>
    <xf numFmtId="0" fontId="70" fillId="0" borderId="0"/>
    <xf numFmtId="0" fontId="96" fillId="0" borderId="0"/>
    <xf numFmtId="0" fontId="70" fillId="0" borderId="0"/>
    <xf numFmtId="3" fontId="65" fillId="0" borderId="0"/>
    <xf numFmtId="0" fontId="2" fillId="0" borderId="0"/>
    <xf numFmtId="3" fontId="65" fillId="0" borderId="0"/>
    <xf numFmtId="0" fontId="2" fillId="0" borderId="0"/>
    <xf numFmtId="3" fontId="6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96" fillId="0" borderId="0"/>
    <xf numFmtId="0" fontId="96" fillId="0" borderId="0"/>
    <xf numFmtId="0" fontId="2" fillId="0" borderId="0"/>
    <xf numFmtId="3" fontId="65" fillId="0" borderId="0"/>
    <xf numFmtId="3" fontId="6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96" fillId="0" borderId="0"/>
    <xf numFmtId="0" fontId="96" fillId="0" borderId="0"/>
    <xf numFmtId="0" fontId="72" fillId="0" borderId="0"/>
    <xf numFmtId="0" fontId="5" fillId="0" borderId="0"/>
    <xf numFmtId="0" fontId="96" fillId="0" borderId="0"/>
    <xf numFmtId="0" fontId="96" fillId="0" borderId="0"/>
    <xf numFmtId="3" fontId="65" fillId="0" borderId="0"/>
    <xf numFmtId="3" fontId="65" fillId="0" borderId="0"/>
    <xf numFmtId="3" fontId="65" fillId="0" borderId="0"/>
    <xf numFmtId="3" fontId="65" fillId="0" borderId="0"/>
    <xf numFmtId="0" fontId="70" fillId="0" borderId="0"/>
    <xf numFmtId="0" fontId="70" fillId="0" borderId="0"/>
    <xf numFmtId="0" fontId="2" fillId="0" borderId="0"/>
    <xf numFmtId="0" fontId="96" fillId="0" borderId="0"/>
    <xf numFmtId="0" fontId="5" fillId="0" borderId="0"/>
    <xf numFmtId="0" fontId="2" fillId="0" borderId="0"/>
    <xf numFmtId="0" fontId="70" fillId="0" borderId="0"/>
    <xf numFmtId="0" fontId="70" fillId="0" borderId="0"/>
    <xf numFmtId="0" fontId="2" fillId="0" borderId="0"/>
    <xf numFmtId="0" fontId="2" fillId="0" borderId="0"/>
    <xf numFmtId="0" fontId="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96" fillId="0" borderId="0"/>
    <xf numFmtId="0" fontId="96" fillId="0" borderId="0"/>
    <xf numFmtId="0" fontId="70" fillId="0" borderId="0"/>
    <xf numFmtId="0" fontId="2" fillId="0" borderId="0"/>
    <xf numFmtId="0" fontId="2" fillId="0" borderId="0"/>
    <xf numFmtId="0" fontId="75" fillId="0" borderId="0"/>
    <xf numFmtId="0" fontId="7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7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57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57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2" fillId="27" borderId="9" applyNumberFormat="0" applyFont="0" applyAlignment="0" applyProtection="0"/>
    <xf numFmtId="0" fontId="67" fillId="27" borderId="9" applyNumberFormat="0" applyFont="0" applyAlignment="0" applyProtection="0"/>
    <xf numFmtId="0" fontId="2" fillId="27" borderId="9" applyNumberFormat="0" applyFont="0" applyAlignment="0" applyProtection="0"/>
    <xf numFmtId="0" fontId="1" fillId="61" borderId="80" applyNumberFormat="0" applyFont="0" applyAlignment="0" applyProtection="0"/>
    <xf numFmtId="0" fontId="2" fillId="27" borderId="9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92" fillId="61" borderId="80" applyNumberFormat="0" applyFont="0" applyAlignment="0" applyProtection="0"/>
    <xf numFmtId="0" fontId="70" fillId="27" borderId="9" applyNumberFormat="0" applyFont="0" applyAlignment="0" applyProtection="0"/>
    <xf numFmtId="0" fontId="2" fillId="27" borderId="9" applyNumberFormat="0" applyFont="0" applyAlignment="0" applyProtection="0"/>
    <xf numFmtId="0" fontId="5" fillId="27" borderId="9" applyNumberFormat="0" applyFont="0" applyAlignment="0" applyProtection="0"/>
    <xf numFmtId="0" fontId="4" fillId="27" borderId="9" applyNumberFormat="0" applyFont="0" applyAlignment="0" applyProtection="0"/>
    <xf numFmtId="0" fontId="57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2" fillId="27" borderId="9" applyNumberFormat="0" applyFont="0" applyAlignment="0" applyProtection="0"/>
    <xf numFmtId="0" fontId="1" fillId="61" borderId="80" applyNumberFormat="0" applyFont="0" applyAlignment="0" applyProtection="0"/>
    <xf numFmtId="0" fontId="2" fillId="27" borderId="9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92" fillId="61" borderId="80" applyNumberFormat="0" applyFont="0" applyAlignment="0" applyProtection="0"/>
    <xf numFmtId="0" fontId="92" fillId="61" borderId="80" applyNumberFormat="0" applyFont="0" applyAlignment="0" applyProtection="0"/>
    <xf numFmtId="0" fontId="57" fillId="61" borderId="80" applyNumberFormat="0" applyFont="0" applyAlignment="0" applyProtection="0"/>
    <xf numFmtId="0" fontId="1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57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57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57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57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57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92" fillId="61" borderId="80" applyNumberFormat="0" applyFont="0" applyAlignment="0" applyProtection="0"/>
    <xf numFmtId="0" fontId="57" fillId="61" borderId="80" applyNumberFormat="0" applyFont="0" applyAlignment="0" applyProtection="0"/>
    <xf numFmtId="0" fontId="1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57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57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57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57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57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92" fillId="61" borderId="80" applyNumberFormat="0" applyFont="0" applyAlignment="0" applyProtection="0"/>
    <xf numFmtId="0" fontId="57" fillId="61" borderId="80" applyNumberFormat="0" applyFont="0" applyAlignment="0" applyProtection="0"/>
    <xf numFmtId="0" fontId="1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57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57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57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57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57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92" fillId="61" borderId="80" applyNumberFormat="0" applyFont="0" applyAlignment="0" applyProtection="0"/>
    <xf numFmtId="0" fontId="57" fillId="61" borderId="80" applyNumberFormat="0" applyFont="0" applyAlignment="0" applyProtection="0"/>
    <xf numFmtId="0" fontId="1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57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57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57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57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57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92" fillId="61" borderId="80" applyNumberFormat="0" applyFont="0" applyAlignment="0" applyProtection="0"/>
    <xf numFmtId="0" fontId="57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57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57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57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57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92" fillId="61" borderId="80" applyNumberFormat="0" applyFont="0" applyAlignment="0" applyProtection="0"/>
    <xf numFmtId="0" fontId="1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57" fillId="61" borderId="80" applyNumberFormat="0" applyFont="0" applyAlignment="0" applyProtection="0"/>
    <xf numFmtId="0" fontId="1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57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57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57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57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57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92" fillId="61" borderId="80" applyNumberFormat="0" applyFont="0" applyAlignment="0" applyProtection="0"/>
    <xf numFmtId="0" fontId="57" fillId="61" borderId="80" applyNumberFormat="0" applyFont="0" applyAlignment="0" applyProtection="0"/>
    <xf numFmtId="0" fontId="1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57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57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57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57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57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92" fillId="61" borderId="80" applyNumberFormat="0" applyFont="0" applyAlignment="0" applyProtection="0"/>
    <xf numFmtId="0" fontId="57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57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57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57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57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57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92" fillId="61" borderId="80" applyNumberFormat="0" applyFont="0" applyAlignment="0" applyProtection="0"/>
    <xf numFmtId="0" fontId="1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57" fillId="61" borderId="80" applyNumberFormat="0" applyFont="0" applyAlignment="0" applyProtection="0"/>
    <xf numFmtId="0" fontId="1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57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57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57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57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57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92" fillId="61" borderId="80" applyNumberFormat="0" applyFont="0" applyAlignment="0" applyProtection="0"/>
    <xf numFmtId="0" fontId="57" fillId="61" borderId="80" applyNumberFormat="0" applyFont="0" applyAlignment="0" applyProtection="0"/>
    <xf numFmtId="0" fontId="1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57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57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57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57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57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92" fillId="61" borderId="80" applyNumberFormat="0" applyFont="0" applyAlignment="0" applyProtection="0"/>
    <xf numFmtId="0" fontId="57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57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57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57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57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57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92" fillId="61" borderId="80" applyNumberFormat="0" applyFont="0" applyAlignment="0" applyProtection="0"/>
    <xf numFmtId="0" fontId="1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57" fillId="61" borderId="80" applyNumberFormat="0" applyFont="0" applyAlignment="0" applyProtection="0"/>
    <xf numFmtId="0" fontId="1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57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57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57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57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57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92" fillId="61" borderId="80" applyNumberFormat="0" applyFont="0" applyAlignment="0" applyProtection="0"/>
    <xf numFmtId="0" fontId="57" fillId="61" borderId="80" applyNumberFormat="0" applyFont="0" applyAlignment="0" applyProtection="0"/>
    <xf numFmtId="0" fontId="1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57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57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57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57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57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92" fillId="61" borderId="80" applyNumberFormat="0" applyFont="0" applyAlignment="0" applyProtection="0"/>
    <xf numFmtId="0" fontId="57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57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57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57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57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57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92" fillId="61" borderId="80" applyNumberFormat="0" applyFont="0" applyAlignment="0" applyProtection="0"/>
    <xf numFmtId="0" fontId="1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57" fillId="61" borderId="80" applyNumberFormat="0" applyFont="0" applyAlignment="0" applyProtection="0"/>
    <xf numFmtId="0" fontId="1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57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57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57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57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57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92" fillId="61" borderId="80" applyNumberFormat="0" applyFont="0" applyAlignment="0" applyProtection="0"/>
    <xf numFmtId="0" fontId="57" fillId="61" borderId="80" applyNumberFormat="0" applyFont="0" applyAlignment="0" applyProtection="0"/>
    <xf numFmtId="0" fontId="1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57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57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57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57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57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92" fillId="61" borderId="80" applyNumberFormat="0" applyFont="0" applyAlignment="0" applyProtection="0"/>
    <xf numFmtId="0" fontId="57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57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57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57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57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57" fillId="61" borderId="80" applyNumberFormat="0" applyFont="0" applyAlignment="0" applyProtection="0"/>
    <xf numFmtId="0" fontId="1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57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57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57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57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57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92" fillId="61" borderId="80" applyNumberFormat="0" applyFont="0" applyAlignment="0" applyProtection="0"/>
    <xf numFmtId="0" fontId="4" fillId="27" borderId="9" applyNumberFormat="0" applyFont="0" applyAlignment="0" applyProtection="0"/>
    <xf numFmtId="0" fontId="4" fillId="27" borderId="9" applyNumberFormat="0" applyFont="0" applyAlignment="0" applyProtection="0"/>
    <xf numFmtId="0" fontId="2" fillId="27" borderId="9" applyNumberFormat="0" applyFont="0" applyAlignment="0" applyProtection="0"/>
    <xf numFmtId="0" fontId="2" fillId="27" borderId="9" applyNumberFormat="0" applyFont="0" applyAlignment="0" applyProtection="0"/>
    <xf numFmtId="0" fontId="57" fillId="61" borderId="80" applyNumberFormat="0" applyFont="0" applyAlignment="0" applyProtection="0"/>
    <xf numFmtId="0" fontId="1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57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57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57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57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57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66" fillId="61" borderId="80" applyNumberFormat="0" applyFont="0" applyAlignment="0" applyProtection="0"/>
    <xf numFmtId="0" fontId="1" fillId="61" borderId="80" applyNumberFormat="0" applyFont="0" applyAlignment="0" applyProtection="0"/>
    <xf numFmtId="0" fontId="69" fillId="61" borderId="80" applyNumberFormat="0" applyFont="0" applyAlignment="0" applyProtection="0"/>
    <xf numFmtId="0" fontId="1" fillId="61" borderId="80" applyNumberFormat="0" applyFont="0" applyAlignment="0" applyProtection="0"/>
    <xf numFmtId="0" fontId="92" fillId="61" borderId="80" applyNumberFormat="0" applyFont="0" applyAlignment="0" applyProtection="0"/>
    <xf numFmtId="0" fontId="71" fillId="61" borderId="80" applyNumberFormat="0" applyFont="0" applyAlignment="0" applyProtection="0"/>
    <xf numFmtId="0" fontId="73" fillId="61" borderId="80" applyNumberFormat="0" applyFont="0" applyAlignment="0" applyProtection="0"/>
    <xf numFmtId="0" fontId="74" fillId="61" borderId="80" applyNumberFormat="0" applyFont="0" applyAlignment="0" applyProtection="0"/>
    <xf numFmtId="0" fontId="92" fillId="61" borderId="80" applyNumberFormat="0" applyFont="0" applyAlignment="0" applyProtection="0"/>
    <xf numFmtId="0" fontId="109" fillId="56" borderId="81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109" fillId="56" borderId="81" applyNumberFormat="0" applyAlignment="0" applyProtection="0"/>
    <xf numFmtId="9" fontId="5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96" fillId="0" borderId="0" applyFont="0" applyFill="0" applyBorder="0" applyAlignment="0" applyProtection="0"/>
    <xf numFmtId="174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110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1" fillId="0" borderId="82" applyNumberFormat="0" applyFill="0" applyAlignment="0" applyProtection="0"/>
    <xf numFmtId="0" fontId="13" fillId="0" borderId="12" applyProtection="0"/>
    <xf numFmtId="0" fontId="50" fillId="0" borderId="11" applyNumberFormat="0" applyFill="0" applyAlignment="0" applyProtection="0"/>
    <xf numFmtId="0" fontId="13" fillId="0" borderId="12" applyProtection="0"/>
    <xf numFmtId="0" fontId="5" fillId="0" borderId="13" applyNumberFormat="0" applyFont="0" applyFill="0" applyAlignment="0" applyProtection="0"/>
    <xf numFmtId="0" fontId="13" fillId="0" borderId="12" applyProtection="0"/>
    <xf numFmtId="0" fontId="111" fillId="0" borderId="82" applyNumberFormat="0" applyFill="0" applyAlignment="0" applyProtection="0"/>
    <xf numFmtId="0" fontId="1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2" fillId="0" borderId="0"/>
    <xf numFmtId="43" fontId="96" fillId="0" borderId="0" applyFont="0" applyFill="0" applyBorder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0" fontId="96" fillId="61" borderId="80" applyNumberFormat="0" applyFont="0" applyAlignment="0" applyProtection="0"/>
    <xf numFmtId="9" fontId="96" fillId="0" borderId="0" applyFont="0" applyFill="0" applyBorder="0" applyAlignment="0" applyProtection="0"/>
    <xf numFmtId="0" fontId="122" fillId="0" borderId="0" applyNumberFormat="0" applyFill="0" applyBorder="0" applyAlignment="0" applyProtection="0"/>
  </cellStyleXfs>
  <cellXfs count="327">
    <xf numFmtId="0" fontId="0" fillId="0" borderId="0" xfId="0"/>
    <xf numFmtId="0" fontId="38" fillId="0" borderId="0" xfId="603" applyFont="1"/>
    <xf numFmtId="0" fontId="42" fillId="0" borderId="0" xfId="603" applyFont="1"/>
    <xf numFmtId="0" fontId="42" fillId="0" borderId="0" xfId="603" applyFont="1" applyAlignment="1">
      <alignment horizontal="center"/>
    </xf>
    <xf numFmtId="177" fontId="42" fillId="0" borderId="0" xfId="603" applyNumberFormat="1" applyFont="1" applyAlignment="1">
      <alignment horizontal="center"/>
    </xf>
    <xf numFmtId="167" fontId="38" fillId="0" borderId="0" xfId="603" applyNumberFormat="1" applyFont="1"/>
    <xf numFmtId="0" fontId="38" fillId="0" borderId="14" xfId="603" applyFont="1" applyBorder="1"/>
    <xf numFmtId="167" fontId="42" fillId="0" borderId="0" xfId="603" applyNumberFormat="1" applyFont="1"/>
    <xf numFmtId="0" fontId="43" fillId="0" borderId="0" xfId="603" applyFont="1" applyAlignment="1">
      <alignment horizontal="left" indent="1"/>
    </xf>
    <xf numFmtId="167" fontId="38" fillId="0" borderId="15" xfId="603" applyNumberFormat="1" applyFont="1" applyBorder="1"/>
    <xf numFmtId="0" fontId="38" fillId="0" borderId="15" xfId="603" applyFont="1" applyBorder="1"/>
    <xf numFmtId="0" fontId="48" fillId="0" borderId="0" xfId="644" applyFont="1"/>
    <xf numFmtId="167" fontId="48" fillId="0" borderId="0" xfId="644" applyNumberFormat="1" applyFont="1"/>
    <xf numFmtId="176" fontId="48" fillId="0" borderId="0" xfId="644" applyNumberFormat="1" applyFont="1"/>
    <xf numFmtId="0" fontId="49" fillId="0" borderId="0" xfId="644" applyFont="1"/>
    <xf numFmtId="0" fontId="41" fillId="0" borderId="0" xfId="644"/>
    <xf numFmtId="167" fontId="53" fillId="23" borderId="16" xfId="640" applyNumberFormat="1" applyFont="1" applyFill="1" applyBorder="1" applyAlignment="1">
      <alignment horizontal="right"/>
    </xf>
    <xf numFmtId="0" fontId="42" fillId="23" borderId="0" xfId="0" applyFont="1" applyFill="1"/>
    <xf numFmtId="0" fontId="58" fillId="23" borderId="0" xfId="0" applyFont="1" applyFill="1"/>
    <xf numFmtId="167" fontId="58" fillId="23" borderId="0" xfId="0" applyNumberFormat="1" applyFont="1" applyFill="1"/>
    <xf numFmtId="167" fontId="59" fillId="23" borderId="0" xfId="0" applyNumberFormat="1" applyFont="1" applyFill="1"/>
    <xf numFmtId="0" fontId="60" fillId="23" borderId="0" xfId="0" applyFont="1" applyFill="1" applyAlignment="1">
      <alignment horizontal="left" indent="1"/>
    </xf>
    <xf numFmtId="0" fontId="59" fillId="23" borderId="0" xfId="0" applyFont="1" applyFill="1" applyAlignment="1">
      <alignment horizontal="left" indent="2"/>
    </xf>
    <xf numFmtId="0" fontId="58" fillId="23" borderId="14" xfId="0" applyFont="1" applyFill="1" applyBorder="1"/>
    <xf numFmtId="0" fontId="38" fillId="23" borderId="17" xfId="0" applyFont="1" applyFill="1" applyBorder="1"/>
    <xf numFmtId="0" fontId="58" fillId="23" borderId="0" xfId="0" applyFont="1" applyFill="1" applyAlignment="1">
      <alignment horizontal="left" indent="2"/>
    </xf>
    <xf numFmtId="0" fontId="60" fillId="23" borderId="0" xfId="0" applyFont="1" applyFill="1" applyAlignment="1">
      <alignment horizontal="left" indent="2"/>
    </xf>
    <xf numFmtId="0" fontId="59" fillId="23" borderId="0" xfId="0" applyFont="1" applyFill="1" applyAlignment="1">
      <alignment horizontal="left" indent="3"/>
    </xf>
    <xf numFmtId="0" fontId="59" fillId="23" borderId="0" xfId="0" applyFont="1" applyFill="1" applyAlignment="1">
      <alignment horizontal="left" indent="4"/>
    </xf>
    <xf numFmtId="0" fontId="59" fillId="23" borderId="14" xfId="0" applyFont="1" applyFill="1" applyBorder="1" applyAlignment="1">
      <alignment horizontal="left" indent="3"/>
    </xf>
    <xf numFmtId="0" fontId="61" fillId="0" borderId="0" xfId="603" applyFont="1"/>
    <xf numFmtId="167" fontId="58" fillId="23" borderId="18" xfId="0" applyNumberFormat="1" applyFont="1" applyFill="1" applyBorder="1"/>
    <xf numFmtId="0" fontId="51" fillId="0" borderId="0" xfId="640" applyFont="1" applyAlignment="1">
      <alignment horizontal="center"/>
    </xf>
    <xf numFmtId="167" fontId="60" fillId="23" borderId="0" xfId="0" applyNumberFormat="1" applyFont="1" applyFill="1" applyAlignment="1">
      <alignment horizontal="left" indent="1"/>
    </xf>
    <xf numFmtId="167" fontId="58" fillId="23" borderId="0" xfId="0" applyNumberFormat="1" applyFont="1" applyFill="1" applyAlignment="1">
      <alignment horizontal="left"/>
    </xf>
    <xf numFmtId="167" fontId="59" fillId="23" borderId="0" xfId="0" applyNumberFormat="1" applyFont="1" applyFill="1" applyAlignment="1">
      <alignment horizontal="left" indent="2"/>
    </xf>
    <xf numFmtId="167" fontId="62" fillId="23" borderId="18" xfId="0" applyNumberFormat="1" applyFont="1" applyFill="1" applyBorder="1" applyAlignment="1">
      <alignment horizontal="left" indent="1"/>
    </xf>
    <xf numFmtId="0" fontId="58" fillId="23" borderId="0" xfId="0" applyFont="1" applyFill="1" applyAlignment="1">
      <alignment horizontal="left"/>
    </xf>
    <xf numFmtId="0" fontId="60" fillId="23" borderId="18" xfId="0" applyFont="1" applyFill="1" applyBorder="1" applyAlignment="1">
      <alignment horizontal="left" indent="1"/>
    </xf>
    <xf numFmtId="0" fontId="0" fillId="0" borderId="0" xfId="0"/>
    <xf numFmtId="167" fontId="62" fillId="23" borderId="0" xfId="0" applyNumberFormat="1" applyFont="1" applyFill="1" applyAlignment="1">
      <alignment horizontal="left" indent="1"/>
    </xf>
    <xf numFmtId="0" fontId="46" fillId="28" borderId="19" xfId="0" applyFont="1" applyFill="1" applyBorder="1"/>
    <xf numFmtId="0" fontId="55" fillId="28" borderId="20" xfId="0" applyFont="1" applyFill="1" applyBorder="1"/>
    <xf numFmtId="0" fontId="46" fillId="28" borderId="21" xfId="0" applyFont="1" applyFill="1" applyBorder="1"/>
    <xf numFmtId="17" fontId="55" fillId="28" borderId="20" xfId="0" applyNumberFormat="1" applyFont="1" applyFill="1" applyBorder="1"/>
    <xf numFmtId="0" fontId="47" fillId="28" borderId="0" xfId="0" applyFont="1" applyFill="1"/>
    <xf numFmtId="0" fontId="52" fillId="28" borderId="0" xfId="0" applyFont="1" applyFill="1"/>
    <xf numFmtId="0" fontId="52" fillId="28" borderId="0" xfId="0" applyFont="1" applyFill="1" applyAlignment="1">
      <alignment horizontal="center"/>
    </xf>
    <xf numFmtId="0" fontId="47" fillId="28" borderId="18" xfId="0" applyFont="1" applyFill="1" applyBorder="1"/>
    <xf numFmtId="17" fontId="52" fillId="28" borderId="18" xfId="0" applyNumberFormat="1" applyFont="1" applyFill="1" applyBorder="1"/>
    <xf numFmtId="0" fontId="52" fillId="28" borderId="18" xfId="0" applyFont="1" applyFill="1" applyBorder="1" applyAlignment="1">
      <alignment horizontal="center"/>
    </xf>
    <xf numFmtId="0" fontId="52" fillId="28" borderId="22" xfId="640" applyFont="1" applyFill="1" applyBorder="1"/>
    <xf numFmtId="0" fontId="47" fillId="28" borderId="23" xfId="640" applyFont="1" applyFill="1" applyBorder="1"/>
    <xf numFmtId="0" fontId="52" fillId="28" borderId="23" xfId="640" applyFont="1" applyFill="1" applyBorder="1"/>
    <xf numFmtId="0" fontId="47" fillId="28" borderId="24" xfId="640" applyFont="1" applyFill="1" applyBorder="1"/>
    <xf numFmtId="9" fontId="66" fillId="0" borderId="0" xfId="1974" applyFont="1"/>
    <xf numFmtId="0" fontId="58" fillId="23" borderId="17" xfId="0" applyFont="1" applyFill="1" applyBorder="1"/>
    <xf numFmtId="167" fontId="0" fillId="0" borderId="0" xfId="0" applyNumberFormat="1"/>
    <xf numFmtId="167" fontId="76" fillId="29" borderId="0" xfId="806" applyNumberFormat="1" applyFont="1" applyFill="1"/>
    <xf numFmtId="167" fontId="76" fillId="29" borderId="0" xfId="806" applyNumberFormat="1" applyFont="1" applyFill="1" applyAlignment="1">
      <alignment horizontal="center"/>
    </xf>
    <xf numFmtId="167" fontId="77" fillId="29" borderId="0" xfId="806" applyNumberFormat="1" applyFont="1" applyFill="1"/>
    <xf numFmtId="167" fontId="77" fillId="29" borderId="0" xfId="806" applyNumberFormat="1" applyFont="1" applyFill="1" applyAlignment="1">
      <alignment horizontal="center"/>
    </xf>
    <xf numFmtId="167" fontId="76" fillId="29" borderId="0" xfId="809" applyNumberFormat="1" applyFont="1" applyFill="1"/>
    <xf numFmtId="176" fontId="76" fillId="29" borderId="0" xfId="809" applyNumberFormat="1" applyFont="1" applyFill="1"/>
    <xf numFmtId="176" fontId="59" fillId="29" borderId="0" xfId="0" applyNumberFormat="1" applyFont="1" applyFill="1"/>
    <xf numFmtId="167" fontId="77" fillId="29" borderId="0" xfId="809" applyNumberFormat="1" applyFont="1" applyFill="1"/>
    <xf numFmtId="176" fontId="77" fillId="29" borderId="0" xfId="809" applyNumberFormat="1" applyFont="1" applyFill="1"/>
    <xf numFmtId="167" fontId="76" fillId="29" borderId="0" xfId="810" applyNumberFormat="1" applyFont="1" applyFill="1"/>
    <xf numFmtId="176" fontId="76" fillId="29" borderId="0" xfId="810" applyNumberFormat="1" applyFont="1" applyFill="1"/>
    <xf numFmtId="167" fontId="77" fillId="29" borderId="0" xfId="810" applyNumberFormat="1" applyFont="1" applyFill="1"/>
    <xf numFmtId="176" fontId="77" fillId="29" borderId="0" xfId="810" applyNumberFormat="1" applyFont="1" applyFill="1"/>
    <xf numFmtId="167" fontId="58" fillId="29" borderId="18" xfId="0" applyNumberFormat="1" applyFont="1" applyFill="1" applyBorder="1"/>
    <xf numFmtId="167" fontId="76" fillId="29" borderId="0" xfId="571" applyNumberFormat="1" applyFont="1" applyFill="1"/>
    <xf numFmtId="176" fontId="76" fillId="29" borderId="0" xfId="571" applyNumberFormat="1" applyFont="1" applyFill="1"/>
    <xf numFmtId="167" fontId="77" fillId="29" borderId="0" xfId="571" applyNumberFormat="1" applyFont="1" applyFill="1"/>
    <xf numFmtId="176" fontId="77" fillId="29" borderId="0" xfId="571" applyNumberFormat="1" applyFont="1" applyFill="1"/>
    <xf numFmtId="167" fontId="76" fillId="29" borderId="18" xfId="571" applyNumberFormat="1" applyFont="1" applyFill="1" applyBorder="1"/>
    <xf numFmtId="176" fontId="76" fillId="29" borderId="18" xfId="571" applyNumberFormat="1" applyFont="1" applyFill="1" applyBorder="1"/>
    <xf numFmtId="176" fontId="0" fillId="0" borderId="0" xfId="0" applyNumberFormat="1"/>
    <xf numFmtId="176" fontId="58" fillId="29" borderId="0" xfId="809" applyNumberFormat="1" applyFont="1" applyFill="1"/>
    <xf numFmtId="167" fontId="76" fillId="29" borderId="18" xfId="809" applyNumberFormat="1" applyFont="1" applyFill="1" applyBorder="1"/>
    <xf numFmtId="176" fontId="76" fillId="29" borderId="18" xfId="809" applyNumberFormat="1" applyFont="1" applyFill="1" applyBorder="1"/>
    <xf numFmtId="176" fontId="66" fillId="0" borderId="0" xfId="1974" applyNumberFormat="1" applyFont="1"/>
    <xf numFmtId="2" fontId="94" fillId="23" borderId="16" xfId="640" applyNumberFormat="1" applyFont="1" applyFill="1" applyBorder="1" applyAlignment="1">
      <alignment horizontal="right"/>
    </xf>
    <xf numFmtId="167" fontId="94" fillId="23" borderId="16" xfId="640" applyNumberFormat="1" applyFont="1" applyFill="1" applyBorder="1" applyAlignment="1">
      <alignment horizontal="right"/>
    </xf>
    <xf numFmtId="167" fontId="53" fillId="23" borderId="25" xfId="640" applyNumberFormat="1" applyFont="1" applyFill="1" applyBorder="1" applyAlignment="1">
      <alignment horizontal="right"/>
    </xf>
    <xf numFmtId="167" fontId="76" fillId="29" borderId="0" xfId="808" applyNumberFormat="1" applyFont="1" applyFill="1"/>
    <xf numFmtId="167" fontId="76" fillId="29" borderId="0" xfId="808" applyNumberFormat="1" applyFont="1" applyFill="1" applyAlignment="1">
      <alignment horizontal="center"/>
    </xf>
    <xf numFmtId="167" fontId="77" fillId="29" borderId="0" xfId="808" applyNumberFormat="1" applyFont="1" applyFill="1"/>
    <xf numFmtId="167" fontId="77" fillId="29" borderId="0" xfId="808" applyNumberFormat="1" applyFont="1" applyFill="1" applyAlignment="1">
      <alignment horizontal="center"/>
    </xf>
    <xf numFmtId="167" fontId="76" fillId="29" borderId="14" xfId="808" applyNumberFormat="1" applyFont="1" applyFill="1" applyBorder="1"/>
    <xf numFmtId="167" fontId="76" fillId="29" borderId="14" xfId="808" applyNumberFormat="1" applyFont="1" applyFill="1" applyBorder="1" applyAlignment="1">
      <alignment horizontal="center"/>
    </xf>
    <xf numFmtId="0" fontId="66" fillId="0" borderId="0" xfId="1974" applyNumberFormat="1" applyFont="1"/>
    <xf numFmtId="178" fontId="83" fillId="0" borderId="0" xfId="322" applyNumberFormat="1" applyFont="1"/>
    <xf numFmtId="178" fontId="5" fillId="0" borderId="0" xfId="322" applyNumberFormat="1" applyFont="1"/>
    <xf numFmtId="17" fontId="55" fillId="30" borderId="20" xfId="0" applyNumberFormat="1" applyFont="1" applyFill="1" applyBorder="1"/>
    <xf numFmtId="0" fontId="55" fillId="30" borderId="20" xfId="0" applyFont="1" applyFill="1" applyBorder="1"/>
    <xf numFmtId="0" fontId="45" fillId="28" borderId="26" xfId="0" applyFont="1" applyFill="1" applyBorder="1" applyAlignment="1">
      <alignment horizontal="center"/>
    </xf>
    <xf numFmtId="0" fontId="45" fillId="28" borderId="0" xfId="0" applyFont="1" applyFill="1" applyAlignment="1">
      <alignment horizontal="center"/>
    </xf>
    <xf numFmtId="167" fontId="58" fillId="29" borderId="0" xfId="806" applyNumberFormat="1" applyFont="1" applyFill="1"/>
    <xf numFmtId="167" fontId="58" fillId="29" borderId="0" xfId="806" applyNumberFormat="1" applyFont="1" applyFill="1" applyAlignment="1">
      <alignment horizontal="center"/>
    </xf>
    <xf numFmtId="2" fontId="94" fillId="23" borderId="27" xfId="640" applyNumberFormat="1" applyFont="1" applyFill="1" applyBorder="1" applyAlignment="1">
      <alignment horizontal="right"/>
    </xf>
    <xf numFmtId="0" fontId="0" fillId="0" borderId="0" xfId="0"/>
    <xf numFmtId="2" fontId="53" fillId="23" borderId="16" xfId="640" applyNumberFormat="1" applyFont="1" applyFill="1" applyBorder="1" applyAlignment="1">
      <alignment horizontal="right"/>
    </xf>
    <xf numFmtId="0" fontId="0" fillId="0" borderId="0" xfId="0"/>
    <xf numFmtId="0" fontId="0" fillId="0" borderId="0" xfId="0"/>
    <xf numFmtId="0" fontId="93" fillId="0" borderId="0" xfId="0" applyFont="1"/>
    <xf numFmtId="0" fontId="2" fillId="0" borderId="0" xfId="571"/>
    <xf numFmtId="0" fontId="86" fillId="0" borderId="0" xfId="571" applyFont="1"/>
    <xf numFmtId="0" fontId="3" fillId="0" borderId="0" xfId="571" applyFont="1"/>
    <xf numFmtId="0" fontId="45" fillId="62" borderId="31" xfId="620" applyFont="1" applyFill="1" applyBorder="1"/>
    <xf numFmtId="0" fontId="45" fillId="62" borderId="26" xfId="620" applyFont="1" applyFill="1" applyBorder="1"/>
    <xf numFmtId="0" fontId="45" fillId="62" borderId="32" xfId="620" applyFont="1" applyFill="1" applyBorder="1" applyAlignment="1">
      <alignment horizontal="center"/>
    </xf>
    <xf numFmtId="0" fontId="45" fillId="62" borderId="0" xfId="620" applyFont="1" applyFill="1" applyAlignment="1">
      <alignment horizontal="center"/>
    </xf>
    <xf numFmtId="0" fontId="45" fillId="62" borderId="23" xfId="620" applyFont="1" applyFill="1" applyBorder="1"/>
    <xf numFmtId="0" fontId="45" fillId="62" borderId="0" xfId="620" applyFont="1" applyFill="1"/>
    <xf numFmtId="0" fontId="113" fillId="63" borderId="23" xfId="620" applyFont="1" applyFill="1" applyBorder="1" applyAlignment="1">
      <alignment horizontal="left" indent="1"/>
    </xf>
    <xf numFmtId="167" fontId="85" fillId="0" borderId="0" xfId="620" applyNumberFormat="1" applyFont="1"/>
    <xf numFmtId="0" fontId="85" fillId="0" borderId="0" xfId="620" applyFont="1"/>
    <xf numFmtId="0" fontId="5" fillId="0" borderId="0" xfId="620" applyFont="1"/>
    <xf numFmtId="0" fontId="113" fillId="63" borderId="23" xfId="620" applyFont="1" applyFill="1" applyBorder="1" applyAlignment="1">
      <alignment horizontal="left" indent="2"/>
    </xf>
    <xf numFmtId="0" fontId="114" fillId="63" borderId="23" xfId="620" applyFont="1" applyFill="1" applyBorder="1"/>
    <xf numFmtId="2" fontId="115" fillId="23" borderId="16" xfId="640" applyNumberFormat="1" applyFont="1" applyFill="1" applyBorder="1" applyAlignment="1">
      <alignment horizontal="right"/>
    </xf>
    <xf numFmtId="0" fontId="45" fillId="62" borderId="26" xfId="620" applyFont="1" applyFill="1" applyBorder="1" applyAlignment="1">
      <alignment horizontal="center"/>
    </xf>
    <xf numFmtId="0" fontId="47" fillId="62" borderId="30" xfId="620" applyFont="1" applyFill="1" applyBorder="1"/>
    <xf numFmtId="0" fontId="52" fillId="62" borderId="17" xfId="620" applyFont="1" applyFill="1" applyBorder="1" applyAlignment="1">
      <alignment horizontal="center"/>
    </xf>
    <xf numFmtId="0" fontId="52" fillId="62" borderId="0" xfId="620" applyFont="1" applyFill="1"/>
    <xf numFmtId="0" fontId="47" fillId="62" borderId="40" xfId="620" applyFont="1" applyFill="1" applyBorder="1"/>
    <xf numFmtId="17" fontId="52" fillId="62" borderId="41" xfId="620" applyNumberFormat="1" applyFont="1" applyFill="1" applyBorder="1" applyAlignment="1">
      <alignment horizontal="center"/>
    </xf>
    <xf numFmtId="17" fontId="52" fillId="62" borderId="41" xfId="620" applyNumberFormat="1" applyFont="1" applyFill="1" applyBorder="1"/>
    <xf numFmtId="0" fontId="116" fillId="63" borderId="23" xfId="620" applyFont="1" applyFill="1" applyBorder="1" applyAlignment="1">
      <alignment horizontal="left" indent="1"/>
    </xf>
    <xf numFmtId="0" fontId="117" fillId="63" borderId="23" xfId="620" applyFont="1" applyFill="1" applyBorder="1" applyAlignment="1">
      <alignment horizontal="left"/>
    </xf>
    <xf numFmtId="167" fontId="116" fillId="63" borderId="23" xfId="620" applyNumberFormat="1" applyFont="1" applyFill="1" applyBorder="1" applyAlignment="1">
      <alignment horizontal="left" indent="1"/>
    </xf>
    <xf numFmtId="167" fontId="85" fillId="0" borderId="0" xfId="620" applyNumberFormat="1" applyFont="1" applyAlignment="1">
      <alignment horizontal="center"/>
    </xf>
    <xf numFmtId="0" fontId="45" fillId="62" borderId="18" xfId="620" applyFont="1" applyFill="1" applyBorder="1"/>
    <xf numFmtId="167" fontId="118" fillId="63" borderId="37" xfId="620" applyNumberFormat="1" applyFont="1" applyFill="1" applyBorder="1"/>
    <xf numFmtId="167" fontId="113" fillId="63" borderId="23" xfId="620" applyNumberFormat="1" applyFont="1" applyFill="1" applyBorder="1" applyAlignment="1">
      <alignment horizontal="left" indent="1"/>
    </xf>
    <xf numFmtId="167" fontId="119" fillId="63" borderId="37" xfId="620" applyNumberFormat="1" applyFont="1" applyFill="1" applyBorder="1"/>
    <xf numFmtId="167" fontId="117" fillId="63" borderId="23" xfId="620" applyNumberFormat="1" applyFont="1" applyFill="1" applyBorder="1" applyAlignment="1">
      <alignment horizontal="left" indent="2"/>
    </xf>
    <xf numFmtId="167" fontId="114" fillId="63" borderId="23" xfId="620" applyNumberFormat="1" applyFont="1" applyFill="1" applyBorder="1" applyAlignment="1">
      <alignment horizontal="left" indent="2"/>
    </xf>
    <xf numFmtId="167" fontId="120" fillId="63" borderId="24" xfId="620" applyNumberFormat="1" applyFont="1" applyFill="1" applyBorder="1"/>
    <xf numFmtId="167" fontId="114" fillId="63" borderId="38" xfId="620" applyNumberFormat="1" applyFont="1" applyFill="1" applyBorder="1"/>
    <xf numFmtId="0" fontId="5" fillId="0" borderId="0" xfId="620" applyFont="1" applyAlignment="1">
      <alignment horizontal="center"/>
    </xf>
    <xf numFmtId="167" fontId="118" fillId="63" borderId="36" xfId="620" applyNumberFormat="1" applyFont="1" applyFill="1" applyBorder="1"/>
    <xf numFmtId="167" fontId="47" fillId="63" borderId="37" xfId="620" applyNumberFormat="1" applyFont="1" applyFill="1" applyBorder="1"/>
    <xf numFmtId="167" fontId="47" fillId="63" borderId="36" xfId="620" applyNumberFormat="1" applyFont="1" applyFill="1" applyBorder="1"/>
    <xf numFmtId="0" fontId="45" fillId="62" borderId="32" xfId="620" applyFont="1" applyFill="1" applyBorder="1"/>
    <xf numFmtId="0" fontId="45" fillId="62" borderId="42" xfId="620" applyFont="1" applyFill="1" applyBorder="1"/>
    <xf numFmtId="167" fontId="116" fillId="63" borderId="24" xfId="620" applyNumberFormat="1" applyFont="1" applyFill="1" applyBorder="1" applyAlignment="1">
      <alignment horizontal="left" indent="1"/>
    </xf>
    <xf numFmtId="167" fontId="119" fillId="63" borderId="36" xfId="620" applyNumberFormat="1" applyFont="1" applyFill="1" applyBorder="1"/>
    <xf numFmtId="167" fontId="114" fillId="63" borderId="39" xfId="620" applyNumberFormat="1" applyFont="1" applyFill="1" applyBorder="1"/>
    <xf numFmtId="0" fontId="45" fillId="62" borderId="18" xfId="620" applyFont="1" applyFill="1" applyBorder="1" applyAlignment="1">
      <alignment horizontal="center"/>
    </xf>
    <xf numFmtId="0" fontId="45" fillId="62" borderId="43" xfId="620" applyFont="1" applyFill="1" applyBorder="1" applyAlignment="1">
      <alignment horizontal="center"/>
    </xf>
    <xf numFmtId="0" fontId="45" fillId="62" borderId="43" xfId="620" applyFont="1" applyFill="1" applyBorder="1"/>
    <xf numFmtId="167" fontId="118" fillId="63" borderId="38" xfId="620" applyNumberFormat="1" applyFont="1" applyFill="1" applyBorder="1"/>
    <xf numFmtId="167" fontId="118" fillId="63" borderId="39" xfId="620" applyNumberFormat="1" applyFont="1" applyFill="1" applyBorder="1"/>
    <xf numFmtId="17" fontId="55" fillId="62" borderId="20" xfId="620" applyNumberFormat="1" applyFont="1" applyFill="1" applyBorder="1" applyAlignment="1">
      <alignment horizontal="center"/>
    </xf>
    <xf numFmtId="167" fontId="119" fillId="63" borderId="37" xfId="620" applyNumberFormat="1" applyFont="1" applyFill="1" applyBorder="1"/>
    <xf numFmtId="167" fontId="119" fillId="63" borderId="36" xfId="620" applyNumberFormat="1" applyFont="1" applyFill="1" applyBorder="1"/>
    <xf numFmtId="167" fontId="118" fillId="63" borderId="49" xfId="620" applyNumberFormat="1" applyFont="1" applyFill="1" applyBorder="1" applyAlignment="1">
      <alignment horizontal="right"/>
    </xf>
    <xf numFmtId="167" fontId="118" fillId="63" borderId="19" xfId="620" applyNumberFormat="1" applyFont="1" applyFill="1" applyBorder="1" applyAlignment="1">
      <alignment horizontal="right"/>
    </xf>
    <xf numFmtId="167" fontId="118" fillId="63" borderId="42" xfId="620" applyNumberFormat="1" applyFont="1" applyFill="1" applyBorder="1" applyAlignment="1">
      <alignment horizontal="right"/>
    </xf>
    <xf numFmtId="167" fontId="118" fillId="63" borderId="37" xfId="620" applyNumberFormat="1" applyFont="1" applyFill="1" applyBorder="1" applyAlignment="1">
      <alignment horizontal="right"/>
    </xf>
    <xf numFmtId="167" fontId="119" fillId="63" borderId="37" xfId="620" applyNumberFormat="1" applyFont="1" applyFill="1" applyBorder="1" applyAlignment="1">
      <alignment horizontal="right"/>
    </xf>
    <xf numFmtId="167" fontId="119" fillId="63" borderId="19" xfId="620" applyNumberFormat="1" applyFont="1" applyFill="1" applyBorder="1" applyAlignment="1">
      <alignment horizontal="right"/>
    </xf>
    <xf numFmtId="167" fontId="119" fillId="63" borderId="42" xfId="620" applyNumberFormat="1" applyFont="1" applyFill="1" applyBorder="1" applyAlignment="1">
      <alignment horizontal="right"/>
    </xf>
    <xf numFmtId="167" fontId="119" fillId="63" borderId="36" xfId="620" applyNumberFormat="1" applyFont="1" applyFill="1" applyBorder="1" applyAlignment="1">
      <alignment horizontal="right"/>
    </xf>
    <xf numFmtId="167" fontId="118" fillId="63" borderId="36" xfId="620" applyNumberFormat="1" applyFont="1" applyFill="1" applyBorder="1" applyAlignment="1">
      <alignment horizontal="right"/>
    </xf>
    <xf numFmtId="167" fontId="118" fillId="63" borderId="35" xfId="620" applyNumberFormat="1" applyFont="1" applyFill="1" applyBorder="1" applyAlignment="1">
      <alignment horizontal="right"/>
    </xf>
    <xf numFmtId="167" fontId="118" fillId="63" borderId="38" xfId="620" applyNumberFormat="1" applyFont="1" applyFill="1" applyBorder="1" applyAlignment="1">
      <alignment horizontal="right"/>
    </xf>
    <xf numFmtId="167" fontId="118" fillId="63" borderId="39" xfId="620" applyNumberFormat="1" applyFont="1" applyFill="1" applyBorder="1" applyAlignment="1">
      <alignment horizontal="right"/>
    </xf>
    <xf numFmtId="179" fontId="53" fillId="23" borderId="16" xfId="321" applyNumberFormat="1" applyFont="1" applyFill="1" applyBorder="1" applyAlignment="1">
      <alignment horizontal="right"/>
    </xf>
    <xf numFmtId="0" fontId="112" fillId="0" borderId="0" xfId="0" applyFont="1"/>
    <xf numFmtId="0" fontId="50" fillId="0" borderId="0" xfId="0" applyFont="1"/>
    <xf numFmtId="43" fontId="0" fillId="0" borderId="0" xfId="0" applyNumberFormat="1"/>
    <xf numFmtId="166" fontId="52" fillId="28" borderId="22" xfId="640" applyNumberFormat="1" applyFont="1" applyFill="1" applyBorder="1"/>
    <xf numFmtId="17" fontId="52" fillId="62" borderId="52" xfId="620" applyNumberFormat="1" applyFont="1" applyFill="1" applyBorder="1"/>
    <xf numFmtId="2" fontId="0" fillId="0" borderId="0" xfId="0" applyNumberFormat="1"/>
    <xf numFmtId="17" fontId="55" fillId="62" borderId="53" xfId="620" applyNumberFormat="1" applyFont="1" applyFill="1" applyBorder="1" applyAlignment="1">
      <alignment horizontal="center"/>
    </xf>
    <xf numFmtId="17" fontId="121" fillId="62" borderId="53" xfId="620" applyNumberFormat="1" applyFont="1" applyFill="1" applyBorder="1" applyAlignment="1">
      <alignment horizontal="center"/>
    </xf>
    <xf numFmtId="17" fontId="121" fillId="62" borderId="54" xfId="620" applyNumberFormat="1" applyFont="1" applyFill="1" applyBorder="1" applyAlignment="1">
      <alignment horizontal="center"/>
    </xf>
    <xf numFmtId="0" fontId="52" fillId="62" borderId="55" xfId="620" applyFont="1" applyFill="1" applyBorder="1"/>
    <xf numFmtId="0" fontId="52" fillId="62" borderId="56" xfId="620" applyFont="1" applyFill="1" applyBorder="1"/>
    <xf numFmtId="0" fontId="52" fillId="62" borderId="57" xfId="620" applyFont="1" applyFill="1" applyBorder="1" applyAlignment="1">
      <alignment horizontal="center"/>
    </xf>
    <xf numFmtId="0" fontId="52" fillId="62" borderId="55" xfId="620" applyFont="1" applyFill="1" applyBorder="1" applyAlignment="1">
      <alignment horizontal="center"/>
    </xf>
    <xf numFmtId="0" fontId="52" fillId="62" borderId="58" xfId="620" applyFont="1" applyFill="1" applyBorder="1" applyAlignment="1">
      <alignment horizontal="center"/>
    </xf>
    <xf numFmtId="0" fontId="52" fillId="62" borderId="57" xfId="620" applyFont="1" applyFill="1" applyBorder="1"/>
    <xf numFmtId="17" fontId="52" fillId="62" borderId="59" xfId="620" applyNumberFormat="1" applyFont="1" applyFill="1" applyBorder="1" applyAlignment="1">
      <alignment horizontal="center"/>
    </xf>
    <xf numFmtId="17" fontId="52" fillId="62" borderId="60" xfId="620" applyNumberFormat="1" applyFont="1" applyFill="1" applyBorder="1" applyAlignment="1">
      <alignment horizontal="center"/>
    </xf>
    <xf numFmtId="167" fontId="118" fillId="63" borderId="19" xfId="620" applyNumberFormat="1" applyFont="1" applyFill="1" applyBorder="1"/>
    <xf numFmtId="0" fontId="47" fillId="62" borderId="44" xfId="620" applyFont="1" applyFill="1" applyBorder="1"/>
    <xf numFmtId="0" fontId="47" fillId="62" borderId="61" xfId="620" applyFont="1" applyFill="1" applyBorder="1"/>
    <xf numFmtId="167" fontId="116" fillId="63" borderId="28" xfId="620" applyNumberFormat="1" applyFont="1" applyFill="1" applyBorder="1" applyAlignment="1">
      <alignment horizontal="left" indent="1"/>
    </xf>
    <xf numFmtId="17" fontId="52" fillId="62" borderId="62" xfId="620" applyNumberFormat="1" applyFont="1" applyFill="1" applyBorder="1" applyAlignment="1">
      <alignment horizontal="center"/>
    </xf>
    <xf numFmtId="0" fontId="52" fillId="62" borderId="63" xfId="620" applyFont="1" applyFill="1" applyBorder="1" applyAlignment="1">
      <alignment horizontal="center"/>
    </xf>
    <xf numFmtId="0" fontId="52" fillId="62" borderId="34" xfId="620" applyFont="1" applyFill="1" applyBorder="1" applyAlignment="1">
      <alignment horizontal="center"/>
    </xf>
    <xf numFmtId="17" fontId="52" fillId="62" borderId="53" xfId="620" applyNumberFormat="1" applyFont="1" applyFill="1" applyBorder="1" applyAlignment="1">
      <alignment horizontal="center"/>
    </xf>
    <xf numFmtId="0" fontId="52" fillId="62" borderId="63" xfId="620" applyFont="1" applyFill="1" applyBorder="1"/>
    <xf numFmtId="17" fontId="52" fillId="62" borderId="64" xfId="620" applyNumberFormat="1" applyFont="1" applyFill="1" applyBorder="1" applyAlignment="1">
      <alignment horizontal="center"/>
    </xf>
    <xf numFmtId="17" fontId="52" fillId="62" borderId="64" xfId="620" applyNumberFormat="1" applyFont="1" applyFill="1" applyBorder="1"/>
    <xf numFmtId="17" fontId="52" fillId="62" borderId="65" xfId="620" applyNumberFormat="1" applyFont="1" applyFill="1" applyBorder="1" applyAlignment="1">
      <alignment horizontal="center"/>
    </xf>
    <xf numFmtId="167" fontId="2" fillId="0" borderId="0" xfId="571" applyNumberFormat="1"/>
    <xf numFmtId="165" fontId="2" fillId="0" borderId="0" xfId="321" applyFont="1"/>
    <xf numFmtId="179" fontId="2" fillId="0" borderId="0" xfId="321" applyNumberFormat="1" applyFont="1"/>
    <xf numFmtId="0" fontId="123" fillId="0" borderId="0" xfId="571" applyFont="1"/>
    <xf numFmtId="0" fontId="124" fillId="0" borderId="0" xfId="0" applyFont="1"/>
    <xf numFmtId="0" fontId="2" fillId="0" borderId="0" xfId="571" applyFont="1"/>
    <xf numFmtId="0" fontId="47" fillId="62" borderId="28" xfId="620" applyFont="1" applyFill="1" applyBorder="1"/>
    <xf numFmtId="167" fontId="52" fillId="62" borderId="35" xfId="620" applyNumberFormat="1" applyFont="1" applyFill="1" applyBorder="1" applyAlignment="1">
      <alignment horizontal="center"/>
    </xf>
    <xf numFmtId="167" fontId="52" fillId="62" borderId="17" xfId="620" applyNumberFormat="1" applyFont="1" applyFill="1" applyBorder="1" applyAlignment="1">
      <alignment horizontal="center"/>
    </xf>
    <xf numFmtId="167" fontId="52" fillId="62" borderId="33" xfId="620" applyNumberFormat="1" applyFont="1" applyFill="1" applyBorder="1" applyAlignment="1">
      <alignment horizontal="center"/>
    </xf>
    <xf numFmtId="0" fontId="52" fillId="62" borderId="20" xfId="620" applyFont="1" applyFill="1" applyBorder="1" applyAlignment="1">
      <alignment horizontal="center"/>
    </xf>
    <xf numFmtId="167" fontId="125" fillId="62" borderId="57" xfId="620" applyNumberFormat="1" applyFont="1" applyFill="1" applyBorder="1" applyAlignment="1">
      <alignment horizontal="center"/>
    </xf>
    <xf numFmtId="167" fontId="125" fillId="62" borderId="55" xfId="620" applyNumberFormat="1" applyFont="1" applyFill="1" applyBorder="1" applyAlignment="1">
      <alignment horizontal="center"/>
    </xf>
    <xf numFmtId="167" fontId="125" fillId="62" borderId="56" xfId="620" applyNumberFormat="1" applyFont="1" applyFill="1" applyBorder="1" applyAlignment="1">
      <alignment horizontal="center"/>
    </xf>
    <xf numFmtId="0" fontId="47" fillId="62" borderId="29" xfId="620" applyFont="1" applyFill="1" applyBorder="1"/>
    <xf numFmtId="17" fontId="52" fillId="62" borderId="3" xfId="620" applyNumberFormat="1" applyFont="1" applyFill="1" applyBorder="1" applyAlignment="1">
      <alignment horizontal="center"/>
    </xf>
    <xf numFmtId="17" fontId="125" fillId="62" borderId="20" xfId="620" applyNumberFormat="1" applyFont="1" applyFill="1" applyBorder="1" applyAlignment="1">
      <alignment horizontal="center"/>
    </xf>
    <xf numFmtId="17" fontId="125" fillId="62" borderId="50" xfId="620" applyNumberFormat="1" applyFont="1" applyFill="1" applyBorder="1" applyAlignment="1">
      <alignment horizontal="center"/>
    </xf>
    <xf numFmtId="0" fontId="85" fillId="63" borderId="44" xfId="620" applyFont="1" applyFill="1" applyBorder="1"/>
    <xf numFmtId="167" fontId="85" fillId="63" borderId="33" xfId="620" applyNumberFormat="1" applyFont="1" applyFill="1" applyBorder="1"/>
    <xf numFmtId="167" fontId="117" fillId="64" borderId="0" xfId="620" applyNumberFormat="1" applyFont="1" applyFill="1" applyAlignment="1">
      <alignment horizontal="center"/>
    </xf>
    <xf numFmtId="167" fontId="117" fillId="64" borderId="34" xfId="620" applyNumberFormat="1" applyFont="1" applyFill="1" applyBorder="1" applyAlignment="1">
      <alignment horizontal="center"/>
    </xf>
    <xf numFmtId="167" fontId="117" fillId="64" borderId="47" xfId="620" applyNumberFormat="1" applyFont="1" applyFill="1" applyBorder="1" applyAlignment="1">
      <alignment horizontal="center"/>
    </xf>
    <xf numFmtId="0" fontId="117" fillId="63" borderId="28" xfId="620" applyFont="1" applyFill="1" applyBorder="1"/>
    <xf numFmtId="0" fontId="113" fillId="63" borderId="28" xfId="620" applyFont="1" applyFill="1" applyBorder="1" applyAlignment="1">
      <alignment horizontal="left" indent="1"/>
    </xf>
    <xf numFmtId="0" fontId="116" fillId="63" borderId="28" xfId="620" applyFont="1" applyFill="1" applyBorder="1" applyAlignment="1">
      <alignment horizontal="left" indent="1"/>
    </xf>
    <xf numFmtId="0" fontId="114" fillId="63" borderId="28" xfId="620" applyFont="1" applyFill="1" applyBorder="1" applyAlignment="1">
      <alignment horizontal="left" indent="2"/>
    </xf>
    <xf numFmtId="0" fontId="117" fillId="63" borderId="28" xfId="620" applyFont="1" applyFill="1" applyBorder="1" applyAlignment="1">
      <alignment horizontal="left" indent="2"/>
    </xf>
    <xf numFmtId="0" fontId="117" fillId="63" borderId="45" xfId="620" applyFont="1" applyFill="1" applyBorder="1"/>
    <xf numFmtId="167" fontId="5" fillId="0" borderId="0" xfId="620" applyNumberFormat="1" applyFont="1"/>
    <xf numFmtId="167" fontId="52" fillId="62" borderId="57" xfId="620" applyNumberFormat="1" applyFont="1" applyFill="1" applyBorder="1" applyAlignment="1">
      <alignment horizontal="center"/>
    </xf>
    <xf numFmtId="167" fontId="52" fillId="62" borderId="55" xfId="620" applyNumberFormat="1" applyFont="1" applyFill="1" applyBorder="1" applyAlignment="1">
      <alignment horizontal="center"/>
    </xf>
    <xf numFmtId="167" fontId="52" fillId="62" borderId="58" xfId="620" applyNumberFormat="1" applyFont="1" applyFill="1" applyBorder="1" applyAlignment="1">
      <alignment horizontal="center"/>
    </xf>
    <xf numFmtId="167" fontId="126" fillId="62" borderId="57" xfId="620" applyNumberFormat="1" applyFont="1" applyFill="1" applyBorder="1" applyAlignment="1">
      <alignment horizontal="center"/>
    </xf>
    <xf numFmtId="167" fontId="126" fillId="62" borderId="55" xfId="620" applyNumberFormat="1" applyFont="1" applyFill="1" applyBorder="1" applyAlignment="1">
      <alignment horizontal="center"/>
    </xf>
    <xf numFmtId="167" fontId="126" fillId="62" borderId="56" xfId="620" applyNumberFormat="1" applyFont="1" applyFill="1" applyBorder="1" applyAlignment="1">
      <alignment horizontal="center"/>
    </xf>
    <xf numFmtId="17" fontId="52" fillId="62" borderId="20" xfId="620" applyNumberFormat="1" applyFont="1" applyFill="1" applyBorder="1" applyAlignment="1">
      <alignment horizontal="center"/>
    </xf>
    <xf numFmtId="0" fontId="5" fillId="63" borderId="30" xfId="620" applyFont="1" applyFill="1" applyBorder="1"/>
    <xf numFmtId="167" fontId="5" fillId="64" borderId="35" xfId="620" applyNumberFormat="1" applyFont="1" applyFill="1" applyBorder="1"/>
    <xf numFmtId="167" fontId="5" fillId="64" borderId="36" xfId="620" applyNumberFormat="1" applyFont="1" applyFill="1" applyBorder="1"/>
    <xf numFmtId="0" fontId="117" fillId="63" borderId="23" xfId="620" applyFont="1" applyFill="1" applyBorder="1"/>
    <xf numFmtId="0" fontId="113" fillId="63" borderId="24" xfId="620" applyFont="1" applyFill="1" applyBorder="1" applyAlignment="1">
      <alignment horizontal="left" indent="1"/>
    </xf>
    <xf numFmtId="0" fontId="127" fillId="0" borderId="0" xfId="620" applyFont="1" applyAlignment="1">
      <alignment horizontal="left" indent="1"/>
    </xf>
    <xf numFmtId="167" fontId="52" fillId="62" borderId="63" xfId="620" applyNumberFormat="1" applyFont="1" applyFill="1" applyBorder="1" applyAlignment="1">
      <alignment horizontal="center"/>
    </xf>
    <xf numFmtId="167" fontId="52" fillId="62" borderId="0" xfId="620" applyNumberFormat="1" applyFont="1" applyFill="1" applyBorder="1" applyAlignment="1">
      <alignment horizontal="center"/>
    </xf>
    <xf numFmtId="0" fontId="52" fillId="62" borderId="46" xfId="620" applyFont="1" applyFill="1" applyBorder="1" applyAlignment="1">
      <alignment horizontal="center"/>
    </xf>
    <xf numFmtId="17" fontId="52" fillId="62" borderId="56" xfId="620" applyNumberFormat="1" applyFont="1" applyFill="1" applyBorder="1" applyAlignment="1">
      <alignment horizontal="center"/>
    </xf>
    <xf numFmtId="17" fontId="52" fillId="62" borderId="50" xfId="620" applyNumberFormat="1" applyFont="1" applyFill="1" applyBorder="1" applyAlignment="1">
      <alignment horizontal="center"/>
    </xf>
    <xf numFmtId="0" fontId="5" fillId="63" borderId="44" xfId="620" applyFont="1" applyFill="1" applyBorder="1"/>
    <xf numFmtId="0" fontId="5" fillId="63" borderId="17" xfId="620" applyFont="1" applyFill="1" applyBorder="1"/>
    <xf numFmtId="0" fontId="5" fillId="63" borderId="34" xfId="620" applyFont="1" applyFill="1" applyBorder="1"/>
    <xf numFmtId="0" fontId="128" fillId="63" borderId="34" xfId="620" applyFont="1" applyFill="1" applyBorder="1"/>
    <xf numFmtId="0" fontId="128" fillId="63" borderId="36" xfId="620" applyFont="1" applyFill="1" applyBorder="1"/>
    <xf numFmtId="0" fontId="117" fillId="63" borderId="23" xfId="620" applyFont="1" applyFill="1" applyBorder="1" applyAlignment="1">
      <alignment horizontal="left" indent="2"/>
    </xf>
    <xf numFmtId="0" fontId="114" fillId="63" borderId="23" xfId="620" applyFont="1" applyFill="1" applyBorder="1" applyAlignment="1">
      <alignment horizontal="left" indent="4"/>
    </xf>
    <xf numFmtId="0" fontId="114" fillId="63" borderId="23" xfId="620" applyFont="1" applyFill="1" applyBorder="1" applyAlignment="1">
      <alignment horizontal="left" indent="3"/>
    </xf>
    <xf numFmtId="0" fontId="117" fillId="63" borderId="24" xfId="620" applyFont="1" applyFill="1" applyBorder="1" applyAlignment="1">
      <alignment horizontal="left" indent="2"/>
    </xf>
    <xf numFmtId="167" fontId="118" fillId="64" borderId="19" xfId="620" applyNumberFormat="1" applyFont="1" applyFill="1" applyBorder="1" applyAlignment="1">
      <alignment horizontal="right"/>
    </xf>
    <xf numFmtId="167" fontId="118" fillId="64" borderId="0" xfId="620" applyNumberFormat="1" applyFont="1" applyFill="1" applyAlignment="1">
      <alignment horizontal="right"/>
    </xf>
    <xf numFmtId="167" fontId="118" fillId="64" borderId="37" xfId="620" applyNumberFormat="1" applyFont="1" applyFill="1" applyBorder="1" applyAlignment="1">
      <alignment horizontal="right"/>
    </xf>
    <xf numFmtId="167" fontId="118" fillId="64" borderId="36" xfId="620" applyNumberFormat="1" applyFont="1" applyFill="1" applyBorder="1" applyAlignment="1">
      <alignment horizontal="right"/>
    </xf>
    <xf numFmtId="167" fontId="119" fillId="64" borderId="19" xfId="620" applyNumberFormat="1" applyFont="1" applyFill="1" applyBorder="1" applyAlignment="1">
      <alignment horizontal="right"/>
    </xf>
    <xf numFmtId="167" fontId="119" fillId="64" borderId="0" xfId="620" applyNumberFormat="1" applyFont="1" applyFill="1" applyAlignment="1">
      <alignment horizontal="right"/>
    </xf>
    <xf numFmtId="167" fontId="119" fillId="64" borderId="37" xfId="620" applyNumberFormat="1" applyFont="1" applyFill="1" applyBorder="1" applyAlignment="1">
      <alignment horizontal="right"/>
    </xf>
    <xf numFmtId="167" fontId="119" fillId="64" borderId="36" xfId="620" applyNumberFormat="1" applyFont="1" applyFill="1" applyBorder="1" applyAlignment="1">
      <alignment horizontal="right"/>
    </xf>
    <xf numFmtId="167" fontId="118" fillId="64" borderId="48" xfId="620" applyNumberFormat="1" applyFont="1" applyFill="1" applyBorder="1" applyAlignment="1">
      <alignment horizontal="right"/>
    </xf>
    <xf numFmtId="167" fontId="118" fillId="64" borderId="14" xfId="620" applyNumberFormat="1" applyFont="1" applyFill="1" applyBorder="1" applyAlignment="1">
      <alignment horizontal="right"/>
    </xf>
    <xf numFmtId="167" fontId="118" fillId="64" borderId="38" xfId="620" applyNumberFormat="1" applyFont="1" applyFill="1" applyBorder="1" applyAlignment="1">
      <alignment horizontal="right"/>
    </xf>
    <xf numFmtId="167" fontId="118" fillId="64" borderId="39" xfId="620" applyNumberFormat="1" applyFont="1" applyFill="1" applyBorder="1" applyAlignment="1">
      <alignment horizontal="right"/>
    </xf>
    <xf numFmtId="179" fontId="118" fillId="63" borderId="35" xfId="346" applyNumberFormat="1" applyFont="1" applyFill="1" applyBorder="1" applyAlignment="1">
      <alignment horizontal="right"/>
    </xf>
    <xf numFmtId="176" fontId="118" fillId="63" borderId="35" xfId="620" applyNumberFormat="1" applyFont="1" applyFill="1" applyBorder="1" applyAlignment="1">
      <alignment horizontal="right"/>
    </xf>
    <xf numFmtId="176" fontId="118" fillId="63" borderId="36" xfId="620" applyNumberFormat="1" applyFont="1" applyFill="1" applyBorder="1" applyAlignment="1">
      <alignment horizontal="right"/>
    </xf>
    <xf numFmtId="179" fontId="119" fillId="63" borderId="35" xfId="346" applyNumberFormat="1" applyFont="1" applyFill="1" applyBorder="1" applyAlignment="1">
      <alignment horizontal="right"/>
    </xf>
    <xf numFmtId="176" fontId="119" fillId="63" borderId="35" xfId="620" applyNumberFormat="1" applyFont="1" applyFill="1" applyBorder="1" applyAlignment="1">
      <alignment horizontal="right"/>
    </xf>
    <xf numFmtId="176" fontId="119" fillId="63" borderId="36" xfId="620" applyNumberFormat="1" applyFont="1" applyFill="1" applyBorder="1" applyAlignment="1">
      <alignment horizontal="right"/>
    </xf>
    <xf numFmtId="176" fontId="119" fillId="63" borderId="51" xfId="620" applyNumberFormat="1" applyFont="1" applyFill="1" applyBorder="1" applyAlignment="1">
      <alignment horizontal="right"/>
    </xf>
    <xf numFmtId="176" fontId="119" fillId="63" borderId="39" xfId="620" applyNumberFormat="1" applyFont="1" applyFill="1" applyBorder="1" applyAlignment="1">
      <alignment horizontal="right"/>
    </xf>
    <xf numFmtId="179" fontId="118" fillId="63" borderId="37" xfId="346" applyNumberFormat="1" applyFont="1" applyFill="1" applyBorder="1" applyAlignment="1">
      <alignment horizontal="right"/>
    </xf>
    <xf numFmtId="179" fontId="119" fillId="63" borderId="37" xfId="346" applyNumberFormat="1" applyFont="1" applyFill="1" applyBorder="1" applyAlignment="1">
      <alignment horizontal="right"/>
    </xf>
    <xf numFmtId="179" fontId="119" fillId="64" borderId="37" xfId="346" applyNumberFormat="1" applyFont="1" applyFill="1" applyBorder="1" applyAlignment="1">
      <alignment horizontal="right"/>
    </xf>
    <xf numFmtId="179" fontId="47" fillId="63" borderId="37" xfId="346" applyNumberFormat="1" applyFont="1" applyFill="1" applyBorder="1" applyAlignment="1">
      <alignment horizontal="right"/>
    </xf>
    <xf numFmtId="167" fontId="47" fillId="63" borderId="37" xfId="620" applyNumberFormat="1" applyFont="1" applyFill="1" applyBorder="1" applyAlignment="1">
      <alignment horizontal="right"/>
    </xf>
    <xf numFmtId="167" fontId="47" fillId="63" borderId="36" xfId="620" applyNumberFormat="1" applyFont="1" applyFill="1" applyBorder="1" applyAlignment="1">
      <alignment horizontal="right"/>
    </xf>
    <xf numFmtId="179" fontId="118" fillId="63" borderId="38" xfId="346" applyNumberFormat="1" applyFont="1" applyFill="1" applyBorder="1" applyAlignment="1">
      <alignment horizontal="right"/>
    </xf>
    <xf numFmtId="0" fontId="45" fillId="28" borderId="66" xfId="0" applyFont="1" applyFill="1" applyBorder="1" applyAlignment="1">
      <alignment horizontal="center"/>
    </xf>
    <xf numFmtId="0" fontId="45" fillId="28" borderId="67" xfId="0" applyFont="1" applyFill="1" applyBorder="1" applyAlignment="1">
      <alignment horizontal="center"/>
    </xf>
    <xf numFmtId="0" fontId="45" fillId="28" borderId="68" xfId="0" applyFont="1" applyFill="1" applyBorder="1" applyAlignment="1">
      <alignment horizontal="center"/>
    </xf>
    <xf numFmtId="167" fontId="55" fillId="28" borderId="57" xfId="0" applyNumberFormat="1" applyFont="1" applyFill="1" applyBorder="1" applyAlignment="1">
      <alignment horizontal="center"/>
    </xf>
    <xf numFmtId="0" fontId="0" fillId="28" borderId="55" xfId="0" applyFill="1" applyBorder="1" applyAlignment="1">
      <alignment horizontal="center"/>
    </xf>
    <xf numFmtId="0" fontId="0" fillId="28" borderId="58" xfId="0" applyFill="1" applyBorder="1" applyAlignment="1">
      <alignment horizontal="center"/>
    </xf>
    <xf numFmtId="46" fontId="55" fillId="28" borderId="57" xfId="0" applyNumberFormat="1" applyFont="1" applyFill="1" applyBorder="1" applyAlignment="1">
      <alignment horizontal="center"/>
    </xf>
    <xf numFmtId="46" fontId="55" fillId="28" borderId="55" xfId="0" applyNumberFormat="1" applyFont="1" applyFill="1" applyBorder="1" applyAlignment="1">
      <alignment horizontal="center"/>
    </xf>
    <xf numFmtId="46" fontId="55" fillId="28" borderId="3" xfId="0" applyNumberFormat="1" applyFont="1" applyFill="1" applyBorder="1" applyAlignment="1">
      <alignment horizontal="center"/>
    </xf>
    <xf numFmtId="0" fontId="55" fillId="28" borderId="3" xfId="0" applyFont="1" applyFill="1" applyBorder="1" applyAlignment="1">
      <alignment horizontal="center"/>
    </xf>
    <xf numFmtId="46" fontId="55" fillId="28" borderId="58" xfId="0" applyNumberFormat="1" applyFont="1" applyFill="1" applyBorder="1" applyAlignment="1">
      <alignment horizontal="center"/>
    </xf>
    <xf numFmtId="0" fontId="54" fillId="28" borderId="66" xfId="0" applyFont="1" applyFill="1" applyBorder="1" applyAlignment="1">
      <alignment horizontal="center"/>
    </xf>
    <xf numFmtId="0" fontId="54" fillId="28" borderId="67" xfId="0" applyFont="1" applyFill="1" applyBorder="1" applyAlignment="1">
      <alignment horizontal="center"/>
    </xf>
    <xf numFmtId="0" fontId="54" fillId="28" borderId="68" xfId="0" applyFont="1" applyFill="1" applyBorder="1" applyAlignment="1">
      <alignment horizontal="center"/>
    </xf>
    <xf numFmtId="0" fontId="52" fillId="28" borderId="55" xfId="0" applyFont="1" applyFill="1" applyBorder="1" applyAlignment="1">
      <alignment horizontal="center"/>
    </xf>
    <xf numFmtId="0" fontId="45" fillId="28" borderId="69" xfId="0" applyFont="1" applyFill="1" applyBorder="1" applyAlignment="1">
      <alignment horizontal="center"/>
    </xf>
    <xf numFmtId="0" fontId="63" fillId="28" borderId="66" xfId="0" applyFont="1" applyFill="1" applyBorder="1" applyAlignment="1">
      <alignment horizontal="center"/>
    </xf>
    <xf numFmtId="0" fontId="63" fillId="28" borderId="67" xfId="0" applyFont="1" applyFill="1" applyBorder="1" applyAlignment="1">
      <alignment horizontal="center"/>
    </xf>
    <xf numFmtId="0" fontId="63" fillId="28" borderId="68" xfId="0" applyFont="1" applyFill="1" applyBorder="1" applyAlignment="1">
      <alignment horizontal="center"/>
    </xf>
    <xf numFmtId="46" fontId="52" fillId="62" borderId="57" xfId="620" applyNumberFormat="1" applyFont="1" applyFill="1" applyBorder="1" applyAlignment="1">
      <alignment horizontal="center"/>
    </xf>
    <xf numFmtId="46" fontId="52" fillId="62" borderId="58" xfId="620" applyNumberFormat="1" applyFont="1" applyFill="1" applyBorder="1" applyAlignment="1">
      <alignment horizontal="center"/>
    </xf>
    <xf numFmtId="0" fontId="52" fillId="62" borderId="70" xfId="620" applyFont="1" applyFill="1" applyBorder="1" applyAlignment="1">
      <alignment horizontal="center"/>
    </xf>
    <xf numFmtId="0" fontId="52" fillId="62" borderId="69" xfId="620" applyFont="1" applyFill="1" applyBorder="1" applyAlignment="1">
      <alignment horizontal="center"/>
    </xf>
    <xf numFmtId="0" fontId="52" fillId="62" borderId="72" xfId="620" applyFont="1" applyFill="1" applyBorder="1" applyAlignment="1">
      <alignment horizontal="center"/>
    </xf>
    <xf numFmtId="0" fontId="125" fillId="62" borderId="70" xfId="620" applyFont="1" applyFill="1" applyBorder="1" applyAlignment="1">
      <alignment horizontal="center"/>
    </xf>
    <xf numFmtId="0" fontId="125" fillId="62" borderId="69" xfId="620" applyFont="1" applyFill="1" applyBorder="1" applyAlignment="1">
      <alignment horizontal="center"/>
    </xf>
    <xf numFmtId="0" fontId="125" fillId="62" borderId="72" xfId="620" applyFont="1" applyFill="1" applyBorder="1" applyAlignment="1">
      <alignment horizontal="center"/>
    </xf>
    <xf numFmtId="0" fontId="52" fillId="62" borderId="32" xfId="620" applyFont="1" applyFill="1" applyBorder="1" applyAlignment="1">
      <alignment horizontal="center"/>
    </xf>
    <xf numFmtId="0" fontId="125" fillId="62" borderId="22" xfId="620" applyFont="1" applyFill="1" applyBorder="1" applyAlignment="1">
      <alignment horizontal="center"/>
    </xf>
    <xf numFmtId="0" fontId="125" fillId="62" borderId="15" xfId="620" applyFont="1" applyFill="1" applyBorder="1" applyAlignment="1">
      <alignment horizontal="center"/>
    </xf>
    <xf numFmtId="0" fontId="125" fillId="62" borderId="71" xfId="620" applyFont="1" applyFill="1" applyBorder="1" applyAlignment="1">
      <alignment horizontal="center"/>
    </xf>
    <xf numFmtId="0" fontId="52" fillId="62" borderId="63" xfId="620" applyFont="1" applyFill="1" applyBorder="1" applyAlignment="1">
      <alignment horizontal="center"/>
    </xf>
    <xf numFmtId="0" fontId="52" fillId="62" borderId="33" xfId="620" applyFont="1" applyFill="1" applyBorder="1" applyAlignment="1">
      <alignment horizontal="center"/>
    </xf>
    <xf numFmtId="0" fontId="52" fillId="28" borderId="0" xfId="0" applyFont="1" applyFill="1" applyAlignment="1">
      <alignment horizontal="center"/>
    </xf>
    <xf numFmtId="0" fontId="52" fillId="28" borderId="19" xfId="0" applyFont="1" applyFill="1" applyBorder="1" applyAlignment="1">
      <alignment horizontal="center"/>
    </xf>
    <xf numFmtId="0" fontId="45" fillId="28" borderId="26" xfId="0" applyFont="1" applyFill="1" applyBorder="1" applyAlignment="1">
      <alignment horizontal="center"/>
    </xf>
    <xf numFmtId="0" fontId="45" fillId="28" borderId="73" xfId="0" applyFont="1" applyFill="1" applyBorder="1" applyAlignment="1">
      <alignment horizontal="center"/>
    </xf>
    <xf numFmtId="0" fontId="45" fillId="28" borderId="0" xfId="0" applyFont="1" applyFill="1" applyAlignment="1">
      <alignment horizontal="center"/>
    </xf>
    <xf numFmtId="0" fontId="45" fillId="28" borderId="19" xfId="0" applyFont="1" applyFill="1" applyBorder="1" applyAlignment="1">
      <alignment horizontal="center"/>
    </xf>
    <xf numFmtId="0" fontId="45" fillId="28" borderId="17" xfId="0" applyFont="1" applyFill="1" applyBorder="1" applyAlignment="1">
      <alignment horizontal="center"/>
    </xf>
    <xf numFmtId="0" fontId="45" fillId="28" borderId="33" xfId="0" applyFont="1" applyFill="1" applyBorder="1" applyAlignment="1">
      <alignment horizontal="center"/>
    </xf>
    <xf numFmtId="166" fontId="52" fillId="28" borderId="83" xfId="640" applyNumberFormat="1" applyFont="1" applyFill="1" applyBorder="1"/>
  </cellXfs>
  <cellStyles count="2151">
    <cellStyle name="=C:\WINNT35\SYSTEM32\COMMAND.COM" xfId="1" xr:uid="{00000000-0005-0000-0000-000000000000}"/>
    <cellStyle name="1 indent" xfId="2" xr:uid="{00000000-0005-0000-0000-000001000000}"/>
    <cellStyle name="2 indents" xfId="3" xr:uid="{00000000-0005-0000-0000-000002000000}"/>
    <cellStyle name="20% - Accent1" xfId="4" builtinId="30" customBuiltin="1"/>
    <cellStyle name="20% - Accent1 2" xfId="5" xr:uid="{00000000-0005-0000-0000-000004000000}"/>
    <cellStyle name="20% - Accent1 2 2" xfId="6" xr:uid="{00000000-0005-0000-0000-000005000000}"/>
    <cellStyle name="20% - Accent1 3" xfId="7" xr:uid="{00000000-0005-0000-0000-000006000000}"/>
    <cellStyle name="20% - Accent1 3 2" xfId="8" xr:uid="{00000000-0005-0000-0000-000007000000}"/>
    <cellStyle name="20% - Accent1 3 3" xfId="9" xr:uid="{00000000-0005-0000-0000-000008000000}"/>
    <cellStyle name="20% - Accent1 3 4" xfId="10" xr:uid="{00000000-0005-0000-0000-000009000000}"/>
    <cellStyle name="20% - Accent1 3 5" xfId="11" xr:uid="{00000000-0005-0000-0000-00000A000000}"/>
    <cellStyle name="20% - Accent1 3 6" xfId="12" xr:uid="{00000000-0005-0000-0000-00000B000000}"/>
    <cellStyle name="20% - Accent1 4" xfId="13" xr:uid="{00000000-0005-0000-0000-00000C000000}"/>
    <cellStyle name="20% - Accent1 4 2" xfId="14" xr:uid="{00000000-0005-0000-0000-00000D000000}"/>
    <cellStyle name="20% - Accent1 4 3" xfId="15" xr:uid="{00000000-0005-0000-0000-00000E000000}"/>
    <cellStyle name="20% - Accent1 4 4" xfId="16" xr:uid="{00000000-0005-0000-0000-00000F000000}"/>
    <cellStyle name="20% - Accent1 4 5" xfId="17" xr:uid="{00000000-0005-0000-0000-000010000000}"/>
    <cellStyle name="20% - Accent1 4 6" xfId="18" xr:uid="{00000000-0005-0000-0000-000011000000}"/>
    <cellStyle name="20% - Accent1 5" xfId="19" xr:uid="{00000000-0005-0000-0000-000012000000}"/>
    <cellStyle name="20% - Accent1 6" xfId="20" xr:uid="{00000000-0005-0000-0000-000013000000}"/>
    <cellStyle name="20% - Accent1 7" xfId="21" xr:uid="{00000000-0005-0000-0000-000014000000}"/>
    <cellStyle name="20% - Accent1 8" xfId="22" xr:uid="{00000000-0005-0000-0000-000015000000}"/>
    <cellStyle name="20% - Accent1 8 2" xfId="23" xr:uid="{00000000-0005-0000-0000-000016000000}"/>
    <cellStyle name="20% - Accent2" xfId="24" builtinId="34" customBuiltin="1"/>
    <cellStyle name="20% - Accent2 2" xfId="25" xr:uid="{00000000-0005-0000-0000-000018000000}"/>
    <cellStyle name="20% - Accent2 2 2" xfId="26" xr:uid="{00000000-0005-0000-0000-000019000000}"/>
    <cellStyle name="20% - Accent2 3" xfId="27" xr:uid="{00000000-0005-0000-0000-00001A000000}"/>
    <cellStyle name="20% - Accent2 3 2" xfId="28" xr:uid="{00000000-0005-0000-0000-00001B000000}"/>
    <cellStyle name="20% - Accent2 3 3" xfId="29" xr:uid="{00000000-0005-0000-0000-00001C000000}"/>
    <cellStyle name="20% - Accent2 3 4" xfId="30" xr:uid="{00000000-0005-0000-0000-00001D000000}"/>
    <cellStyle name="20% - Accent2 3 5" xfId="31" xr:uid="{00000000-0005-0000-0000-00001E000000}"/>
    <cellStyle name="20% - Accent2 3 6" xfId="32" xr:uid="{00000000-0005-0000-0000-00001F000000}"/>
    <cellStyle name="20% - Accent2 4" xfId="33" xr:uid="{00000000-0005-0000-0000-000020000000}"/>
    <cellStyle name="20% - Accent2 4 2" xfId="34" xr:uid="{00000000-0005-0000-0000-000021000000}"/>
    <cellStyle name="20% - Accent2 4 3" xfId="35" xr:uid="{00000000-0005-0000-0000-000022000000}"/>
    <cellStyle name="20% - Accent2 4 4" xfId="36" xr:uid="{00000000-0005-0000-0000-000023000000}"/>
    <cellStyle name="20% - Accent2 4 5" xfId="37" xr:uid="{00000000-0005-0000-0000-000024000000}"/>
    <cellStyle name="20% - Accent2 4 6" xfId="38" xr:uid="{00000000-0005-0000-0000-000025000000}"/>
    <cellStyle name="20% - Accent2 5" xfId="39" xr:uid="{00000000-0005-0000-0000-000026000000}"/>
    <cellStyle name="20% - Accent2 6" xfId="40" xr:uid="{00000000-0005-0000-0000-000027000000}"/>
    <cellStyle name="20% - Accent2 7" xfId="41" xr:uid="{00000000-0005-0000-0000-000028000000}"/>
    <cellStyle name="20% - Accent2 8" xfId="42" xr:uid="{00000000-0005-0000-0000-000029000000}"/>
    <cellStyle name="20% - Accent2 8 2" xfId="43" xr:uid="{00000000-0005-0000-0000-00002A000000}"/>
    <cellStyle name="20% - Accent3" xfId="44" builtinId="38" customBuiltin="1"/>
    <cellStyle name="20% - Accent3 2" xfId="45" xr:uid="{00000000-0005-0000-0000-00002C000000}"/>
    <cellStyle name="20% - Accent3 2 2" xfId="46" xr:uid="{00000000-0005-0000-0000-00002D000000}"/>
    <cellStyle name="20% - Accent3 3" xfId="47" xr:uid="{00000000-0005-0000-0000-00002E000000}"/>
    <cellStyle name="20% - Accent3 3 2" xfId="48" xr:uid="{00000000-0005-0000-0000-00002F000000}"/>
    <cellStyle name="20% - Accent3 3 3" xfId="49" xr:uid="{00000000-0005-0000-0000-000030000000}"/>
    <cellStyle name="20% - Accent3 3 4" xfId="50" xr:uid="{00000000-0005-0000-0000-000031000000}"/>
    <cellStyle name="20% - Accent3 3 5" xfId="51" xr:uid="{00000000-0005-0000-0000-000032000000}"/>
    <cellStyle name="20% - Accent3 3 6" xfId="52" xr:uid="{00000000-0005-0000-0000-000033000000}"/>
    <cellStyle name="20% - Accent3 4" xfId="53" xr:uid="{00000000-0005-0000-0000-000034000000}"/>
    <cellStyle name="20% - Accent3 4 2" xfId="54" xr:uid="{00000000-0005-0000-0000-000035000000}"/>
    <cellStyle name="20% - Accent3 4 3" xfId="55" xr:uid="{00000000-0005-0000-0000-000036000000}"/>
    <cellStyle name="20% - Accent3 4 4" xfId="56" xr:uid="{00000000-0005-0000-0000-000037000000}"/>
    <cellStyle name="20% - Accent3 4 5" xfId="57" xr:uid="{00000000-0005-0000-0000-000038000000}"/>
    <cellStyle name="20% - Accent3 4 6" xfId="58" xr:uid="{00000000-0005-0000-0000-000039000000}"/>
    <cellStyle name="20% - Accent3 5" xfId="59" xr:uid="{00000000-0005-0000-0000-00003A000000}"/>
    <cellStyle name="20% - Accent3 6" xfId="60" xr:uid="{00000000-0005-0000-0000-00003B000000}"/>
    <cellStyle name="20% - Accent3 7" xfId="61" xr:uid="{00000000-0005-0000-0000-00003C000000}"/>
    <cellStyle name="20% - Accent3 8" xfId="62" xr:uid="{00000000-0005-0000-0000-00003D000000}"/>
    <cellStyle name="20% - Accent3 8 2" xfId="63" xr:uid="{00000000-0005-0000-0000-00003E000000}"/>
    <cellStyle name="20% - Accent4" xfId="64" builtinId="42" customBuiltin="1"/>
    <cellStyle name="20% - Accent4 2" xfId="65" xr:uid="{00000000-0005-0000-0000-000040000000}"/>
    <cellStyle name="20% - Accent4 2 2" xfId="66" xr:uid="{00000000-0005-0000-0000-000041000000}"/>
    <cellStyle name="20% - Accent4 3" xfId="67" xr:uid="{00000000-0005-0000-0000-000042000000}"/>
    <cellStyle name="20% - Accent4 3 2" xfId="68" xr:uid="{00000000-0005-0000-0000-000043000000}"/>
    <cellStyle name="20% - Accent4 3 3" xfId="69" xr:uid="{00000000-0005-0000-0000-000044000000}"/>
    <cellStyle name="20% - Accent4 3 4" xfId="70" xr:uid="{00000000-0005-0000-0000-000045000000}"/>
    <cellStyle name="20% - Accent4 3 5" xfId="71" xr:uid="{00000000-0005-0000-0000-000046000000}"/>
    <cellStyle name="20% - Accent4 3 6" xfId="72" xr:uid="{00000000-0005-0000-0000-000047000000}"/>
    <cellStyle name="20% - Accent4 4" xfId="73" xr:uid="{00000000-0005-0000-0000-000048000000}"/>
    <cellStyle name="20% - Accent4 4 2" xfId="74" xr:uid="{00000000-0005-0000-0000-000049000000}"/>
    <cellStyle name="20% - Accent4 4 3" xfId="75" xr:uid="{00000000-0005-0000-0000-00004A000000}"/>
    <cellStyle name="20% - Accent4 4 4" xfId="76" xr:uid="{00000000-0005-0000-0000-00004B000000}"/>
    <cellStyle name="20% - Accent4 4 5" xfId="77" xr:uid="{00000000-0005-0000-0000-00004C000000}"/>
    <cellStyle name="20% - Accent4 4 6" xfId="78" xr:uid="{00000000-0005-0000-0000-00004D000000}"/>
    <cellStyle name="20% - Accent4 5" xfId="79" xr:uid="{00000000-0005-0000-0000-00004E000000}"/>
    <cellStyle name="20% - Accent4 6" xfId="80" xr:uid="{00000000-0005-0000-0000-00004F000000}"/>
    <cellStyle name="20% - Accent4 7" xfId="81" xr:uid="{00000000-0005-0000-0000-000050000000}"/>
    <cellStyle name="20% - Accent4 8" xfId="82" xr:uid="{00000000-0005-0000-0000-000051000000}"/>
    <cellStyle name="20% - Accent4 8 2" xfId="83" xr:uid="{00000000-0005-0000-0000-000052000000}"/>
    <cellStyle name="20% - Accent5" xfId="84" builtinId="46" customBuiltin="1"/>
    <cellStyle name="20% - Accent5 2" xfId="85" xr:uid="{00000000-0005-0000-0000-000054000000}"/>
    <cellStyle name="20% - Accent5 2 2" xfId="86" xr:uid="{00000000-0005-0000-0000-000055000000}"/>
    <cellStyle name="20% - Accent5 3" xfId="87" xr:uid="{00000000-0005-0000-0000-000056000000}"/>
    <cellStyle name="20% - Accent5 3 2" xfId="88" xr:uid="{00000000-0005-0000-0000-000057000000}"/>
    <cellStyle name="20% - Accent5 3 3" xfId="89" xr:uid="{00000000-0005-0000-0000-000058000000}"/>
    <cellStyle name="20% - Accent5 3 4" xfId="90" xr:uid="{00000000-0005-0000-0000-000059000000}"/>
    <cellStyle name="20% - Accent5 3 5" xfId="91" xr:uid="{00000000-0005-0000-0000-00005A000000}"/>
    <cellStyle name="20% - Accent5 3 6" xfId="92" xr:uid="{00000000-0005-0000-0000-00005B000000}"/>
    <cellStyle name="20% - Accent5 4" xfId="93" xr:uid="{00000000-0005-0000-0000-00005C000000}"/>
    <cellStyle name="20% - Accent5 4 2" xfId="94" xr:uid="{00000000-0005-0000-0000-00005D000000}"/>
    <cellStyle name="20% - Accent5 4 3" xfId="95" xr:uid="{00000000-0005-0000-0000-00005E000000}"/>
    <cellStyle name="20% - Accent5 4 4" xfId="96" xr:uid="{00000000-0005-0000-0000-00005F000000}"/>
    <cellStyle name="20% - Accent5 4 5" xfId="97" xr:uid="{00000000-0005-0000-0000-000060000000}"/>
    <cellStyle name="20% - Accent5 4 6" xfId="98" xr:uid="{00000000-0005-0000-0000-000061000000}"/>
    <cellStyle name="20% - Accent5 5" xfId="99" xr:uid="{00000000-0005-0000-0000-000062000000}"/>
    <cellStyle name="20% - Accent5 6" xfId="100" xr:uid="{00000000-0005-0000-0000-000063000000}"/>
    <cellStyle name="20% - Accent5 7" xfId="101" xr:uid="{00000000-0005-0000-0000-000064000000}"/>
    <cellStyle name="20% - Accent5 8" xfId="102" xr:uid="{00000000-0005-0000-0000-000065000000}"/>
    <cellStyle name="20% - Accent5 8 2" xfId="103" xr:uid="{00000000-0005-0000-0000-000066000000}"/>
    <cellStyle name="20% - Accent6" xfId="104" builtinId="50" customBuiltin="1"/>
    <cellStyle name="20% - Accent6 2" xfId="105" xr:uid="{00000000-0005-0000-0000-000068000000}"/>
    <cellStyle name="20% - Accent6 2 2" xfId="106" xr:uid="{00000000-0005-0000-0000-000069000000}"/>
    <cellStyle name="20% - Accent6 3" xfId="107" xr:uid="{00000000-0005-0000-0000-00006A000000}"/>
    <cellStyle name="20% - Accent6 3 2" xfId="108" xr:uid="{00000000-0005-0000-0000-00006B000000}"/>
    <cellStyle name="20% - Accent6 3 3" xfId="109" xr:uid="{00000000-0005-0000-0000-00006C000000}"/>
    <cellStyle name="20% - Accent6 3 4" xfId="110" xr:uid="{00000000-0005-0000-0000-00006D000000}"/>
    <cellStyle name="20% - Accent6 3 5" xfId="111" xr:uid="{00000000-0005-0000-0000-00006E000000}"/>
    <cellStyle name="20% - Accent6 3 6" xfId="112" xr:uid="{00000000-0005-0000-0000-00006F000000}"/>
    <cellStyle name="20% - Accent6 4" xfId="113" xr:uid="{00000000-0005-0000-0000-000070000000}"/>
    <cellStyle name="20% - Accent6 4 2" xfId="114" xr:uid="{00000000-0005-0000-0000-000071000000}"/>
    <cellStyle name="20% - Accent6 4 3" xfId="115" xr:uid="{00000000-0005-0000-0000-000072000000}"/>
    <cellStyle name="20% - Accent6 4 4" xfId="116" xr:uid="{00000000-0005-0000-0000-000073000000}"/>
    <cellStyle name="20% - Accent6 4 5" xfId="117" xr:uid="{00000000-0005-0000-0000-000074000000}"/>
    <cellStyle name="20% - Accent6 4 6" xfId="118" xr:uid="{00000000-0005-0000-0000-000075000000}"/>
    <cellStyle name="20% - Accent6 5" xfId="119" xr:uid="{00000000-0005-0000-0000-000076000000}"/>
    <cellStyle name="20% - Accent6 6" xfId="120" xr:uid="{00000000-0005-0000-0000-000077000000}"/>
    <cellStyle name="20% - Accent6 7" xfId="121" xr:uid="{00000000-0005-0000-0000-000078000000}"/>
    <cellStyle name="20% - Accent6 8" xfId="122" xr:uid="{00000000-0005-0000-0000-000079000000}"/>
    <cellStyle name="20% - Accent6 8 2" xfId="123" xr:uid="{00000000-0005-0000-0000-00007A000000}"/>
    <cellStyle name="3 indents" xfId="124" xr:uid="{00000000-0005-0000-0000-00007B000000}"/>
    <cellStyle name="4 indents" xfId="125" xr:uid="{00000000-0005-0000-0000-00007C000000}"/>
    <cellStyle name="40% - Accent1" xfId="126" builtinId="31" customBuiltin="1"/>
    <cellStyle name="40% - Accent1 2" xfId="127" xr:uid="{00000000-0005-0000-0000-00007E000000}"/>
    <cellStyle name="40% - Accent1 2 2" xfId="128" xr:uid="{00000000-0005-0000-0000-00007F000000}"/>
    <cellStyle name="40% - Accent1 3" xfId="129" xr:uid="{00000000-0005-0000-0000-000080000000}"/>
    <cellStyle name="40% - Accent1 3 2" xfId="130" xr:uid="{00000000-0005-0000-0000-000081000000}"/>
    <cellStyle name="40% - Accent1 3 3" xfId="131" xr:uid="{00000000-0005-0000-0000-000082000000}"/>
    <cellStyle name="40% - Accent1 3 4" xfId="132" xr:uid="{00000000-0005-0000-0000-000083000000}"/>
    <cellStyle name="40% - Accent1 3 5" xfId="133" xr:uid="{00000000-0005-0000-0000-000084000000}"/>
    <cellStyle name="40% - Accent1 3 6" xfId="134" xr:uid="{00000000-0005-0000-0000-000085000000}"/>
    <cellStyle name="40% - Accent1 4" xfId="135" xr:uid="{00000000-0005-0000-0000-000086000000}"/>
    <cellStyle name="40% - Accent1 4 2" xfId="136" xr:uid="{00000000-0005-0000-0000-000087000000}"/>
    <cellStyle name="40% - Accent1 4 3" xfId="137" xr:uid="{00000000-0005-0000-0000-000088000000}"/>
    <cellStyle name="40% - Accent1 4 4" xfId="138" xr:uid="{00000000-0005-0000-0000-000089000000}"/>
    <cellStyle name="40% - Accent1 4 5" xfId="139" xr:uid="{00000000-0005-0000-0000-00008A000000}"/>
    <cellStyle name="40% - Accent1 4 6" xfId="140" xr:uid="{00000000-0005-0000-0000-00008B000000}"/>
    <cellStyle name="40% - Accent1 5" xfId="141" xr:uid="{00000000-0005-0000-0000-00008C000000}"/>
    <cellStyle name="40% - Accent1 6" xfId="142" xr:uid="{00000000-0005-0000-0000-00008D000000}"/>
    <cellStyle name="40% - Accent1 7" xfId="143" xr:uid="{00000000-0005-0000-0000-00008E000000}"/>
    <cellStyle name="40% - Accent1 8" xfId="144" xr:uid="{00000000-0005-0000-0000-00008F000000}"/>
    <cellStyle name="40% - Accent1 8 2" xfId="145" xr:uid="{00000000-0005-0000-0000-000090000000}"/>
    <cellStyle name="40% - Accent2" xfId="146" builtinId="35" customBuiltin="1"/>
    <cellStyle name="40% - Accent2 2" xfId="147" xr:uid="{00000000-0005-0000-0000-000092000000}"/>
    <cellStyle name="40% - Accent2 2 2" xfId="148" xr:uid="{00000000-0005-0000-0000-000093000000}"/>
    <cellStyle name="40% - Accent2 3" xfId="149" xr:uid="{00000000-0005-0000-0000-000094000000}"/>
    <cellStyle name="40% - Accent2 3 2" xfId="150" xr:uid="{00000000-0005-0000-0000-000095000000}"/>
    <cellStyle name="40% - Accent2 3 3" xfId="151" xr:uid="{00000000-0005-0000-0000-000096000000}"/>
    <cellStyle name="40% - Accent2 3 4" xfId="152" xr:uid="{00000000-0005-0000-0000-000097000000}"/>
    <cellStyle name="40% - Accent2 3 5" xfId="153" xr:uid="{00000000-0005-0000-0000-000098000000}"/>
    <cellStyle name="40% - Accent2 3 6" xfId="154" xr:uid="{00000000-0005-0000-0000-000099000000}"/>
    <cellStyle name="40% - Accent2 4" xfId="155" xr:uid="{00000000-0005-0000-0000-00009A000000}"/>
    <cellStyle name="40% - Accent2 4 2" xfId="156" xr:uid="{00000000-0005-0000-0000-00009B000000}"/>
    <cellStyle name="40% - Accent2 4 3" xfId="157" xr:uid="{00000000-0005-0000-0000-00009C000000}"/>
    <cellStyle name="40% - Accent2 4 4" xfId="158" xr:uid="{00000000-0005-0000-0000-00009D000000}"/>
    <cellStyle name="40% - Accent2 4 5" xfId="159" xr:uid="{00000000-0005-0000-0000-00009E000000}"/>
    <cellStyle name="40% - Accent2 4 6" xfId="160" xr:uid="{00000000-0005-0000-0000-00009F000000}"/>
    <cellStyle name="40% - Accent2 5" xfId="161" xr:uid="{00000000-0005-0000-0000-0000A0000000}"/>
    <cellStyle name="40% - Accent2 6" xfId="162" xr:uid="{00000000-0005-0000-0000-0000A1000000}"/>
    <cellStyle name="40% - Accent2 7" xfId="163" xr:uid="{00000000-0005-0000-0000-0000A2000000}"/>
    <cellStyle name="40% - Accent2 8" xfId="164" xr:uid="{00000000-0005-0000-0000-0000A3000000}"/>
    <cellStyle name="40% - Accent2 8 2" xfId="165" xr:uid="{00000000-0005-0000-0000-0000A4000000}"/>
    <cellStyle name="40% - Accent3" xfId="166" builtinId="39" customBuiltin="1"/>
    <cellStyle name="40% - Accent3 2" xfId="167" xr:uid="{00000000-0005-0000-0000-0000A6000000}"/>
    <cellStyle name="40% - Accent3 2 2" xfId="168" xr:uid="{00000000-0005-0000-0000-0000A7000000}"/>
    <cellStyle name="40% - Accent3 3" xfId="169" xr:uid="{00000000-0005-0000-0000-0000A8000000}"/>
    <cellStyle name="40% - Accent3 3 2" xfId="170" xr:uid="{00000000-0005-0000-0000-0000A9000000}"/>
    <cellStyle name="40% - Accent3 3 3" xfId="171" xr:uid="{00000000-0005-0000-0000-0000AA000000}"/>
    <cellStyle name="40% - Accent3 3 4" xfId="172" xr:uid="{00000000-0005-0000-0000-0000AB000000}"/>
    <cellStyle name="40% - Accent3 3 5" xfId="173" xr:uid="{00000000-0005-0000-0000-0000AC000000}"/>
    <cellStyle name="40% - Accent3 3 6" xfId="174" xr:uid="{00000000-0005-0000-0000-0000AD000000}"/>
    <cellStyle name="40% - Accent3 4" xfId="175" xr:uid="{00000000-0005-0000-0000-0000AE000000}"/>
    <cellStyle name="40% - Accent3 4 2" xfId="176" xr:uid="{00000000-0005-0000-0000-0000AF000000}"/>
    <cellStyle name="40% - Accent3 4 3" xfId="177" xr:uid="{00000000-0005-0000-0000-0000B0000000}"/>
    <cellStyle name="40% - Accent3 4 4" xfId="178" xr:uid="{00000000-0005-0000-0000-0000B1000000}"/>
    <cellStyle name="40% - Accent3 4 5" xfId="179" xr:uid="{00000000-0005-0000-0000-0000B2000000}"/>
    <cellStyle name="40% - Accent3 4 6" xfId="180" xr:uid="{00000000-0005-0000-0000-0000B3000000}"/>
    <cellStyle name="40% - Accent3 5" xfId="181" xr:uid="{00000000-0005-0000-0000-0000B4000000}"/>
    <cellStyle name="40% - Accent3 6" xfId="182" xr:uid="{00000000-0005-0000-0000-0000B5000000}"/>
    <cellStyle name="40% - Accent3 7" xfId="183" xr:uid="{00000000-0005-0000-0000-0000B6000000}"/>
    <cellStyle name="40% - Accent3 8" xfId="184" xr:uid="{00000000-0005-0000-0000-0000B7000000}"/>
    <cellStyle name="40% - Accent3 8 2" xfId="185" xr:uid="{00000000-0005-0000-0000-0000B8000000}"/>
    <cellStyle name="40% - Accent4" xfId="186" builtinId="43" customBuiltin="1"/>
    <cellStyle name="40% - Accent4 2" xfId="187" xr:uid="{00000000-0005-0000-0000-0000BA000000}"/>
    <cellStyle name="40% - Accent4 2 2" xfId="188" xr:uid="{00000000-0005-0000-0000-0000BB000000}"/>
    <cellStyle name="40% - Accent4 3" xfId="189" xr:uid="{00000000-0005-0000-0000-0000BC000000}"/>
    <cellStyle name="40% - Accent4 3 2" xfId="190" xr:uid="{00000000-0005-0000-0000-0000BD000000}"/>
    <cellStyle name="40% - Accent4 3 3" xfId="191" xr:uid="{00000000-0005-0000-0000-0000BE000000}"/>
    <cellStyle name="40% - Accent4 3 4" xfId="192" xr:uid="{00000000-0005-0000-0000-0000BF000000}"/>
    <cellStyle name="40% - Accent4 3 5" xfId="193" xr:uid="{00000000-0005-0000-0000-0000C0000000}"/>
    <cellStyle name="40% - Accent4 3 6" xfId="194" xr:uid="{00000000-0005-0000-0000-0000C1000000}"/>
    <cellStyle name="40% - Accent4 4" xfId="195" xr:uid="{00000000-0005-0000-0000-0000C2000000}"/>
    <cellStyle name="40% - Accent4 4 2" xfId="196" xr:uid="{00000000-0005-0000-0000-0000C3000000}"/>
    <cellStyle name="40% - Accent4 4 3" xfId="197" xr:uid="{00000000-0005-0000-0000-0000C4000000}"/>
    <cellStyle name="40% - Accent4 4 4" xfId="198" xr:uid="{00000000-0005-0000-0000-0000C5000000}"/>
    <cellStyle name="40% - Accent4 4 5" xfId="199" xr:uid="{00000000-0005-0000-0000-0000C6000000}"/>
    <cellStyle name="40% - Accent4 4 6" xfId="200" xr:uid="{00000000-0005-0000-0000-0000C7000000}"/>
    <cellStyle name="40% - Accent4 5" xfId="201" xr:uid="{00000000-0005-0000-0000-0000C8000000}"/>
    <cellStyle name="40% - Accent4 6" xfId="202" xr:uid="{00000000-0005-0000-0000-0000C9000000}"/>
    <cellStyle name="40% - Accent4 7" xfId="203" xr:uid="{00000000-0005-0000-0000-0000CA000000}"/>
    <cellStyle name="40% - Accent4 8" xfId="204" xr:uid="{00000000-0005-0000-0000-0000CB000000}"/>
    <cellStyle name="40% - Accent4 8 2" xfId="205" xr:uid="{00000000-0005-0000-0000-0000CC000000}"/>
    <cellStyle name="40% - Accent5" xfId="206" builtinId="47" customBuiltin="1"/>
    <cellStyle name="40% - Accent5 2" xfId="207" xr:uid="{00000000-0005-0000-0000-0000CE000000}"/>
    <cellStyle name="40% - Accent5 2 2" xfId="208" xr:uid="{00000000-0005-0000-0000-0000CF000000}"/>
    <cellStyle name="40% - Accent5 3" xfId="209" xr:uid="{00000000-0005-0000-0000-0000D0000000}"/>
    <cellStyle name="40% - Accent5 3 2" xfId="210" xr:uid="{00000000-0005-0000-0000-0000D1000000}"/>
    <cellStyle name="40% - Accent5 3 3" xfId="211" xr:uid="{00000000-0005-0000-0000-0000D2000000}"/>
    <cellStyle name="40% - Accent5 3 4" xfId="212" xr:uid="{00000000-0005-0000-0000-0000D3000000}"/>
    <cellStyle name="40% - Accent5 3 5" xfId="213" xr:uid="{00000000-0005-0000-0000-0000D4000000}"/>
    <cellStyle name="40% - Accent5 3 6" xfId="214" xr:uid="{00000000-0005-0000-0000-0000D5000000}"/>
    <cellStyle name="40% - Accent5 4" xfId="215" xr:uid="{00000000-0005-0000-0000-0000D6000000}"/>
    <cellStyle name="40% - Accent5 4 2" xfId="216" xr:uid="{00000000-0005-0000-0000-0000D7000000}"/>
    <cellStyle name="40% - Accent5 4 3" xfId="217" xr:uid="{00000000-0005-0000-0000-0000D8000000}"/>
    <cellStyle name="40% - Accent5 4 4" xfId="218" xr:uid="{00000000-0005-0000-0000-0000D9000000}"/>
    <cellStyle name="40% - Accent5 4 5" xfId="219" xr:uid="{00000000-0005-0000-0000-0000DA000000}"/>
    <cellStyle name="40% - Accent5 4 6" xfId="220" xr:uid="{00000000-0005-0000-0000-0000DB000000}"/>
    <cellStyle name="40% - Accent5 5" xfId="221" xr:uid="{00000000-0005-0000-0000-0000DC000000}"/>
    <cellStyle name="40% - Accent5 6" xfId="222" xr:uid="{00000000-0005-0000-0000-0000DD000000}"/>
    <cellStyle name="40% - Accent5 7" xfId="223" xr:uid="{00000000-0005-0000-0000-0000DE000000}"/>
    <cellStyle name="40% - Accent5 8" xfId="224" xr:uid="{00000000-0005-0000-0000-0000DF000000}"/>
    <cellStyle name="40% - Accent5 8 2" xfId="225" xr:uid="{00000000-0005-0000-0000-0000E0000000}"/>
    <cellStyle name="40% - Accent6" xfId="226" builtinId="51" customBuiltin="1"/>
    <cellStyle name="40% - Accent6 2" xfId="227" xr:uid="{00000000-0005-0000-0000-0000E2000000}"/>
    <cellStyle name="40% - Accent6 2 2" xfId="228" xr:uid="{00000000-0005-0000-0000-0000E3000000}"/>
    <cellStyle name="40% - Accent6 3" xfId="229" xr:uid="{00000000-0005-0000-0000-0000E4000000}"/>
    <cellStyle name="40% - Accent6 3 2" xfId="230" xr:uid="{00000000-0005-0000-0000-0000E5000000}"/>
    <cellStyle name="40% - Accent6 3 3" xfId="231" xr:uid="{00000000-0005-0000-0000-0000E6000000}"/>
    <cellStyle name="40% - Accent6 3 4" xfId="232" xr:uid="{00000000-0005-0000-0000-0000E7000000}"/>
    <cellStyle name="40% - Accent6 3 5" xfId="233" xr:uid="{00000000-0005-0000-0000-0000E8000000}"/>
    <cellStyle name="40% - Accent6 3 6" xfId="234" xr:uid="{00000000-0005-0000-0000-0000E9000000}"/>
    <cellStyle name="40% - Accent6 4" xfId="235" xr:uid="{00000000-0005-0000-0000-0000EA000000}"/>
    <cellStyle name="40% - Accent6 4 2" xfId="236" xr:uid="{00000000-0005-0000-0000-0000EB000000}"/>
    <cellStyle name="40% - Accent6 4 3" xfId="237" xr:uid="{00000000-0005-0000-0000-0000EC000000}"/>
    <cellStyle name="40% - Accent6 4 4" xfId="238" xr:uid="{00000000-0005-0000-0000-0000ED000000}"/>
    <cellStyle name="40% - Accent6 4 5" xfId="239" xr:uid="{00000000-0005-0000-0000-0000EE000000}"/>
    <cellStyle name="40% - Accent6 4 6" xfId="240" xr:uid="{00000000-0005-0000-0000-0000EF000000}"/>
    <cellStyle name="40% - Accent6 5" xfId="241" xr:uid="{00000000-0005-0000-0000-0000F0000000}"/>
    <cellStyle name="40% - Accent6 6" xfId="242" xr:uid="{00000000-0005-0000-0000-0000F1000000}"/>
    <cellStyle name="40% - Accent6 7" xfId="243" xr:uid="{00000000-0005-0000-0000-0000F2000000}"/>
    <cellStyle name="40% - Accent6 8" xfId="244" xr:uid="{00000000-0005-0000-0000-0000F3000000}"/>
    <cellStyle name="40% - Accent6 8 2" xfId="245" xr:uid="{00000000-0005-0000-0000-0000F4000000}"/>
    <cellStyle name="5 indents" xfId="246" xr:uid="{00000000-0005-0000-0000-0000F5000000}"/>
    <cellStyle name="60% - Accent1" xfId="247" builtinId="32" customBuiltin="1"/>
    <cellStyle name="60% - Accent1 2" xfId="248" xr:uid="{00000000-0005-0000-0000-0000F7000000}"/>
    <cellStyle name="60% - Accent1 3" xfId="249" xr:uid="{00000000-0005-0000-0000-0000F8000000}"/>
    <cellStyle name="60% - Accent1 3 2" xfId="250" xr:uid="{00000000-0005-0000-0000-0000F9000000}"/>
    <cellStyle name="60% - Accent2" xfId="251" builtinId="36" customBuiltin="1"/>
    <cellStyle name="60% - Accent2 2" xfId="252" xr:uid="{00000000-0005-0000-0000-0000FB000000}"/>
    <cellStyle name="60% - Accent2 3" xfId="253" xr:uid="{00000000-0005-0000-0000-0000FC000000}"/>
    <cellStyle name="60% - Accent2 3 2" xfId="254" xr:uid="{00000000-0005-0000-0000-0000FD000000}"/>
    <cellStyle name="60% - Accent3" xfId="255" builtinId="40" customBuiltin="1"/>
    <cellStyle name="60% - Accent3 2" xfId="256" xr:uid="{00000000-0005-0000-0000-0000FF000000}"/>
    <cellStyle name="60% - Accent3 3" xfId="257" xr:uid="{00000000-0005-0000-0000-000000010000}"/>
    <cellStyle name="60% - Accent3 3 2" xfId="258" xr:uid="{00000000-0005-0000-0000-000001010000}"/>
    <cellStyle name="60% - Accent4" xfId="259" builtinId="44" customBuiltin="1"/>
    <cellStyle name="60% - Accent4 2" xfId="260" xr:uid="{00000000-0005-0000-0000-000003010000}"/>
    <cellStyle name="60% - Accent4 3" xfId="261" xr:uid="{00000000-0005-0000-0000-000004010000}"/>
    <cellStyle name="60% - Accent4 3 2" xfId="262" xr:uid="{00000000-0005-0000-0000-000005010000}"/>
    <cellStyle name="60% - Accent5" xfId="263" builtinId="48" customBuiltin="1"/>
    <cellStyle name="60% - Accent5 2" xfId="264" xr:uid="{00000000-0005-0000-0000-000007010000}"/>
    <cellStyle name="60% - Accent5 3" xfId="265" xr:uid="{00000000-0005-0000-0000-000008010000}"/>
    <cellStyle name="60% - Accent5 3 2" xfId="266" xr:uid="{00000000-0005-0000-0000-000009010000}"/>
    <cellStyle name="60% - Accent6" xfId="267" builtinId="52" customBuiltin="1"/>
    <cellStyle name="60% - Accent6 2" xfId="268" xr:uid="{00000000-0005-0000-0000-00000B010000}"/>
    <cellStyle name="60% - Accent6 3" xfId="269" xr:uid="{00000000-0005-0000-0000-00000C010000}"/>
    <cellStyle name="60% - Accent6 3 2" xfId="270" xr:uid="{00000000-0005-0000-0000-00000D010000}"/>
    <cellStyle name="Accent1" xfId="271" builtinId="29" customBuiltin="1"/>
    <cellStyle name="Accent1 2" xfId="272" xr:uid="{00000000-0005-0000-0000-00000F010000}"/>
    <cellStyle name="Accent1 3" xfId="273" xr:uid="{00000000-0005-0000-0000-000010010000}"/>
    <cellStyle name="Accent1 3 2" xfId="274" xr:uid="{00000000-0005-0000-0000-000011010000}"/>
    <cellStyle name="Accent2" xfId="275" builtinId="33" customBuiltin="1"/>
    <cellStyle name="Accent2 2" xfId="276" xr:uid="{00000000-0005-0000-0000-000013010000}"/>
    <cellStyle name="Accent2 3" xfId="277" xr:uid="{00000000-0005-0000-0000-000014010000}"/>
    <cellStyle name="Accent2 3 2" xfId="278" xr:uid="{00000000-0005-0000-0000-000015010000}"/>
    <cellStyle name="Accent3" xfId="279" builtinId="37" customBuiltin="1"/>
    <cellStyle name="Accent3 2" xfId="280" xr:uid="{00000000-0005-0000-0000-000017010000}"/>
    <cellStyle name="Accent3 3" xfId="281" xr:uid="{00000000-0005-0000-0000-000018010000}"/>
    <cellStyle name="Accent3 3 2" xfId="282" xr:uid="{00000000-0005-0000-0000-000019010000}"/>
    <cellStyle name="Accent4" xfId="283" builtinId="41" customBuiltin="1"/>
    <cellStyle name="Accent4 2" xfId="284" xr:uid="{00000000-0005-0000-0000-00001B010000}"/>
    <cellStyle name="Accent4 3" xfId="285" xr:uid="{00000000-0005-0000-0000-00001C010000}"/>
    <cellStyle name="Accent4 3 2" xfId="286" xr:uid="{00000000-0005-0000-0000-00001D010000}"/>
    <cellStyle name="Accent5" xfId="287" builtinId="45" customBuiltin="1"/>
    <cellStyle name="Accent5 2" xfId="288" xr:uid="{00000000-0005-0000-0000-00001F010000}"/>
    <cellStyle name="Accent5 3" xfId="289" xr:uid="{00000000-0005-0000-0000-000020010000}"/>
    <cellStyle name="Accent5 3 2" xfId="290" xr:uid="{00000000-0005-0000-0000-000021010000}"/>
    <cellStyle name="Accent6" xfId="291" builtinId="49" customBuiltin="1"/>
    <cellStyle name="Accent6 2" xfId="292" xr:uid="{00000000-0005-0000-0000-000023010000}"/>
    <cellStyle name="Accent6 3" xfId="293" xr:uid="{00000000-0005-0000-0000-000024010000}"/>
    <cellStyle name="Accent6 3 2" xfId="294" xr:uid="{00000000-0005-0000-0000-000025010000}"/>
    <cellStyle name="Bad" xfId="295" builtinId="27" customBuiltin="1"/>
    <cellStyle name="Bad 2" xfId="296" xr:uid="{00000000-0005-0000-0000-000027010000}"/>
    <cellStyle name="Bad 3" xfId="297" xr:uid="{00000000-0005-0000-0000-000028010000}"/>
    <cellStyle name="Bad 3 2" xfId="298" xr:uid="{00000000-0005-0000-0000-000029010000}"/>
    <cellStyle name="Calculation" xfId="299" builtinId="22" customBuiltin="1"/>
    <cellStyle name="Calculation 2" xfId="300" xr:uid="{00000000-0005-0000-0000-00002B010000}"/>
    <cellStyle name="Calculation 3" xfId="301" xr:uid="{00000000-0005-0000-0000-00002C010000}"/>
    <cellStyle name="Calculation 3 2" xfId="302" xr:uid="{00000000-0005-0000-0000-00002D010000}"/>
    <cellStyle name="Check Cell" xfId="303" builtinId="23" customBuiltin="1"/>
    <cellStyle name="Check Cell 2" xfId="304" xr:uid="{00000000-0005-0000-0000-00002F010000}"/>
    <cellStyle name="Check Cell 3" xfId="305" xr:uid="{00000000-0005-0000-0000-000030010000}"/>
    <cellStyle name="Check Cell 3 2" xfId="306" xr:uid="{00000000-0005-0000-0000-000031010000}"/>
    <cellStyle name="clsAltData" xfId="307" xr:uid="{00000000-0005-0000-0000-000032010000}"/>
    <cellStyle name="clsAltMRVData" xfId="308" xr:uid="{00000000-0005-0000-0000-000033010000}"/>
    <cellStyle name="clsBlank" xfId="309" xr:uid="{00000000-0005-0000-0000-000034010000}"/>
    <cellStyle name="clsColumnHeader" xfId="310" xr:uid="{00000000-0005-0000-0000-000035010000}"/>
    <cellStyle name="clsData" xfId="311" xr:uid="{00000000-0005-0000-0000-000036010000}"/>
    <cellStyle name="clsDefault" xfId="312" xr:uid="{00000000-0005-0000-0000-000037010000}"/>
    <cellStyle name="clsFooter" xfId="313" xr:uid="{00000000-0005-0000-0000-000038010000}"/>
    <cellStyle name="clsIndexTableTitle" xfId="314" xr:uid="{00000000-0005-0000-0000-000039010000}"/>
    <cellStyle name="clsMRVData" xfId="315" xr:uid="{00000000-0005-0000-0000-00003A010000}"/>
    <cellStyle name="clsReportFooter" xfId="316" xr:uid="{00000000-0005-0000-0000-00003B010000}"/>
    <cellStyle name="clsReportHeader" xfId="317" xr:uid="{00000000-0005-0000-0000-00003C010000}"/>
    <cellStyle name="clsRowHeader" xfId="318" xr:uid="{00000000-0005-0000-0000-00003D010000}"/>
    <cellStyle name="clsScale" xfId="319" xr:uid="{00000000-0005-0000-0000-00003E010000}"/>
    <cellStyle name="clsSection" xfId="320" xr:uid="{00000000-0005-0000-0000-00003F010000}"/>
    <cellStyle name="Comma" xfId="321" builtinId="3"/>
    <cellStyle name="Comma 10" xfId="322" xr:uid="{00000000-0005-0000-0000-000041010000}"/>
    <cellStyle name="Comma 10 2" xfId="323" xr:uid="{00000000-0005-0000-0000-000042010000}"/>
    <cellStyle name="Comma 10 2 2" xfId="324" xr:uid="{00000000-0005-0000-0000-000043010000}"/>
    <cellStyle name="Comma 10 2 3" xfId="325" xr:uid="{00000000-0005-0000-0000-000044010000}"/>
    <cellStyle name="Comma 10 3" xfId="326" xr:uid="{00000000-0005-0000-0000-000045010000}"/>
    <cellStyle name="Comma 10 3 2" xfId="327" xr:uid="{00000000-0005-0000-0000-000046010000}"/>
    <cellStyle name="Comma 10 4" xfId="328" xr:uid="{00000000-0005-0000-0000-000047010000}"/>
    <cellStyle name="Comma 11" xfId="329" xr:uid="{00000000-0005-0000-0000-000048010000}"/>
    <cellStyle name="Comma 11 2" xfId="330" xr:uid="{00000000-0005-0000-0000-000049010000}"/>
    <cellStyle name="Comma 11 3" xfId="331" xr:uid="{00000000-0005-0000-0000-00004A010000}"/>
    <cellStyle name="Comma 12" xfId="332" xr:uid="{00000000-0005-0000-0000-00004B010000}"/>
    <cellStyle name="Comma 12 2" xfId="333" xr:uid="{00000000-0005-0000-0000-00004C010000}"/>
    <cellStyle name="Comma 12 3" xfId="334" xr:uid="{00000000-0005-0000-0000-00004D010000}"/>
    <cellStyle name="Comma 12 4" xfId="335" xr:uid="{00000000-0005-0000-0000-00004E010000}"/>
    <cellStyle name="Comma 13" xfId="336" xr:uid="{00000000-0005-0000-0000-00004F010000}"/>
    <cellStyle name="Comma 14" xfId="337" xr:uid="{00000000-0005-0000-0000-000050010000}"/>
    <cellStyle name="Comma 14 2" xfId="338" xr:uid="{00000000-0005-0000-0000-000051010000}"/>
    <cellStyle name="Comma 14 2 2" xfId="339" xr:uid="{00000000-0005-0000-0000-000052010000}"/>
    <cellStyle name="Comma 14 3" xfId="340" xr:uid="{00000000-0005-0000-0000-000053010000}"/>
    <cellStyle name="Comma 15" xfId="341" xr:uid="{00000000-0005-0000-0000-000054010000}"/>
    <cellStyle name="Comma 15 2" xfId="342" xr:uid="{00000000-0005-0000-0000-000055010000}"/>
    <cellStyle name="Comma 15 3" xfId="343" xr:uid="{00000000-0005-0000-0000-000056010000}"/>
    <cellStyle name="Comma 16" xfId="344" xr:uid="{00000000-0005-0000-0000-000057010000}"/>
    <cellStyle name="Comma 17" xfId="345" xr:uid="{00000000-0005-0000-0000-000058010000}"/>
    <cellStyle name="Comma 18" xfId="346" xr:uid="{00000000-0005-0000-0000-000059010000}"/>
    <cellStyle name="Comma 19" xfId="347" xr:uid="{00000000-0005-0000-0000-00005A010000}"/>
    <cellStyle name="Comma 19 2" xfId="348" xr:uid="{00000000-0005-0000-0000-00005B010000}"/>
    <cellStyle name="Comma 2" xfId="349" xr:uid="{00000000-0005-0000-0000-00005C010000}"/>
    <cellStyle name="Comma 2 10" xfId="350" xr:uid="{00000000-0005-0000-0000-00005D010000}"/>
    <cellStyle name="Comma 2 11" xfId="351" xr:uid="{00000000-0005-0000-0000-00005E010000}"/>
    <cellStyle name="Comma 2 2" xfId="352" xr:uid="{00000000-0005-0000-0000-00005F010000}"/>
    <cellStyle name="Comma 2 2 2" xfId="353" xr:uid="{00000000-0005-0000-0000-000060010000}"/>
    <cellStyle name="Comma 2 2 2 2" xfId="354" xr:uid="{00000000-0005-0000-0000-000061010000}"/>
    <cellStyle name="Comma 2 2 3" xfId="355" xr:uid="{00000000-0005-0000-0000-000062010000}"/>
    <cellStyle name="Comma 2 2 4" xfId="356" xr:uid="{00000000-0005-0000-0000-000063010000}"/>
    <cellStyle name="Comma 2 3" xfId="357" xr:uid="{00000000-0005-0000-0000-000064010000}"/>
    <cellStyle name="Comma 2 3 2" xfId="358" xr:uid="{00000000-0005-0000-0000-000065010000}"/>
    <cellStyle name="Comma 2 3 2 2" xfId="359" xr:uid="{00000000-0005-0000-0000-000066010000}"/>
    <cellStyle name="Comma 2 3 3" xfId="360" xr:uid="{00000000-0005-0000-0000-000067010000}"/>
    <cellStyle name="Comma 2 3 4" xfId="361" xr:uid="{00000000-0005-0000-0000-000068010000}"/>
    <cellStyle name="Comma 2 4" xfId="362" xr:uid="{00000000-0005-0000-0000-000069010000}"/>
    <cellStyle name="Comma 2 4 2" xfId="363" xr:uid="{00000000-0005-0000-0000-00006A010000}"/>
    <cellStyle name="Comma 2 4 2 2" xfId="364" xr:uid="{00000000-0005-0000-0000-00006B010000}"/>
    <cellStyle name="Comma 2 4 3" xfId="365" xr:uid="{00000000-0005-0000-0000-00006C010000}"/>
    <cellStyle name="Comma 2 5" xfId="366" xr:uid="{00000000-0005-0000-0000-00006D010000}"/>
    <cellStyle name="Comma 2 5 2" xfId="367" xr:uid="{00000000-0005-0000-0000-00006E010000}"/>
    <cellStyle name="Comma 2 5 3" xfId="368" xr:uid="{00000000-0005-0000-0000-00006F010000}"/>
    <cellStyle name="Comma 2 5 3 2" xfId="369" xr:uid="{00000000-0005-0000-0000-000070010000}"/>
    <cellStyle name="Comma 2 5 3 3" xfId="370" xr:uid="{00000000-0005-0000-0000-000071010000}"/>
    <cellStyle name="Comma 2 6" xfId="371" xr:uid="{00000000-0005-0000-0000-000072010000}"/>
    <cellStyle name="Comma 2 6 2" xfId="372" xr:uid="{00000000-0005-0000-0000-000073010000}"/>
    <cellStyle name="Comma 2 6 3" xfId="373" xr:uid="{00000000-0005-0000-0000-000074010000}"/>
    <cellStyle name="Comma 2 7" xfId="374" xr:uid="{00000000-0005-0000-0000-000075010000}"/>
    <cellStyle name="Comma 2 7 2" xfId="375" xr:uid="{00000000-0005-0000-0000-000076010000}"/>
    <cellStyle name="Comma 2 7 2 2" xfId="376" xr:uid="{00000000-0005-0000-0000-000077010000}"/>
    <cellStyle name="Comma 2 7 3" xfId="377" xr:uid="{00000000-0005-0000-0000-000078010000}"/>
    <cellStyle name="Comma 2 8" xfId="378" xr:uid="{00000000-0005-0000-0000-000079010000}"/>
    <cellStyle name="Comma 2 8 2" xfId="379" xr:uid="{00000000-0005-0000-0000-00007A010000}"/>
    <cellStyle name="Comma 2 8 2 2" xfId="380" xr:uid="{00000000-0005-0000-0000-00007B010000}"/>
    <cellStyle name="Comma 2 8 3" xfId="381" xr:uid="{00000000-0005-0000-0000-00007C010000}"/>
    <cellStyle name="Comma 2 8 4" xfId="382" xr:uid="{00000000-0005-0000-0000-00007D010000}"/>
    <cellStyle name="Comma 2 8 5" xfId="383" xr:uid="{00000000-0005-0000-0000-00007E010000}"/>
    <cellStyle name="Comma 2 9" xfId="384" xr:uid="{00000000-0005-0000-0000-00007F010000}"/>
    <cellStyle name="Comma 2 9 2" xfId="385" xr:uid="{00000000-0005-0000-0000-000080010000}"/>
    <cellStyle name="Comma 3" xfId="386" xr:uid="{00000000-0005-0000-0000-000081010000}"/>
    <cellStyle name="Comma 3 2" xfId="387" xr:uid="{00000000-0005-0000-0000-000082010000}"/>
    <cellStyle name="Comma 3 2 2" xfId="388" xr:uid="{00000000-0005-0000-0000-000083010000}"/>
    <cellStyle name="Comma 3 3" xfId="389" xr:uid="{00000000-0005-0000-0000-000084010000}"/>
    <cellStyle name="Comma 3 3 2" xfId="390" xr:uid="{00000000-0005-0000-0000-000085010000}"/>
    <cellStyle name="Comma 3 4" xfId="391" xr:uid="{00000000-0005-0000-0000-000086010000}"/>
    <cellStyle name="Comma 3 5" xfId="392" xr:uid="{00000000-0005-0000-0000-000087010000}"/>
    <cellStyle name="Comma 4" xfId="393" xr:uid="{00000000-0005-0000-0000-000088010000}"/>
    <cellStyle name="Comma 4 2" xfId="394" xr:uid="{00000000-0005-0000-0000-000089010000}"/>
    <cellStyle name="Comma 4 2 2" xfId="395" xr:uid="{00000000-0005-0000-0000-00008A010000}"/>
    <cellStyle name="Comma 4 3" xfId="396" xr:uid="{00000000-0005-0000-0000-00008B010000}"/>
    <cellStyle name="Comma 4 3 2" xfId="397" xr:uid="{00000000-0005-0000-0000-00008C010000}"/>
    <cellStyle name="Comma 4 3 3" xfId="398" xr:uid="{00000000-0005-0000-0000-00008D010000}"/>
    <cellStyle name="Comma 4 4" xfId="399" xr:uid="{00000000-0005-0000-0000-00008E010000}"/>
    <cellStyle name="Comma 5" xfId="400" xr:uid="{00000000-0005-0000-0000-00008F010000}"/>
    <cellStyle name="Comma 5 2" xfId="401" xr:uid="{00000000-0005-0000-0000-000090010000}"/>
    <cellStyle name="Comma 5 2 2" xfId="402" xr:uid="{00000000-0005-0000-0000-000091010000}"/>
    <cellStyle name="Comma 5 2 3" xfId="403" xr:uid="{00000000-0005-0000-0000-000092010000}"/>
    <cellStyle name="Comma 5 3" xfId="404" xr:uid="{00000000-0005-0000-0000-000093010000}"/>
    <cellStyle name="Comma 5 3 2" xfId="405" xr:uid="{00000000-0005-0000-0000-000094010000}"/>
    <cellStyle name="Comma 5 4" xfId="406" xr:uid="{00000000-0005-0000-0000-000095010000}"/>
    <cellStyle name="Comma 5 5" xfId="407" xr:uid="{00000000-0005-0000-0000-000096010000}"/>
    <cellStyle name="Comma 6" xfId="408" xr:uid="{00000000-0005-0000-0000-000097010000}"/>
    <cellStyle name="Comma 6 2" xfId="409" xr:uid="{00000000-0005-0000-0000-000098010000}"/>
    <cellStyle name="Comma 6 2 2" xfId="410" xr:uid="{00000000-0005-0000-0000-000099010000}"/>
    <cellStyle name="Comma 6 3" xfId="411" xr:uid="{00000000-0005-0000-0000-00009A010000}"/>
    <cellStyle name="Comma 7" xfId="412" xr:uid="{00000000-0005-0000-0000-00009B010000}"/>
    <cellStyle name="Comma 7 2" xfId="413" xr:uid="{00000000-0005-0000-0000-00009C010000}"/>
    <cellStyle name="Comma 7 2 2" xfId="414" xr:uid="{00000000-0005-0000-0000-00009D010000}"/>
    <cellStyle name="Comma 7 3" xfId="415" xr:uid="{00000000-0005-0000-0000-00009E010000}"/>
    <cellStyle name="Comma 7 4" xfId="416" xr:uid="{00000000-0005-0000-0000-00009F010000}"/>
    <cellStyle name="Comma 7 5" xfId="417" xr:uid="{00000000-0005-0000-0000-0000A0010000}"/>
    <cellStyle name="Comma 8" xfId="418" xr:uid="{00000000-0005-0000-0000-0000A1010000}"/>
    <cellStyle name="Comma 8 2" xfId="419" xr:uid="{00000000-0005-0000-0000-0000A2010000}"/>
    <cellStyle name="Comma 8 3" xfId="420" xr:uid="{00000000-0005-0000-0000-0000A3010000}"/>
    <cellStyle name="Comma 8 4" xfId="421" xr:uid="{00000000-0005-0000-0000-0000A4010000}"/>
    <cellStyle name="Comma 9" xfId="422" xr:uid="{00000000-0005-0000-0000-0000A5010000}"/>
    <cellStyle name="Comma 9 2" xfId="423" xr:uid="{00000000-0005-0000-0000-0000A6010000}"/>
    <cellStyle name="Comma 9 2 2" xfId="424" xr:uid="{00000000-0005-0000-0000-0000A7010000}"/>
    <cellStyle name="Comma 9 2 3" xfId="425" xr:uid="{00000000-0005-0000-0000-0000A8010000}"/>
    <cellStyle name="Comma 9 3" xfId="426" xr:uid="{00000000-0005-0000-0000-0000A9010000}"/>
    <cellStyle name="Comma 9 3 2" xfId="427" xr:uid="{00000000-0005-0000-0000-0000AA010000}"/>
    <cellStyle name="Comma 9 3 3" xfId="428" xr:uid="{00000000-0005-0000-0000-0000AB010000}"/>
    <cellStyle name="Comma 9 4" xfId="429" xr:uid="{00000000-0005-0000-0000-0000AC010000}"/>
    <cellStyle name="Comma 9 4 2" xfId="430" xr:uid="{00000000-0005-0000-0000-0000AD010000}"/>
    <cellStyle name="Comma 9 5" xfId="431" xr:uid="{00000000-0005-0000-0000-0000AE010000}"/>
    <cellStyle name="Comma 9 6" xfId="432" xr:uid="{00000000-0005-0000-0000-0000AF010000}"/>
    <cellStyle name="Comma 9 7" xfId="433" xr:uid="{00000000-0005-0000-0000-0000B0010000}"/>
    <cellStyle name="Comma 9 8" xfId="434" xr:uid="{00000000-0005-0000-0000-0000B1010000}"/>
    <cellStyle name="Comma 9 9" xfId="2012" xr:uid="{8ACD420B-DDD4-417F-A91B-CE7EAC6594B9}"/>
    <cellStyle name="Comma0" xfId="435" xr:uid="{00000000-0005-0000-0000-0000B2010000}"/>
    <cellStyle name="Currency 10" xfId="436" xr:uid="{00000000-0005-0000-0000-0000B3010000}"/>
    <cellStyle name="Currency 11" xfId="437" xr:uid="{00000000-0005-0000-0000-0000B4010000}"/>
    <cellStyle name="Currency 12" xfId="438" xr:uid="{00000000-0005-0000-0000-0000B5010000}"/>
    <cellStyle name="Currency 13" xfId="439" xr:uid="{00000000-0005-0000-0000-0000B6010000}"/>
    <cellStyle name="Currency 14" xfId="440" xr:uid="{00000000-0005-0000-0000-0000B7010000}"/>
    <cellStyle name="Currency 15" xfId="441" xr:uid="{00000000-0005-0000-0000-0000B8010000}"/>
    <cellStyle name="Currency 16" xfId="442" xr:uid="{00000000-0005-0000-0000-0000B9010000}"/>
    <cellStyle name="Currency 17" xfId="443" xr:uid="{00000000-0005-0000-0000-0000BA010000}"/>
    <cellStyle name="Currency 18" xfId="444" xr:uid="{00000000-0005-0000-0000-0000BB010000}"/>
    <cellStyle name="Currency 19" xfId="445" xr:uid="{00000000-0005-0000-0000-0000BC010000}"/>
    <cellStyle name="Currency 19 10" xfId="446" xr:uid="{00000000-0005-0000-0000-0000BD010000}"/>
    <cellStyle name="Currency 19 11" xfId="447" xr:uid="{00000000-0005-0000-0000-0000BE010000}"/>
    <cellStyle name="Currency 19 12" xfId="448" xr:uid="{00000000-0005-0000-0000-0000BF010000}"/>
    <cellStyle name="Currency 19 13" xfId="449" xr:uid="{00000000-0005-0000-0000-0000C0010000}"/>
    <cellStyle name="Currency 19 14" xfId="450" xr:uid="{00000000-0005-0000-0000-0000C1010000}"/>
    <cellStyle name="Currency 19 15" xfId="451" xr:uid="{00000000-0005-0000-0000-0000C2010000}"/>
    <cellStyle name="Currency 19 16" xfId="452" xr:uid="{00000000-0005-0000-0000-0000C3010000}"/>
    <cellStyle name="Currency 19 2" xfId="453" xr:uid="{00000000-0005-0000-0000-0000C4010000}"/>
    <cellStyle name="Currency 19 3" xfId="454" xr:uid="{00000000-0005-0000-0000-0000C5010000}"/>
    <cellStyle name="Currency 19 4" xfId="455" xr:uid="{00000000-0005-0000-0000-0000C6010000}"/>
    <cellStyle name="Currency 19 5" xfId="456" xr:uid="{00000000-0005-0000-0000-0000C7010000}"/>
    <cellStyle name="Currency 19 6" xfId="457" xr:uid="{00000000-0005-0000-0000-0000C8010000}"/>
    <cellStyle name="Currency 19 7" xfId="458" xr:uid="{00000000-0005-0000-0000-0000C9010000}"/>
    <cellStyle name="Currency 19 8" xfId="459" xr:uid="{00000000-0005-0000-0000-0000CA010000}"/>
    <cellStyle name="Currency 19 9" xfId="460" xr:uid="{00000000-0005-0000-0000-0000CB010000}"/>
    <cellStyle name="Currency 2" xfId="461" xr:uid="{00000000-0005-0000-0000-0000CC010000}"/>
    <cellStyle name="Currency 3" xfId="462" xr:uid="{00000000-0005-0000-0000-0000CD010000}"/>
    <cellStyle name="Currency 4" xfId="463" xr:uid="{00000000-0005-0000-0000-0000CE010000}"/>
    <cellStyle name="Currency 5" xfId="464" xr:uid="{00000000-0005-0000-0000-0000CF010000}"/>
    <cellStyle name="Currency 6" xfId="465" xr:uid="{00000000-0005-0000-0000-0000D0010000}"/>
    <cellStyle name="Currency 7" xfId="466" xr:uid="{00000000-0005-0000-0000-0000D1010000}"/>
    <cellStyle name="Currency 8" xfId="467" xr:uid="{00000000-0005-0000-0000-0000D2010000}"/>
    <cellStyle name="Currency 9" xfId="468" xr:uid="{00000000-0005-0000-0000-0000D3010000}"/>
    <cellStyle name="Currency0" xfId="469" xr:uid="{00000000-0005-0000-0000-0000D4010000}"/>
    <cellStyle name="Date" xfId="470" xr:uid="{00000000-0005-0000-0000-0000D5010000}"/>
    <cellStyle name="Date 2" xfId="471" xr:uid="{00000000-0005-0000-0000-0000D6010000}"/>
    <cellStyle name="Date 3" xfId="472" xr:uid="{00000000-0005-0000-0000-0000D7010000}"/>
    <cellStyle name="Euro" xfId="473" xr:uid="{00000000-0005-0000-0000-0000D8010000}"/>
    <cellStyle name="Explanatory Text" xfId="474" builtinId="53" customBuiltin="1"/>
    <cellStyle name="Explanatory Text 2" xfId="475" xr:uid="{00000000-0005-0000-0000-0000DA010000}"/>
    <cellStyle name="Explanatory Text 3" xfId="476" xr:uid="{00000000-0005-0000-0000-0000DB010000}"/>
    <cellStyle name="Explanatory Text 3 2" xfId="477" xr:uid="{00000000-0005-0000-0000-0000DC010000}"/>
    <cellStyle name="F2" xfId="478" xr:uid="{00000000-0005-0000-0000-0000DD010000}"/>
    <cellStyle name="F2 2" xfId="479" xr:uid="{00000000-0005-0000-0000-0000DE010000}"/>
    <cellStyle name="F2 2 2" xfId="480" xr:uid="{00000000-0005-0000-0000-0000DF010000}"/>
    <cellStyle name="F3" xfId="481" xr:uid="{00000000-0005-0000-0000-0000E0010000}"/>
    <cellStyle name="F3 2" xfId="482" xr:uid="{00000000-0005-0000-0000-0000E1010000}"/>
    <cellStyle name="F3 2 2" xfId="483" xr:uid="{00000000-0005-0000-0000-0000E2010000}"/>
    <cellStyle name="F4" xfId="484" xr:uid="{00000000-0005-0000-0000-0000E3010000}"/>
    <cellStyle name="F4 2" xfId="485" xr:uid="{00000000-0005-0000-0000-0000E4010000}"/>
    <cellStyle name="F4 2 2" xfId="486" xr:uid="{00000000-0005-0000-0000-0000E5010000}"/>
    <cellStyle name="F5" xfId="487" xr:uid="{00000000-0005-0000-0000-0000E6010000}"/>
    <cellStyle name="F5 10" xfId="488" xr:uid="{00000000-0005-0000-0000-0000E7010000}"/>
    <cellStyle name="F5 11" xfId="489" xr:uid="{00000000-0005-0000-0000-0000E8010000}"/>
    <cellStyle name="F5 12" xfId="490" xr:uid="{00000000-0005-0000-0000-0000E9010000}"/>
    <cellStyle name="F5 13" xfId="491" xr:uid="{00000000-0005-0000-0000-0000EA010000}"/>
    <cellStyle name="F5 14" xfId="492" xr:uid="{00000000-0005-0000-0000-0000EB010000}"/>
    <cellStyle name="F5 2" xfId="493" xr:uid="{00000000-0005-0000-0000-0000EC010000}"/>
    <cellStyle name="F5 2 2" xfId="494" xr:uid="{00000000-0005-0000-0000-0000ED010000}"/>
    <cellStyle name="F5 3" xfId="495" xr:uid="{00000000-0005-0000-0000-0000EE010000}"/>
    <cellStyle name="F5 4" xfId="496" xr:uid="{00000000-0005-0000-0000-0000EF010000}"/>
    <cellStyle name="F5 5" xfId="497" xr:uid="{00000000-0005-0000-0000-0000F0010000}"/>
    <cellStyle name="F5 6" xfId="498" xr:uid="{00000000-0005-0000-0000-0000F1010000}"/>
    <cellStyle name="F5 7" xfId="499" xr:uid="{00000000-0005-0000-0000-0000F2010000}"/>
    <cellStyle name="F5 8" xfId="500" xr:uid="{00000000-0005-0000-0000-0000F3010000}"/>
    <cellStyle name="F5 9" xfId="501" xr:uid="{00000000-0005-0000-0000-0000F4010000}"/>
    <cellStyle name="F6" xfId="502" xr:uid="{00000000-0005-0000-0000-0000F5010000}"/>
    <cellStyle name="F6 2" xfId="503" xr:uid="{00000000-0005-0000-0000-0000F6010000}"/>
    <cellStyle name="F6 2 2" xfId="504" xr:uid="{00000000-0005-0000-0000-0000F7010000}"/>
    <cellStyle name="F7" xfId="505" xr:uid="{00000000-0005-0000-0000-0000F8010000}"/>
    <cellStyle name="F7 10" xfId="506" xr:uid="{00000000-0005-0000-0000-0000F9010000}"/>
    <cellStyle name="F7 11" xfId="507" xr:uid="{00000000-0005-0000-0000-0000FA010000}"/>
    <cellStyle name="F7 12" xfId="508" xr:uid="{00000000-0005-0000-0000-0000FB010000}"/>
    <cellStyle name="F7 13" xfId="509" xr:uid="{00000000-0005-0000-0000-0000FC010000}"/>
    <cellStyle name="F7 14" xfId="510" xr:uid="{00000000-0005-0000-0000-0000FD010000}"/>
    <cellStyle name="F7 2" xfId="511" xr:uid="{00000000-0005-0000-0000-0000FE010000}"/>
    <cellStyle name="F7 3" xfId="512" xr:uid="{00000000-0005-0000-0000-0000FF010000}"/>
    <cellStyle name="F7 4" xfId="513" xr:uid="{00000000-0005-0000-0000-000000020000}"/>
    <cellStyle name="F7 5" xfId="514" xr:uid="{00000000-0005-0000-0000-000001020000}"/>
    <cellStyle name="F7 6" xfId="515" xr:uid="{00000000-0005-0000-0000-000002020000}"/>
    <cellStyle name="F7 6 2" xfId="516" xr:uid="{00000000-0005-0000-0000-000003020000}"/>
    <cellStyle name="F7 7" xfId="517" xr:uid="{00000000-0005-0000-0000-000004020000}"/>
    <cellStyle name="F7 8" xfId="518" xr:uid="{00000000-0005-0000-0000-000005020000}"/>
    <cellStyle name="F7 9" xfId="519" xr:uid="{00000000-0005-0000-0000-000006020000}"/>
    <cellStyle name="F8" xfId="520" xr:uid="{00000000-0005-0000-0000-000007020000}"/>
    <cellStyle name="F8 2" xfId="521" xr:uid="{00000000-0005-0000-0000-000008020000}"/>
    <cellStyle name="F8 2 2" xfId="522" xr:uid="{00000000-0005-0000-0000-000009020000}"/>
    <cellStyle name="Fixed" xfId="523" xr:uid="{00000000-0005-0000-0000-00000A020000}"/>
    <cellStyle name="Fixed 2" xfId="524" xr:uid="{00000000-0005-0000-0000-00000B020000}"/>
    <cellStyle name="Fixed 3" xfId="525" xr:uid="{00000000-0005-0000-0000-00000C020000}"/>
    <cellStyle name="Good" xfId="526" builtinId="26" customBuiltin="1"/>
    <cellStyle name="Good 2" xfId="527" xr:uid="{00000000-0005-0000-0000-00000E020000}"/>
    <cellStyle name="Good 3" xfId="528" xr:uid="{00000000-0005-0000-0000-00000F020000}"/>
    <cellStyle name="Good 3 2" xfId="529" xr:uid="{00000000-0005-0000-0000-000010020000}"/>
    <cellStyle name="Heading 1" xfId="530" builtinId="16" customBuiltin="1"/>
    <cellStyle name="Heading 1 2" xfId="531" xr:uid="{00000000-0005-0000-0000-000012020000}"/>
    <cellStyle name="Heading 1 2 2" xfId="532" xr:uid="{00000000-0005-0000-0000-000013020000}"/>
    <cellStyle name="Heading 1 2 3" xfId="533" xr:uid="{00000000-0005-0000-0000-000014020000}"/>
    <cellStyle name="Heading 1 3" xfId="534" xr:uid="{00000000-0005-0000-0000-000015020000}"/>
    <cellStyle name="Heading 1 3 2" xfId="535" xr:uid="{00000000-0005-0000-0000-000016020000}"/>
    <cellStyle name="Heading 2" xfId="536" builtinId="17" customBuiltin="1"/>
    <cellStyle name="Heading 2 2" xfId="537" xr:uid="{00000000-0005-0000-0000-000018020000}"/>
    <cellStyle name="Heading 2 2 2" xfId="538" xr:uid="{00000000-0005-0000-0000-000019020000}"/>
    <cellStyle name="Heading 2 2 3" xfId="539" xr:uid="{00000000-0005-0000-0000-00001A020000}"/>
    <cellStyle name="Heading 2 3" xfId="540" xr:uid="{00000000-0005-0000-0000-00001B020000}"/>
    <cellStyle name="Heading 2 3 2" xfId="541" xr:uid="{00000000-0005-0000-0000-00001C020000}"/>
    <cellStyle name="Heading 3" xfId="542" builtinId="18" customBuiltin="1"/>
    <cellStyle name="Heading 3 2" xfId="543" xr:uid="{00000000-0005-0000-0000-00001E020000}"/>
    <cellStyle name="Heading 3 3" xfId="544" xr:uid="{00000000-0005-0000-0000-00001F020000}"/>
    <cellStyle name="Heading 3 3 2" xfId="545" xr:uid="{00000000-0005-0000-0000-000020020000}"/>
    <cellStyle name="Heading 4" xfId="546" builtinId="19" customBuiltin="1"/>
    <cellStyle name="Heading 4 2" xfId="547" xr:uid="{00000000-0005-0000-0000-000022020000}"/>
    <cellStyle name="Heading 4 3" xfId="548" xr:uid="{00000000-0005-0000-0000-000023020000}"/>
    <cellStyle name="Heading 4 3 2" xfId="549" xr:uid="{00000000-0005-0000-0000-000024020000}"/>
    <cellStyle name="HEADING1" xfId="550" xr:uid="{00000000-0005-0000-0000-000025020000}"/>
    <cellStyle name="HEADING2" xfId="551" xr:uid="{00000000-0005-0000-0000-000026020000}"/>
    <cellStyle name="Hipervínculo" xfId="552" xr:uid="{00000000-0005-0000-0000-000027020000}"/>
    <cellStyle name="Hipervínculo visitado" xfId="553" xr:uid="{00000000-0005-0000-0000-000028020000}"/>
    <cellStyle name="imf-one decimal" xfId="554" xr:uid="{00000000-0005-0000-0000-000029020000}"/>
    <cellStyle name="imf-zero decimal" xfId="555" xr:uid="{00000000-0005-0000-0000-00002A020000}"/>
    <cellStyle name="Input" xfId="556" builtinId="20" customBuiltin="1"/>
    <cellStyle name="Input 2" xfId="557" xr:uid="{00000000-0005-0000-0000-00002C020000}"/>
    <cellStyle name="Input 3" xfId="558" xr:uid="{00000000-0005-0000-0000-00002D020000}"/>
    <cellStyle name="Input 3 2" xfId="559" xr:uid="{00000000-0005-0000-0000-00002E020000}"/>
    <cellStyle name="Linked Cell" xfId="560" builtinId="24" customBuiltin="1"/>
    <cellStyle name="Linked Cell 2" xfId="561" xr:uid="{00000000-0005-0000-0000-000030020000}"/>
    <cellStyle name="Linked Cell 3" xfId="562" xr:uid="{00000000-0005-0000-0000-000031020000}"/>
    <cellStyle name="Linked Cell 3 2" xfId="563" xr:uid="{00000000-0005-0000-0000-000032020000}"/>
    <cellStyle name="Neutral" xfId="564" builtinId="28" customBuiltin="1"/>
    <cellStyle name="Neutral 2" xfId="565" xr:uid="{00000000-0005-0000-0000-000034020000}"/>
    <cellStyle name="Neutral 3" xfId="566" xr:uid="{00000000-0005-0000-0000-000035020000}"/>
    <cellStyle name="Neutral 3 2" xfId="567" xr:uid="{00000000-0005-0000-0000-000036020000}"/>
    <cellStyle name="Normal" xfId="0" builtinId="0"/>
    <cellStyle name="Normal - Style1" xfId="568" xr:uid="{00000000-0005-0000-0000-000038020000}"/>
    <cellStyle name="Normal 10" xfId="569" xr:uid="{00000000-0005-0000-0000-000039020000}"/>
    <cellStyle name="Normal 10 2" xfId="570" xr:uid="{00000000-0005-0000-0000-00003A020000}"/>
    <cellStyle name="Normal 100" xfId="571" xr:uid="{00000000-0005-0000-0000-00003B020000}"/>
    <cellStyle name="Normal 101" xfId="572" xr:uid="{00000000-0005-0000-0000-00003C020000}"/>
    <cellStyle name="Normal 102" xfId="573" xr:uid="{00000000-0005-0000-0000-00003D020000}"/>
    <cellStyle name="Normal 103" xfId="574" xr:uid="{00000000-0005-0000-0000-00003E020000}"/>
    <cellStyle name="Normal 104" xfId="575" xr:uid="{00000000-0005-0000-0000-00003F020000}"/>
    <cellStyle name="Normal 105" xfId="576" xr:uid="{00000000-0005-0000-0000-000040020000}"/>
    <cellStyle name="Normal 106" xfId="577" xr:uid="{00000000-0005-0000-0000-000041020000}"/>
    <cellStyle name="Normal 107" xfId="578" xr:uid="{00000000-0005-0000-0000-000042020000}"/>
    <cellStyle name="Normal 108" xfId="579" xr:uid="{00000000-0005-0000-0000-000043020000}"/>
    <cellStyle name="Normal 109" xfId="580" xr:uid="{00000000-0005-0000-0000-000044020000}"/>
    <cellStyle name="Normal 11" xfId="581" xr:uid="{00000000-0005-0000-0000-000045020000}"/>
    <cellStyle name="Normal 11 2" xfId="582" xr:uid="{00000000-0005-0000-0000-000046020000}"/>
    <cellStyle name="Normal 110" xfId="583" xr:uid="{00000000-0005-0000-0000-000047020000}"/>
    <cellStyle name="Normal 111" xfId="584" xr:uid="{00000000-0005-0000-0000-000048020000}"/>
    <cellStyle name="Normal 112" xfId="585" xr:uid="{00000000-0005-0000-0000-000049020000}"/>
    <cellStyle name="Normal 113" xfId="586" xr:uid="{00000000-0005-0000-0000-00004A020000}"/>
    <cellStyle name="Normal 114" xfId="587" xr:uid="{00000000-0005-0000-0000-00004B020000}"/>
    <cellStyle name="Normal 115" xfId="588" xr:uid="{00000000-0005-0000-0000-00004C020000}"/>
    <cellStyle name="Normal 116" xfId="589" xr:uid="{00000000-0005-0000-0000-00004D020000}"/>
    <cellStyle name="Normal 117" xfId="590" xr:uid="{00000000-0005-0000-0000-00004E020000}"/>
    <cellStyle name="Normal 118" xfId="591" xr:uid="{00000000-0005-0000-0000-00004F020000}"/>
    <cellStyle name="Normal 119" xfId="592" xr:uid="{00000000-0005-0000-0000-000050020000}"/>
    <cellStyle name="Normal 12" xfId="593" xr:uid="{00000000-0005-0000-0000-000051020000}"/>
    <cellStyle name="Normal 12 2" xfId="594" xr:uid="{00000000-0005-0000-0000-000052020000}"/>
    <cellStyle name="Normal 12 2 2" xfId="595" xr:uid="{00000000-0005-0000-0000-000053020000}"/>
    <cellStyle name="Normal 12 3" xfId="596" xr:uid="{00000000-0005-0000-0000-000054020000}"/>
    <cellStyle name="Normal 120" xfId="597" xr:uid="{00000000-0005-0000-0000-000055020000}"/>
    <cellStyle name="Normal 121" xfId="598" xr:uid="{00000000-0005-0000-0000-000056020000}"/>
    <cellStyle name="Normal 122" xfId="2011" xr:uid="{AEF3E080-F5AF-4D47-9E2A-28BA9A0B52E3}"/>
    <cellStyle name="Normal 13" xfId="599" xr:uid="{00000000-0005-0000-0000-000057020000}"/>
    <cellStyle name="Normal 13 2" xfId="600" xr:uid="{00000000-0005-0000-0000-000058020000}"/>
    <cellStyle name="Normal 13 2 2" xfId="601" xr:uid="{00000000-0005-0000-0000-000059020000}"/>
    <cellStyle name="Normal 13 3" xfId="602" xr:uid="{00000000-0005-0000-0000-00005A020000}"/>
    <cellStyle name="Normal 14" xfId="603" xr:uid="{00000000-0005-0000-0000-00005B020000}"/>
    <cellStyle name="Normal 14 2" xfId="604" xr:uid="{00000000-0005-0000-0000-00005C020000}"/>
    <cellStyle name="Normal 15" xfId="605" xr:uid="{00000000-0005-0000-0000-00005D020000}"/>
    <cellStyle name="Normal 15 2" xfId="606" xr:uid="{00000000-0005-0000-0000-00005E020000}"/>
    <cellStyle name="Normal 15 3" xfId="607" xr:uid="{00000000-0005-0000-0000-00005F020000}"/>
    <cellStyle name="Normal 16" xfId="608" xr:uid="{00000000-0005-0000-0000-000060020000}"/>
    <cellStyle name="Normal 16 2" xfId="609" xr:uid="{00000000-0005-0000-0000-000061020000}"/>
    <cellStyle name="Normal 16 3" xfId="610" xr:uid="{00000000-0005-0000-0000-000062020000}"/>
    <cellStyle name="Normal 17" xfId="611" xr:uid="{00000000-0005-0000-0000-000063020000}"/>
    <cellStyle name="Normal 17 2" xfId="612" xr:uid="{00000000-0005-0000-0000-000064020000}"/>
    <cellStyle name="Normal 17 3" xfId="613" xr:uid="{00000000-0005-0000-0000-000065020000}"/>
    <cellStyle name="Normal 17 3 2" xfId="614" xr:uid="{00000000-0005-0000-0000-000066020000}"/>
    <cellStyle name="Normal 18" xfId="615" xr:uid="{00000000-0005-0000-0000-000067020000}"/>
    <cellStyle name="Normal 18 2" xfId="616" xr:uid="{00000000-0005-0000-0000-000068020000}"/>
    <cellStyle name="Normal 19" xfId="617" xr:uid="{00000000-0005-0000-0000-000069020000}"/>
    <cellStyle name="Normal 19 2" xfId="618" xr:uid="{00000000-0005-0000-0000-00006A020000}"/>
    <cellStyle name="Normal 2" xfId="619" xr:uid="{00000000-0005-0000-0000-00006B020000}"/>
    <cellStyle name="Normal 2 10" xfId="620" xr:uid="{00000000-0005-0000-0000-00006C020000}"/>
    <cellStyle name="Normal 2 2" xfId="621" xr:uid="{00000000-0005-0000-0000-00006D020000}"/>
    <cellStyle name="Normal 2 2 2" xfId="622" xr:uid="{00000000-0005-0000-0000-00006E020000}"/>
    <cellStyle name="Normal 2 2 2 2" xfId="623" xr:uid="{00000000-0005-0000-0000-00006F020000}"/>
    <cellStyle name="Normal 2 2 2 2 2" xfId="624" xr:uid="{00000000-0005-0000-0000-000070020000}"/>
    <cellStyle name="Normal 2 2 3" xfId="625" xr:uid="{00000000-0005-0000-0000-000071020000}"/>
    <cellStyle name="Normal 2 2 3 2" xfId="626" xr:uid="{00000000-0005-0000-0000-000072020000}"/>
    <cellStyle name="Normal 2 3" xfId="627" xr:uid="{00000000-0005-0000-0000-000073020000}"/>
    <cellStyle name="Normal 2 3 2" xfId="628" xr:uid="{00000000-0005-0000-0000-000074020000}"/>
    <cellStyle name="Normal 2 3 3" xfId="629" xr:uid="{00000000-0005-0000-0000-000075020000}"/>
    <cellStyle name="Normal 2 4" xfId="630" xr:uid="{00000000-0005-0000-0000-000076020000}"/>
    <cellStyle name="Normal 2 4 2" xfId="631" xr:uid="{00000000-0005-0000-0000-000077020000}"/>
    <cellStyle name="Normal 2 4 3" xfId="632" xr:uid="{00000000-0005-0000-0000-000078020000}"/>
    <cellStyle name="Normal 2 5" xfId="633" xr:uid="{00000000-0005-0000-0000-000079020000}"/>
    <cellStyle name="Normal 2 6" xfId="634" xr:uid="{00000000-0005-0000-0000-00007A020000}"/>
    <cellStyle name="Normal 2 7" xfId="635" xr:uid="{00000000-0005-0000-0000-00007B020000}"/>
    <cellStyle name="Normal 2 8" xfId="636" xr:uid="{00000000-0005-0000-0000-00007C020000}"/>
    <cellStyle name="Normal 2 9" xfId="637" xr:uid="{00000000-0005-0000-0000-00007D020000}"/>
    <cellStyle name="Normal 20" xfId="638" xr:uid="{00000000-0005-0000-0000-00007E020000}"/>
    <cellStyle name="Normal 20 2" xfId="639" xr:uid="{00000000-0005-0000-0000-00007F020000}"/>
    <cellStyle name="Normal 21" xfId="640" xr:uid="{00000000-0005-0000-0000-000080020000}"/>
    <cellStyle name="Normal 21 2" xfId="641" xr:uid="{00000000-0005-0000-0000-000081020000}"/>
    <cellStyle name="Normal 22" xfId="642" xr:uid="{00000000-0005-0000-0000-000082020000}"/>
    <cellStyle name="Normal 22 2" xfId="643" xr:uid="{00000000-0005-0000-0000-000083020000}"/>
    <cellStyle name="Normal 23" xfId="644" xr:uid="{00000000-0005-0000-0000-000084020000}"/>
    <cellStyle name="Normal 23 2" xfId="645" xr:uid="{00000000-0005-0000-0000-000085020000}"/>
    <cellStyle name="Normal 24" xfId="646" xr:uid="{00000000-0005-0000-0000-000086020000}"/>
    <cellStyle name="Normal 24 2" xfId="647" xr:uid="{00000000-0005-0000-0000-000087020000}"/>
    <cellStyle name="Normal 25" xfId="648" xr:uid="{00000000-0005-0000-0000-000088020000}"/>
    <cellStyle name="Normal 25 2" xfId="649" xr:uid="{00000000-0005-0000-0000-000089020000}"/>
    <cellStyle name="Normal 26" xfId="650" xr:uid="{00000000-0005-0000-0000-00008A020000}"/>
    <cellStyle name="Normal 26 2" xfId="651" xr:uid="{00000000-0005-0000-0000-00008B020000}"/>
    <cellStyle name="Normal 27" xfId="652" xr:uid="{00000000-0005-0000-0000-00008C020000}"/>
    <cellStyle name="Normal 27 2" xfId="653" xr:uid="{00000000-0005-0000-0000-00008D020000}"/>
    <cellStyle name="Normal 27 3" xfId="654" xr:uid="{00000000-0005-0000-0000-00008E020000}"/>
    <cellStyle name="Normal 28" xfId="655" xr:uid="{00000000-0005-0000-0000-00008F020000}"/>
    <cellStyle name="Normal 28 2" xfId="656" xr:uid="{00000000-0005-0000-0000-000090020000}"/>
    <cellStyle name="Normal 28 3" xfId="657" xr:uid="{00000000-0005-0000-0000-000091020000}"/>
    <cellStyle name="Normal 29" xfId="658" xr:uid="{00000000-0005-0000-0000-000092020000}"/>
    <cellStyle name="Normal 29 2" xfId="659" xr:uid="{00000000-0005-0000-0000-000093020000}"/>
    <cellStyle name="Normal 29 3" xfId="660" xr:uid="{00000000-0005-0000-0000-000094020000}"/>
    <cellStyle name="Normal 3" xfId="661" xr:uid="{00000000-0005-0000-0000-000095020000}"/>
    <cellStyle name="Normal 3 2" xfId="662" xr:uid="{00000000-0005-0000-0000-000096020000}"/>
    <cellStyle name="Normal 3 3" xfId="663" xr:uid="{00000000-0005-0000-0000-000097020000}"/>
    <cellStyle name="Normal 3 4" xfId="664" xr:uid="{00000000-0005-0000-0000-000098020000}"/>
    <cellStyle name="Normal 3 5" xfId="665" xr:uid="{00000000-0005-0000-0000-000099020000}"/>
    <cellStyle name="Normal 3 6" xfId="666" xr:uid="{00000000-0005-0000-0000-00009A020000}"/>
    <cellStyle name="Normal 3 7" xfId="667" xr:uid="{00000000-0005-0000-0000-00009B020000}"/>
    <cellStyle name="Normal 3 8" xfId="668" xr:uid="{00000000-0005-0000-0000-00009C020000}"/>
    <cellStyle name="Normal 3 9" xfId="669" xr:uid="{00000000-0005-0000-0000-00009D020000}"/>
    <cellStyle name="Normal 30" xfId="670" xr:uid="{00000000-0005-0000-0000-00009E020000}"/>
    <cellStyle name="Normal 30 2" xfId="671" xr:uid="{00000000-0005-0000-0000-00009F020000}"/>
    <cellStyle name="Normal 30 3" xfId="672" xr:uid="{00000000-0005-0000-0000-0000A0020000}"/>
    <cellStyle name="Normal 31" xfId="673" xr:uid="{00000000-0005-0000-0000-0000A1020000}"/>
    <cellStyle name="Normal 31 2" xfId="674" xr:uid="{00000000-0005-0000-0000-0000A2020000}"/>
    <cellStyle name="Normal 31 3" xfId="675" xr:uid="{00000000-0005-0000-0000-0000A3020000}"/>
    <cellStyle name="Normal 32" xfId="676" xr:uid="{00000000-0005-0000-0000-0000A4020000}"/>
    <cellStyle name="Normal 32 2" xfId="677" xr:uid="{00000000-0005-0000-0000-0000A5020000}"/>
    <cellStyle name="Normal 32 3" xfId="678" xr:uid="{00000000-0005-0000-0000-0000A6020000}"/>
    <cellStyle name="Normal 33" xfId="679" xr:uid="{00000000-0005-0000-0000-0000A7020000}"/>
    <cellStyle name="Normal 33 2" xfId="680" xr:uid="{00000000-0005-0000-0000-0000A8020000}"/>
    <cellStyle name="Normal 33 3" xfId="681" xr:uid="{00000000-0005-0000-0000-0000A9020000}"/>
    <cellStyle name="Normal 34" xfId="682" xr:uid="{00000000-0005-0000-0000-0000AA020000}"/>
    <cellStyle name="Normal 34 2" xfId="683" xr:uid="{00000000-0005-0000-0000-0000AB020000}"/>
    <cellStyle name="Normal 34 3" xfId="684" xr:uid="{00000000-0005-0000-0000-0000AC020000}"/>
    <cellStyle name="Normal 35" xfId="685" xr:uid="{00000000-0005-0000-0000-0000AD020000}"/>
    <cellStyle name="Normal 35 2" xfId="686" xr:uid="{00000000-0005-0000-0000-0000AE020000}"/>
    <cellStyle name="Normal 35 3" xfId="687" xr:uid="{00000000-0005-0000-0000-0000AF020000}"/>
    <cellStyle name="Normal 36" xfId="688" xr:uid="{00000000-0005-0000-0000-0000B0020000}"/>
    <cellStyle name="Normal 36 2" xfId="689" xr:uid="{00000000-0005-0000-0000-0000B1020000}"/>
    <cellStyle name="Normal 36 3" xfId="690" xr:uid="{00000000-0005-0000-0000-0000B2020000}"/>
    <cellStyle name="Normal 37" xfId="691" xr:uid="{00000000-0005-0000-0000-0000B3020000}"/>
    <cellStyle name="Normal 37 2" xfId="692" xr:uid="{00000000-0005-0000-0000-0000B4020000}"/>
    <cellStyle name="Normal 38" xfId="693" xr:uid="{00000000-0005-0000-0000-0000B5020000}"/>
    <cellStyle name="Normal 38 2" xfId="694" xr:uid="{00000000-0005-0000-0000-0000B6020000}"/>
    <cellStyle name="Normal 39" xfId="695" xr:uid="{00000000-0005-0000-0000-0000B7020000}"/>
    <cellStyle name="Normal 39 2" xfId="696" xr:uid="{00000000-0005-0000-0000-0000B8020000}"/>
    <cellStyle name="Normal 4" xfId="697" xr:uid="{00000000-0005-0000-0000-0000B9020000}"/>
    <cellStyle name="Normal 4 2" xfId="698" xr:uid="{00000000-0005-0000-0000-0000BA020000}"/>
    <cellStyle name="Normal 4 2 2" xfId="699" xr:uid="{00000000-0005-0000-0000-0000BB020000}"/>
    <cellStyle name="Normal 4 3" xfId="700" xr:uid="{00000000-0005-0000-0000-0000BC020000}"/>
    <cellStyle name="Normal 4 4" xfId="701" xr:uid="{00000000-0005-0000-0000-0000BD020000}"/>
    <cellStyle name="Normal 40" xfId="702" xr:uid="{00000000-0005-0000-0000-0000BE020000}"/>
    <cellStyle name="Normal 40 2" xfId="703" xr:uid="{00000000-0005-0000-0000-0000BF020000}"/>
    <cellStyle name="Normal 41" xfId="704" xr:uid="{00000000-0005-0000-0000-0000C0020000}"/>
    <cellStyle name="Normal 41 2" xfId="705" xr:uid="{00000000-0005-0000-0000-0000C1020000}"/>
    <cellStyle name="Normal 42" xfId="706" xr:uid="{00000000-0005-0000-0000-0000C2020000}"/>
    <cellStyle name="Normal 42 2" xfId="707" xr:uid="{00000000-0005-0000-0000-0000C3020000}"/>
    <cellStyle name="Normal 42 3" xfId="708" xr:uid="{00000000-0005-0000-0000-0000C4020000}"/>
    <cellStyle name="Normal 43" xfId="709" xr:uid="{00000000-0005-0000-0000-0000C5020000}"/>
    <cellStyle name="Normal 43 2" xfId="710" xr:uid="{00000000-0005-0000-0000-0000C6020000}"/>
    <cellStyle name="Normal 43 3" xfId="711" xr:uid="{00000000-0005-0000-0000-0000C7020000}"/>
    <cellStyle name="Normal 44" xfId="712" xr:uid="{00000000-0005-0000-0000-0000C8020000}"/>
    <cellStyle name="Normal 44 2" xfId="713" xr:uid="{00000000-0005-0000-0000-0000C9020000}"/>
    <cellStyle name="Normal 45" xfId="714" xr:uid="{00000000-0005-0000-0000-0000CA020000}"/>
    <cellStyle name="Normal 45 2" xfId="715" xr:uid="{00000000-0005-0000-0000-0000CB020000}"/>
    <cellStyle name="Normal 46" xfId="716" xr:uid="{00000000-0005-0000-0000-0000CC020000}"/>
    <cellStyle name="Normal 46 2" xfId="717" xr:uid="{00000000-0005-0000-0000-0000CD020000}"/>
    <cellStyle name="Normal 46 3" xfId="718" xr:uid="{00000000-0005-0000-0000-0000CE020000}"/>
    <cellStyle name="Normal 47" xfId="719" xr:uid="{00000000-0005-0000-0000-0000CF020000}"/>
    <cellStyle name="Normal 47 2" xfId="720" xr:uid="{00000000-0005-0000-0000-0000D0020000}"/>
    <cellStyle name="Normal 47 3" xfId="721" xr:uid="{00000000-0005-0000-0000-0000D1020000}"/>
    <cellStyle name="Normal 48" xfId="722" xr:uid="{00000000-0005-0000-0000-0000D2020000}"/>
    <cellStyle name="Normal 48 2" xfId="723" xr:uid="{00000000-0005-0000-0000-0000D3020000}"/>
    <cellStyle name="Normal 48 3" xfId="724" xr:uid="{00000000-0005-0000-0000-0000D4020000}"/>
    <cellStyle name="Normal 49" xfId="725" xr:uid="{00000000-0005-0000-0000-0000D5020000}"/>
    <cellStyle name="Normal 49 2" xfId="726" xr:uid="{00000000-0005-0000-0000-0000D6020000}"/>
    <cellStyle name="Normal 49 3" xfId="727" xr:uid="{00000000-0005-0000-0000-0000D7020000}"/>
    <cellStyle name="Normal 5" xfId="728" xr:uid="{00000000-0005-0000-0000-0000D8020000}"/>
    <cellStyle name="Normal 5 2" xfId="729" xr:uid="{00000000-0005-0000-0000-0000D9020000}"/>
    <cellStyle name="Normal 5 2 2" xfId="730" xr:uid="{00000000-0005-0000-0000-0000DA020000}"/>
    <cellStyle name="Normal 5 3" xfId="731" xr:uid="{00000000-0005-0000-0000-0000DB020000}"/>
    <cellStyle name="Normal 50" xfId="732" xr:uid="{00000000-0005-0000-0000-0000DC020000}"/>
    <cellStyle name="Normal 50 2" xfId="733" xr:uid="{00000000-0005-0000-0000-0000DD020000}"/>
    <cellStyle name="Normal 51" xfId="734" xr:uid="{00000000-0005-0000-0000-0000DE020000}"/>
    <cellStyle name="Normal 51 2" xfId="735" xr:uid="{00000000-0005-0000-0000-0000DF020000}"/>
    <cellStyle name="Normal 52" xfId="736" xr:uid="{00000000-0005-0000-0000-0000E0020000}"/>
    <cellStyle name="Normal 52 2" xfId="737" xr:uid="{00000000-0005-0000-0000-0000E1020000}"/>
    <cellStyle name="Normal 53" xfId="738" xr:uid="{00000000-0005-0000-0000-0000E2020000}"/>
    <cellStyle name="Normal 53 2" xfId="739" xr:uid="{00000000-0005-0000-0000-0000E3020000}"/>
    <cellStyle name="Normal 53 3" xfId="740" xr:uid="{00000000-0005-0000-0000-0000E4020000}"/>
    <cellStyle name="Normal 54" xfId="741" xr:uid="{00000000-0005-0000-0000-0000E5020000}"/>
    <cellStyle name="Normal 54 2" xfId="742" xr:uid="{00000000-0005-0000-0000-0000E6020000}"/>
    <cellStyle name="Normal 55" xfId="743" xr:uid="{00000000-0005-0000-0000-0000E7020000}"/>
    <cellStyle name="Normal 55 2" xfId="744" xr:uid="{00000000-0005-0000-0000-0000E8020000}"/>
    <cellStyle name="Normal 56" xfId="745" xr:uid="{00000000-0005-0000-0000-0000E9020000}"/>
    <cellStyle name="Normal 56 2" xfId="746" xr:uid="{00000000-0005-0000-0000-0000EA020000}"/>
    <cellStyle name="Normal 57" xfId="747" xr:uid="{00000000-0005-0000-0000-0000EB020000}"/>
    <cellStyle name="Normal 57 2" xfId="748" xr:uid="{00000000-0005-0000-0000-0000EC020000}"/>
    <cellStyle name="Normal 58" xfId="749" xr:uid="{00000000-0005-0000-0000-0000ED020000}"/>
    <cellStyle name="Normal 58 2" xfId="750" xr:uid="{00000000-0005-0000-0000-0000EE020000}"/>
    <cellStyle name="Normal 59" xfId="751" xr:uid="{00000000-0005-0000-0000-0000EF020000}"/>
    <cellStyle name="Normal 59 2" xfId="752" xr:uid="{00000000-0005-0000-0000-0000F0020000}"/>
    <cellStyle name="Normal 6" xfId="753" xr:uid="{00000000-0005-0000-0000-0000F1020000}"/>
    <cellStyle name="Normal 6 2" xfId="754" xr:uid="{00000000-0005-0000-0000-0000F2020000}"/>
    <cellStyle name="Normal 60" xfId="755" xr:uid="{00000000-0005-0000-0000-0000F3020000}"/>
    <cellStyle name="Normal 60 2" xfId="756" xr:uid="{00000000-0005-0000-0000-0000F4020000}"/>
    <cellStyle name="Normal 61" xfId="757" xr:uid="{00000000-0005-0000-0000-0000F5020000}"/>
    <cellStyle name="Normal 62" xfId="758" xr:uid="{00000000-0005-0000-0000-0000F6020000}"/>
    <cellStyle name="Normal 62 2" xfId="759" xr:uid="{00000000-0005-0000-0000-0000F7020000}"/>
    <cellStyle name="Normal 63" xfId="760" xr:uid="{00000000-0005-0000-0000-0000F8020000}"/>
    <cellStyle name="Normal 63 2" xfId="761" xr:uid="{00000000-0005-0000-0000-0000F9020000}"/>
    <cellStyle name="Normal 64" xfId="762" xr:uid="{00000000-0005-0000-0000-0000FA020000}"/>
    <cellStyle name="Normal 64 2" xfId="763" xr:uid="{00000000-0005-0000-0000-0000FB020000}"/>
    <cellStyle name="Normal 65" xfId="764" xr:uid="{00000000-0005-0000-0000-0000FC020000}"/>
    <cellStyle name="Normal 65 2" xfId="765" xr:uid="{00000000-0005-0000-0000-0000FD020000}"/>
    <cellStyle name="Normal 66" xfId="766" xr:uid="{00000000-0005-0000-0000-0000FE020000}"/>
    <cellStyle name="Normal 66 2" xfId="767" xr:uid="{00000000-0005-0000-0000-0000FF020000}"/>
    <cellStyle name="Normal 67" xfId="768" xr:uid="{00000000-0005-0000-0000-000000030000}"/>
    <cellStyle name="Normal 67 2" xfId="769" xr:uid="{00000000-0005-0000-0000-000001030000}"/>
    <cellStyle name="Normal 68" xfId="770" xr:uid="{00000000-0005-0000-0000-000002030000}"/>
    <cellStyle name="Normal 68 2" xfId="771" xr:uid="{00000000-0005-0000-0000-000003030000}"/>
    <cellStyle name="Normal 69" xfId="772" xr:uid="{00000000-0005-0000-0000-000004030000}"/>
    <cellStyle name="Normal 69 2" xfId="773" xr:uid="{00000000-0005-0000-0000-000005030000}"/>
    <cellStyle name="Normal 7" xfId="774" xr:uid="{00000000-0005-0000-0000-000006030000}"/>
    <cellStyle name="Normal 7 2" xfId="775" xr:uid="{00000000-0005-0000-0000-000007030000}"/>
    <cellStyle name="Normal 70" xfId="776" xr:uid="{00000000-0005-0000-0000-000008030000}"/>
    <cellStyle name="Normal 70 2" xfId="777" xr:uid="{00000000-0005-0000-0000-000009030000}"/>
    <cellStyle name="Normal 71" xfId="778" xr:uid="{00000000-0005-0000-0000-00000A030000}"/>
    <cellStyle name="Normal 72" xfId="779" xr:uid="{00000000-0005-0000-0000-00000B030000}"/>
    <cellStyle name="Normal 73" xfId="780" xr:uid="{00000000-0005-0000-0000-00000C030000}"/>
    <cellStyle name="Normal 74" xfId="781" xr:uid="{00000000-0005-0000-0000-00000D030000}"/>
    <cellStyle name="Normal 75" xfId="782" xr:uid="{00000000-0005-0000-0000-00000E030000}"/>
    <cellStyle name="Normal 76" xfId="783" xr:uid="{00000000-0005-0000-0000-00000F030000}"/>
    <cellStyle name="Normal 77" xfId="784" xr:uid="{00000000-0005-0000-0000-000010030000}"/>
    <cellStyle name="Normal 78" xfId="785" xr:uid="{00000000-0005-0000-0000-000011030000}"/>
    <cellStyle name="Normal 79" xfId="786" xr:uid="{00000000-0005-0000-0000-000012030000}"/>
    <cellStyle name="Normal 8" xfId="787" xr:uid="{00000000-0005-0000-0000-000013030000}"/>
    <cellStyle name="Normal 8 2" xfId="788" xr:uid="{00000000-0005-0000-0000-000014030000}"/>
    <cellStyle name="Normal 80" xfId="789" xr:uid="{00000000-0005-0000-0000-000015030000}"/>
    <cellStyle name="Normal 81" xfId="790" xr:uid="{00000000-0005-0000-0000-000016030000}"/>
    <cellStyle name="Normal 82" xfId="791" xr:uid="{00000000-0005-0000-0000-000017030000}"/>
    <cellStyle name="Normal 83" xfId="792" xr:uid="{00000000-0005-0000-0000-000018030000}"/>
    <cellStyle name="Normal 84" xfId="793" xr:uid="{00000000-0005-0000-0000-000019030000}"/>
    <cellStyle name="Normal 85" xfId="794" xr:uid="{00000000-0005-0000-0000-00001A030000}"/>
    <cellStyle name="Normal 86" xfId="795" xr:uid="{00000000-0005-0000-0000-00001B030000}"/>
    <cellStyle name="Normal 87" xfId="796" xr:uid="{00000000-0005-0000-0000-00001C030000}"/>
    <cellStyle name="Normal 88" xfId="797" xr:uid="{00000000-0005-0000-0000-00001D030000}"/>
    <cellStyle name="Normal 89" xfId="798" xr:uid="{00000000-0005-0000-0000-00001E030000}"/>
    <cellStyle name="Normal 9" xfId="799" xr:uid="{00000000-0005-0000-0000-00001F030000}"/>
    <cellStyle name="Normal 9 2" xfId="800" xr:uid="{00000000-0005-0000-0000-000020030000}"/>
    <cellStyle name="Normal 90" xfId="801" xr:uid="{00000000-0005-0000-0000-000021030000}"/>
    <cellStyle name="Normal 91" xfId="802" xr:uid="{00000000-0005-0000-0000-000022030000}"/>
    <cellStyle name="Normal 92" xfId="803" xr:uid="{00000000-0005-0000-0000-000023030000}"/>
    <cellStyle name="Normal 93" xfId="804" xr:uid="{00000000-0005-0000-0000-000024030000}"/>
    <cellStyle name="Normal 94" xfId="805" xr:uid="{00000000-0005-0000-0000-000025030000}"/>
    <cellStyle name="Normal 95" xfId="806" xr:uid="{00000000-0005-0000-0000-000026030000}"/>
    <cellStyle name="Normal 96" xfId="807" xr:uid="{00000000-0005-0000-0000-000027030000}"/>
    <cellStyle name="Normal 97" xfId="808" xr:uid="{00000000-0005-0000-0000-000028030000}"/>
    <cellStyle name="Normal 98" xfId="809" xr:uid="{00000000-0005-0000-0000-000029030000}"/>
    <cellStyle name="Normal 99" xfId="810" xr:uid="{00000000-0005-0000-0000-00002A030000}"/>
    <cellStyle name="Note 10" xfId="811" xr:uid="{00000000-0005-0000-0000-00002B030000}"/>
    <cellStyle name="Note 10 2" xfId="812" xr:uid="{00000000-0005-0000-0000-00002C030000}"/>
    <cellStyle name="Note 10 2 2" xfId="813" xr:uid="{00000000-0005-0000-0000-00002D030000}"/>
    <cellStyle name="Note 10 3" xfId="814" xr:uid="{00000000-0005-0000-0000-00002E030000}"/>
    <cellStyle name="Note 10 3 2" xfId="815" xr:uid="{00000000-0005-0000-0000-00002F030000}"/>
    <cellStyle name="Note 10 3 3" xfId="816" xr:uid="{00000000-0005-0000-0000-000030030000}"/>
    <cellStyle name="Note 10 4" xfId="817" xr:uid="{00000000-0005-0000-0000-000031030000}"/>
    <cellStyle name="Note 10 5" xfId="818" xr:uid="{00000000-0005-0000-0000-000032030000}"/>
    <cellStyle name="Note 10 6" xfId="819" xr:uid="{00000000-0005-0000-0000-000033030000}"/>
    <cellStyle name="Note 10 7" xfId="2013" xr:uid="{071263FA-B167-458F-8AF7-E7B742BC6A66}"/>
    <cellStyle name="Note 11" xfId="820" xr:uid="{00000000-0005-0000-0000-000034030000}"/>
    <cellStyle name="Note 11 2" xfId="821" xr:uid="{00000000-0005-0000-0000-000035030000}"/>
    <cellStyle name="Note 11 2 2" xfId="822" xr:uid="{00000000-0005-0000-0000-000036030000}"/>
    <cellStyle name="Note 11 3" xfId="823" xr:uid="{00000000-0005-0000-0000-000037030000}"/>
    <cellStyle name="Note 11 3 2" xfId="824" xr:uid="{00000000-0005-0000-0000-000038030000}"/>
    <cellStyle name="Note 11 3 3" xfId="825" xr:uid="{00000000-0005-0000-0000-000039030000}"/>
    <cellStyle name="Note 11 4" xfId="826" xr:uid="{00000000-0005-0000-0000-00003A030000}"/>
    <cellStyle name="Note 11 5" xfId="827" xr:uid="{00000000-0005-0000-0000-00003B030000}"/>
    <cellStyle name="Note 11 6" xfId="828" xr:uid="{00000000-0005-0000-0000-00003C030000}"/>
    <cellStyle name="Note 11 7" xfId="2014" xr:uid="{E2574D7A-5ACF-468D-98C1-89E224491A5D}"/>
    <cellStyle name="Note 12" xfId="829" xr:uid="{00000000-0005-0000-0000-00003D030000}"/>
    <cellStyle name="Note 12 2" xfId="830" xr:uid="{00000000-0005-0000-0000-00003E030000}"/>
    <cellStyle name="Note 12 2 2" xfId="831" xr:uid="{00000000-0005-0000-0000-00003F030000}"/>
    <cellStyle name="Note 12 3" xfId="832" xr:uid="{00000000-0005-0000-0000-000040030000}"/>
    <cellStyle name="Note 12 3 2" xfId="833" xr:uid="{00000000-0005-0000-0000-000041030000}"/>
    <cellStyle name="Note 12 3 3" xfId="834" xr:uid="{00000000-0005-0000-0000-000042030000}"/>
    <cellStyle name="Note 12 4" xfId="835" xr:uid="{00000000-0005-0000-0000-000043030000}"/>
    <cellStyle name="Note 12 5" xfId="836" xr:uid="{00000000-0005-0000-0000-000044030000}"/>
    <cellStyle name="Note 12 6" xfId="837" xr:uid="{00000000-0005-0000-0000-000045030000}"/>
    <cellStyle name="Note 12 7" xfId="2015" xr:uid="{03DA8E5C-BCA4-4498-9DD5-6B80D34948F2}"/>
    <cellStyle name="Note 13" xfId="838" xr:uid="{00000000-0005-0000-0000-000046030000}"/>
    <cellStyle name="Note 13 2" xfId="839" xr:uid="{00000000-0005-0000-0000-000047030000}"/>
    <cellStyle name="Note 13 2 2" xfId="840" xr:uid="{00000000-0005-0000-0000-000048030000}"/>
    <cellStyle name="Note 13 3" xfId="841" xr:uid="{00000000-0005-0000-0000-000049030000}"/>
    <cellStyle name="Note 14" xfId="842" xr:uid="{00000000-0005-0000-0000-00004A030000}"/>
    <cellStyle name="Note 15" xfId="843" xr:uid="{00000000-0005-0000-0000-00004B030000}"/>
    <cellStyle name="Note 15 2" xfId="844" xr:uid="{00000000-0005-0000-0000-00004C030000}"/>
    <cellStyle name="Note 15 3" xfId="845" xr:uid="{00000000-0005-0000-0000-00004D030000}"/>
    <cellStyle name="Note 15 4" xfId="846" xr:uid="{00000000-0005-0000-0000-00004E030000}"/>
    <cellStyle name="Note 15 5" xfId="2016" xr:uid="{49A54F24-1F9D-4A0F-8858-0A03C77207D6}"/>
    <cellStyle name="Note 16" xfId="847" xr:uid="{00000000-0005-0000-0000-00004F030000}"/>
    <cellStyle name="Note 16 2" xfId="848" xr:uid="{00000000-0005-0000-0000-000050030000}"/>
    <cellStyle name="Note 17" xfId="849" xr:uid="{00000000-0005-0000-0000-000051030000}"/>
    <cellStyle name="Note 2" xfId="850" xr:uid="{00000000-0005-0000-0000-000052030000}"/>
    <cellStyle name="Note 2 10" xfId="851" xr:uid="{00000000-0005-0000-0000-000053030000}"/>
    <cellStyle name="Note 2 10 2" xfId="852" xr:uid="{00000000-0005-0000-0000-000054030000}"/>
    <cellStyle name="Note 2 10 2 2" xfId="853" xr:uid="{00000000-0005-0000-0000-000055030000}"/>
    <cellStyle name="Note 2 10 3" xfId="854" xr:uid="{00000000-0005-0000-0000-000056030000}"/>
    <cellStyle name="Note 2 10 3 2" xfId="855" xr:uid="{00000000-0005-0000-0000-000057030000}"/>
    <cellStyle name="Note 2 10 3 3" xfId="856" xr:uid="{00000000-0005-0000-0000-000058030000}"/>
    <cellStyle name="Note 2 10 4" xfId="857" xr:uid="{00000000-0005-0000-0000-000059030000}"/>
    <cellStyle name="Note 2 10 5" xfId="858" xr:uid="{00000000-0005-0000-0000-00005A030000}"/>
    <cellStyle name="Note 2 10 6" xfId="859" xr:uid="{00000000-0005-0000-0000-00005B030000}"/>
    <cellStyle name="Note 2 10 7" xfId="2017" xr:uid="{A39CC36E-008D-4367-A646-1AF3752EE391}"/>
    <cellStyle name="Note 2 11" xfId="860" xr:uid="{00000000-0005-0000-0000-00005C030000}"/>
    <cellStyle name="Note 2 11 2" xfId="861" xr:uid="{00000000-0005-0000-0000-00005D030000}"/>
    <cellStyle name="Note 2 12" xfId="862" xr:uid="{00000000-0005-0000-0000-00005E030000}"/>
    <cellStyle name="Note 2 13" xfId="863" xr:uid="{00000000-0005-0000-0000-00005F030000}"/>
    <cellStyle name="Note 2 13 2" xfId="864" xr:uid="{00000000-0005-0000-0000-000060030000}"/>
    <cellStyle name="Note 2 13 3" xfId="865" xr:uid="{00000000-0005-0000-0000-000061030000}"/>
    <cellStyle name="Note 2 13 4" xfId="866" xr:uid="{00000000-0005-0000-0000-000062030000}"/>
    <cellStyle name="Note 2 13 5" xfId="2018" xr:uid="{C00A41F6-4112-4091-BFEC-D2839C84F0D2}"/>
    <cellStyle name="Note 2 14" xfId="867" xr:uid="{00000000-0005-0000-0000-000063030000}"/>
    <cellStyle name="Note 2 2" xfId="868" xr:uid="{00000000-0005-0000-0000-000064030000}"/>
    <cellStyle name="Note 2 2 10" xfId="869" xr:uid="{00000000-0005-0000-0000-000065030000}"/>
    <cellStyle name="Note 2 2 11" xfId="870" xr:uid="{00000000-0005-0000-0000-000066030000}"/>
    <cellStyle name="Note 2 2 12" xfId="871" xr:uid="{00000000-0005-0000-0000-000067030000}"/>
    <cellStyle name="Note 2 2 13" xfId="872" xr:uid="{00000000-0005-0000-0000-000068030000}"/>
    <cellStyle name="Note 2 2 14" xfId="2019" xr:uid="{47F0CD6F-9304-4C0B-A05E-46472FE46300}"/>
    <cellStyle name="Note 2 2 2" xfId="873" xr:uid="{00000000-0005-0000-0000-000069030000}"/>
    <cellStyle name="Note 2 2 2 2" xfId="874" xr:uid="{00000000-0005-0000-0000-00006A030000}"/>
    <cellStyle name="Note 2 2 2 2 2" xfId="875" xr:uid="{00000000-0005-0000-0000-00006B030000}"/>
    <cellStyle name="Note 2 2 2 3" xfId="876" xr:uid="{00000000-0005-0000-0000-00006C030000}"/>
    <cellStyle name="Note 2 2 2 3 2" xfId="877" xr:uid="{00000000-0005-0000-0000-00006D030000}"/>
    <cellStyle name="Note 2 2 2 3 3" xfId="878" xr:uid="{00000000-0005-0000-0000-00006E030000}"/>
    <cellStyle name="Note 2 2 2 4" xfId="879" xr:uid="{00000000-0005-0000-0000-00006F030000}"/>
    <cellStyle name="Note 2 2 2 5" xfId="880" xr:uid="{00000000-0005-0000-0000-000070030000}"/>
    <cellStyle name="Note 2 2 2 6" xfId="881" xr:uid="{00000000-0005-0000-0000-000071030000}"/>
    <cellStyle name="Note 2 2 2 7" xfId="2020" xr:uid="{281330D4-9B39-465A-A9E6-21804D736924}"/>
    <cellStyle name="Note 2 2 3" xfId="882" xr:uid="{00000000-0005-0000-0000-000072030000}"/>
    <cellStyle name="Note 2 2 3 2" xfId="883" xr:uid="{00000000-0005-0000-0000-000073030000}"/>
    <cellStyle name="Note 2 2 3 2 2" xfId="884" xr:uid="{00000000-0005-0000-0000-000074030000}"/>
    <cellStyle name="Note 2 2 3 3" xfId="885" xr:uid="{00000000-0005-0000-0000-000075030000}"/>
    <cellStyle name="Note 2 2 3 3 2" xfId="886" xr:uid="{00000000-0005-0000-0000-000076030000}"/>
    <cellStyle name="Note 2 2 3 3 3" xfId="887" xr:uid="{00000000-0005-0000-0000-000077030000}"/>
    <cellStyle name="Note 2 2 3 4" xfId="888" xr:uid="{00000000-0005-0000-0000-000078030000}"/>
    <cellStyle name="Note 2 2 3 5" xfId="889" xr:uid="{00000000-0005-0000-0000-000079030000}"/>
    <cellStyle name="Note 2 2 3 6" xfId="890" xr:uid="{00000000-0005-0000-0000-00007A030000}"/>
    <cellStyle name="Note 2 2 3 7" xfId="2021" xr:uid="{24B21002-29CB-47E0-8EED-B106A2AEAD71}"/>
    <cellStyle name="Note 2 2 4" xfId="891" xr:uid="{00000000-0005-0000-0000-00007B030000}"/>
    <cellStyle name="Note 2 2 4 2" xfId="892" xr:uid="{00000000-0005-0000-0000-00007C030000}"/>
    <cellStyle name="Note 2 2 4 2 2" xfId="893" xr:uid="{00000000-0005-0000-0000-00007D030000}"/>
    <cellStyle name="Note 2 2 4 3" xfId="894" xr:uid="{00000000-0005-0000-0000-00007E030000}"/>
    <cellStyle name="Note 2 2 4 3 2" xfId="895" xr:uid="{00000000-0005-0000-0000-00007F030000}"/>
    <cellStyle name="Note 2 2 4 3 3" xfId="896" xr:uid="{00000000-0005-0000-0000-000080030000}"/>
    <cellStyle name="Note 2 2 4 4" xfId="897" xr:uid="{00000000-0005-0000-0000-000081030000}"/>
    <cellStyle name="Note 2 2 4 5" xfId="898" xr:uid="{00000000-0005-0000-0000-000082030000}"/>
    <cellStyle name="Note 2 2 4 6" xfId="899" xr:uid="{00000000-0005-0000-0000-000083030000}"/>
    <cellStyle name="Note 2 2 4 7" xfId="2022" xr:uid="{96E7374A-A888-45CD-AFBC-CB29B2D8BA9B}"/>
    <cellStyle name="Note 2 2 5" xfId="900" xr:uid="{00000000-0005-0000-0000-000084030000}"/>
    <cellStyle name="Note 2 2 5 2" xfId="901" xr:uid="{00000000-0005-0000-0000-000085030000}"/>
    <cellStyle name="Note 2 2 5 2 2" xfId="902" xr:uid="{00000000-0005-0000-0000-000086030000}"/>
    <cellStyle name="Note 2 2 5 3" xfId="903" xr:uid="{00000000-0005-0000-0000-000087030000}"/>
    <cellStyle name="Note 2 2 5 3 2" xfId="904" xr:uid="{00000000-0005-0000-0000-000088030000}"/>
    <cellStyle name="Note 2 2 5 3 3" xfId="905" xr:uid="{00000000-0005-0000-0000-000089030000}"/>
    <cellStyle name="Note 2 2 5 4" xfId="906" xr:uid="{00000000-0005-0000-0000-00008A030000}"/>
    <cellStyle name="Note 2 2 5 5" xfId="907" xr:uid="{00000000-0005-0000-0000-00008B030000}"/>
    <cellStyle name="Note 2 2 5 6" xfId="908" xr:uid="{00000000-0005-0000-0000-00008C030000}"/>
    <cellStyle name="Note 2 2 5 7" xfId="2023" xr:uid="{D69F954E-4C18-4BED-B560-59F2D48ABA21}"/>
    <cellStyle name="Note 2 2 6" xfId="909" xr:uid="{00000000-0005-0000-0000-00008D030000}"/>
    <cellStyle name="Note 2 2 6 2" xfId="910" xr:uid="{00000000-0005-0000-0000-00008E030000}"/>
    <cellStyle name="Note 2 2 6 2 2" xfId="911" xr:uid="{00000000-0005-0000-0000-00008F030000}"/>
    <cellStyle name="Note 2 2 6 3" xfId="912" xr:uid="{00000000-0005-0000-0000-000090030000}"/>
    <cellStyle name="Note 2 2 6 3 2" xfId="913" xr:uid="{00000000-0005-0000-0000-000091030000}"/>
    <cellStyle name="Note 2 2 6 3 3" xfId="914" xr:uid="{00000000-0005-0000-0000-000092030000}"/>
    <cellStyle name="Note 2 2 6 4" xfId="915" xr:uid="{00000000-0005-0000-0000-000093030000}"/>
    <cellStyle name="Note 2 2 6 5" xfId="916" xr:uid="{00000000-0005-0000-0000-000094030000}"/>
    <cellStyle name="Note 2 2 6 6" xfId="917" xr:uid="{00000000-0005-0000-0000-000095030000}"/>
    <cellStyle name="Note 2 2 6 7" xfId="2024" xr:uid="{30F9DDE6-5490-4F28-B3DD-DB190855B19B}"/>
    <cellStyle name="Note 2 2 7" xfId="918" xr:uid="{00000000-0005-0000-0000-000096030000}"/>
    <cellStyle name="Note 2 2 7 2" xfId="919" xr:uid="{00000000-0005-0000-0000-000097030000}"/>
    <cellStyle name="Note 2 2 8" xfId="920" xr:uid="{00000000-0005-0000-0000-000098030000}"/>
    <cellStyle name="Note 2 2 8 2" xfId="921" xr:uid="{00000000-0005-0000-0000-000099030000}"/>
    <cellStyle name="Note 2 2 8 3" xfId="922" xr:uid="{00000000-0005-0000-0000-00009A030000}"/>
    <cellStyle name="Note 2 2 9" xfId="923" xr:uid="{00000000-0005-0000-0000-00009B030000}"/>
    <cellStyle name="Note 2 2 9 2" xfId="924" xr:uid="{00000000-0005-0000-0000-00009C030000}"/>
    <cellStyle name="Note 2 2 9 3" xfId="925" xr:uid="{00000000-0005-0000-0000-00009D030000}"/>
    <cellStyle name="Note 2 2 9 4" xfId="926" xr:uid="{00000000-0005-0000-0000-00009E030000}"/>
    <cellStyle name="Note 2 2 9 5" xfId="2025" xr:uid="{D3D04777-7F74-427F-BAB8-73DA21B6149A}"/>
    <cellStyle name="Note 2 3" xfId="927" xr:uid="{00000000-0005-0000-0000-00009F030000}"/>
    <cellStyle name="Note 2 3 10" xfId="928" xr:uid="{00000000-0005-0000-0000-0000A0030000}"/>
    <cellStyle name="Note 2 3 11" xfId="929" xr:uid="{00000000-0005-0000-0000-0000A1030000}"/>
    <cellStyle name="Note 2 3 12" xfId="930" xr:uid="{00000000-0005-0000-0000-0000A2030000}"/>
    <cellStyle name="Note 2 3 13" xfId="931" xr:uid="{00000000-0005-0000-0000-0000A3030000}"/>
    <cellStyle name="Note 2 3 14" xfId="2026" xr:uid="{F9D7DAF2-AA03-4DC5-AD2D-35B55423E317}"/>
    <cellStyle name="Note 2 3 2" xfId="932" xr:uid="{00000000-0005-0000-0000-0000A4030000}"/>
    <cellStyle name="Note 2 3 2 2" xfId="933" xr:uid="{00000000-0005-0000-0000-0000A5030000}"/>
    <cellStyle name="Note 2 3 2 2 2" xfId="934" xr:uid="{00000000-0005-0000-0000-0000A6030000}"/>
    <cellStyle name="Note 2 3 2 3" xfId="935" xr:uid="{00000000-0005-0000-0000-0000A7030000}"/>
    <cellStyle name="Note 2 3 2 3 2" xfId="936" xr:uid="{00000000-0005-0000-0000-0000A8030000}"/>
    <cellStyle name="Note 2 3 2 3 3" xfId="937" xr:uid="{00000000-0005-0000-0000-0000A9030000}"/>
    <cellStyle name="Note 2 3 2 4" xfId="938" xr:uid="{00000000-0005-0000-0000-0000AA030000}"/>
    <cellStyle name="Note 2 3 2 5" xfId="939" xr:uid="{00000000-0005-0000-0000-0000AB030000}"/>
    <cellStyle name="Note 2 3 2 6" xfId="940" xr:uid="{00000000-0005-0000-0000-0000AC030000}"/>
    <cellStyle name="Note 2 3 2 7" xfId="2027" xr:uid="{7E69211B-4202-4764-A542-809D22F94AD9}"/>
    <cellStyle name="Note 2 3 3" xfId="941" xr:uid="{00000000-0005-0000-0000-0000AD030000}"/>
    <cellStyle name="Note 2 3 3 2" xfId="942" xr:uid="{00000000-0005-0000-0000-0000AE030000}"/>
    <cellStyle name="Note 2 3 3 2 2" xfId="943" xr:uid="{00000000-0005-0000-0000-0000AF030000}"/>
    <cellStyle name="Note 2 3 3 3" xfId="944" xr:uid="{00000000-0005-0000-0000-0000B0030000}"/>
    <cellStyle name="Note 2 3 3 3 2" xfId="945" xr:uid="{00000000-0005-0000-0000-0000B1030000}"/>
    <cellStyle name="Note 2 3 3 3 3" xfId="946" xr:uid="{00000000-0005-0000-0000-0000B2030000}"/>
    <cellStyle name="Note 2 3 3 4" xfId="947" xr:uid="{00000000-0005-0000-0000-0000B3030000}"/>
    <cellStyle name="Note 2 3 3 5" xfId="948" xr:uid="{00000000-0005-0000-0000-0000B4030000}"/>
    <cellStyle name="Note 2 3 3 6" xfId="949" xr:uid="{00000000-0005-0000-0000-0000B5030000}"/>
    <cellStyle name="Note 2 3 3 7" xfId="2028" xr:uid="{9FB50AFA-9C93-4D8D-B00B-AB80B33C3B7C}"/>
    <cellStyle name="Note 2 3 4" xfId="950" xr:uid="{00000000-0005-0000-0000-0000B6030000}"/>
    <cellStyle name="Note 2 3 4 2" xfId="951" xr:uid="{00000000-0005-0000-0000-0000B7030000}"/>
    <cellStyle name="Note 2 3 4 2 2" xfId="952" xr:uid="{00000000-0005-0000-0000-0000B8030000}"/>
    <cellStyle name="Note 2 3 4 3" xfId="953" xr:uid="{00000000-0005-0000-0000-0000B9030000}"/>
    <cellStyle name="Note 2 3 4 3 2" xfId="954" xr:uid="{00000000-0005-0000-0000-0000BA030000}"/>
    <cellStyle name="Note 2 3 4 3 3" xfId="955" xr:uid="{00000000-0005-0000-0000-0000BB030000}"/>
    <cellStyle name="Note 2 3 4 4" xfId="956" xr:uid="{00000000-0005-0000-0000-0000BC030000}"/>
    <cellStyle name="Note 2 3 4 5" xfId="957" xr:uid="{00000000-0005-0000-0000-0000BD030000}"/>
    <cellStyle name="Note 2 3 4 6" xfId="958" xr:uid="{00000000-0005-0000-0000-0000BE030000}"/>
    <cellStyle name="Note 2 3 4 7" xfId="2029" xr:uid="{EEF5DF53-2053-4965-97F9-0A3150A6415C}"/>
    <cellStyle name="Note 2 3 5" xfId="959" xr:uid="{00000000-0005-0000-0000-0000BF030000}"/>
    <cellStyle name="Note 2 3 5 2" xfId="960" xr:uid="{00000000-0005-0000-0000-0000C0030000}"/>
    <cellStyle name="Note 2 3 5 2 2" xfId="961" xr:uid="{00000000-0005-0000-0000-0000C1030000}"/>
    <cellStyle name="Note 2 3 5 3" xfId="962" xr:uid="{00000000-0005-0000-0000-0000C2030000}"/>
    <cellStyle name="Note 2 3 5 3 2" xfId="963" xr:uid="{00000000-0005-0000-0000-0000C3030000}"/>
    <cellStyle name="Note 2 3 5 3 3" xfId="964" xr:uid="{00000000-0005-0000-0000-0000C4030000}"/>
    <cellStyle name="Note 2 3 5 4" xfId="965" xr:uid="{00000000-0005-0000-0000-0000C5030000}"/>
    <cellStyle name="Note 2 3 5 5" xfId="966" xr:uid="{00000000-0005-0000-0000-0000C6030000}"/>
    <cellStyle name="Note 2 3 5 6" xfId="967" xr:uid="{00000000-0005-0000-0000-0000C7030000}"/>
    <cellStyle name="Note 2 3 5 7" xfId="2030" xr:uid="{C0EAE773-6E1D-4F5A-B029-B83390BDD330}"/>
    <cellStyle name="Note 2 3 6" xfId="968" xr:uid="{00000000-0005-0000-0000-0000C8030000}"/>
    <cellStyle name="Note 2 3 6 2" xfId="969" xr:uid="{00000000-0005-0000-0000-0000C9030000}"/>
    <cellStyle name="Note 2 3 6 2 2" xfId="970" xr:uid="{00000000-0005-0000-0000-0000CA030000}"/>
    <cellStyle name="Note 2 3 6 3" xfId="971" xr:uid="{00000000-0005-0000-0000-0000CB030000}"/>
    <cellStyle name="Note 2 3 6 3 2" xfId="972" xr:uid="{00000000-0005-0000-0000-0000CC030000}"/>
    <cellStyle name="Note 2 3 6 3 3" xfId="973" xr:uid="{00000000-0005-0000-0000-0000CD030000}"/>
    <cellStyle name="Note 2 3 6 4" xfId="974" xr:uid="{00000000-0005-0000-0000-0000CE030000}"/>
    <cellStyle name="Note 2 3 6 5" xfId="975" xr:uid="{00000000-0005-0000-0000-0000CF030000}"/>
    <cellStyle name="Note 2 3 6 6" xfId="976" xr:uid="{00000000-0005-0000-0000-0000D0030000}"/>
    <cellStyle name="Note 2 3 6 7" xfId="2031" xr:uid="{9032DA7D-83AF-43EF-8545-B33000509087}"/>
    <cellStyle name="Note 2 3 7" xfId="977" xr:uid="{00000000-0005-0000-0000-0000D1030000}"/>
    <cellStyle name="Note 2 3 7 2" xfId="978" xr:uid="{00000000-0005-0000-0000-0000D2030000}"/>
    <cellStyle name="Note 2 3 8" xfId="979" xr:uid="{00000000-0005-0000-0000-0000D3030000}"/>
    <cellStyle name="Note 2 3 8 2" xfId="980" xr:uid="{00000000-0005-0000-0000-0000D4030000}"/>
    <cellStyle name="Note 2 3 8 3" xfId="981" xr:uid="{00000000-0005-0000-0000-0000D5030000}"/>
    <cellStyle name="Note 2 3 9" xfId="982" xr:uid="{00000000-0005-0000-0000-0000D6030000}"/>
    <cellStyle name="Note 2 3 9 2" xfId="983" xr:uid="{00000000-0005-0000-0000-0000D7030000}"/>
    <cellStyle name="Note 2 3 9 3" xfId="984" xr:uid="{00000000-0005-0000-0000-0000D8030000}"/>
    <cellStyle name="Note 2 3 9 4" xfId="985" xr:uid="{00000000-0005-0000-0000-0000D9030000}"/>
    <cellStyle name="Note 2 3 9 5" xfId="2032" xr:uid="{A6464BBC-7069-41A6-9845-A9362153088D}"/>
    <cellStyle name="Note 2 4" xfId="986" xr:uid="{00000000-0005-0000-0000-0000DA030000}"/>
    <cellStyle name="Note 2 4 10" xfId="987" xr:uid="{00000000-0005-0000-0000-0000DB030000}"/>
    <cellStyle name="Note 2 4 11" xfId="988" xr:uid="{00000000-0005-0000-0000-0000DC030000}"/>
    <cellStyle name="Note 2 4 12" xfId="989" xr:uid="{00000000-0005-0000-0000-0000DD030000}"/>
    <cellStyle name="Note 2 4 13" xfId="990" xr:uid="{00000000-0005-0000-0000-0000DE030000}"/>
    <cellStyle name="Note 2 4 14" xfId="2033" xr:uid="{91026C60-F90A-42BD-BD70-3C568052CA16}"/>
    <cellStyle name="Note 2 4 2" xfId="991" xr:uid="{00000000-0005-0000-0000-0000DF030000}"/>
    <cellStyle name="Note 2 4 2 2" xfId="992" xr:uid="{00000000-0005-0000-0000-0000E0030000}"/>
    <cellStyle name="Note 2 4 2 2 2" xfId="993" xr:uid="{00000000-0005-0000-0000-0000E1030000}"/>
    <cellStyle name="Note 2 4 2 3" xfId="994" xr:uid="{00000000-0005-0000-0000-0000E2030000}"/>
    <cellStyle name="Note 2 4 2 3 2" xfId="995" xr:uid="{00000000-0005-0000-0000-0000E3030000}"/>
    <cellStyle name="Note 2 4 2 3 3" xfId="996" xr:uid="{00000000-0005-0000-0000-0000E4030000}"/>
    <cellStyle name="Note 2 4 2 4" xfId="997" xr:uid="{00000000-0005-0000-0000-0000E5030000}"/>
    <cellStyle name="Note 2 4 2 5" xfId="998" xr:uid="{00000000-0005-0000-0000-0000E6030000}"/>
    <cellStyle name="Note 2 4 2 6" xfId="999" xr:uid="{00000000-0005-0000-0000-0000E7030000}"/>
    <cellStyle name="Note 2 4 2 7" xfId="2034" xr:uid="{71FE12BF-2F8D-4759-9229-81605CA0692E}"/>
    <cellStyle name="Note 2 4 3" xfId="1000" xr:uid="{00000000-0005-0000-0000-0000E8030000}"/>
    <cellStyle name="Note 2 4 3 2" xfId="1001" xr:uid="{00000000-0005-0000-0000-0000E9030000}"/>
    <cellStyle name="Note 2 4 3 2 2" xfId="1002" xr:uid="{00000000-0005-0000-0000-0000EA030000}"/>
    <cellStyle name="Note 2 4 3 3" xfId="1003" xr:uid="{00000000-0005-0000-0000-0000EB030000}"/>
    <cellStyle name="Note 2 4 3 3 2" xfId="1004" xr:uid="{00000000-0005-0000-0000-0000EC030000}"/>
    <cellStyle name="Note 2 4 3 3 3" xfId="1005" xr:uid="{00000000-0005-0000-0000-0000ED030000}"/>
    <cellStyle name="Note 2 4 3 4" xfId="1006" xr:uid="{00000000-0005-0000-0000-0000EE030000}"/>
    <cellStyle name="Note 2 4 3 5" xfId="1007" xr:uid="{00000000-0005-0000-0000-0000EF030000}"/>
    <cellStyle name="Note 2 4 3 6" xfId="1008" xr:uid="{00000000-0005-0000-0000-0000F0030000}"/>
    <cellStyle name="Note 2 4 3 7" xfId="2035" xr:uid="{5196FD34-7710-40E1-9F9C-CC06386739B2}"/>
    <cellStyle name="Note 2 4 4" xfId="1009" xr:uid="{00000000-0005-0000-0000-0000F1030000}"/>
    <cellStyle name="Note 2 4 4 2" xfId="1010" xr:uid="{00000000-0005-0000-0000-0000F2030000}"/>
    <cellStyle name="Note 2 4 4 2 2" xfId="1011" xr:uid="{00000000-0005-0000-0000-0000F3030000}"/>
    <cellStyle name="Note 2 4 4 3" xfId="1012" xr:uid="{00000000-0005-0000-0000-0000F4030000}"/>
    <cellStyle name="Note 2 4 4 3 2" xfId="1013" xr:uid="{00000000-0005-0000-0000-0000F5030000}"/>
    <cellStyle name="Note 2 4 4 3 3" xfId="1014" xr:uid="{00000000-0005-0000-0000-0000F6030000}"/>
    <cellStyle name="Note 2 4 4 4" xfId="1015" xr:uid="{00000000-0005-0000-0000-0000F7030000}"/>
    <cellStyle name="Note 2 4 4 5" xfId="1016" xr:uid="{00000000-0005-0000-0000-0000F8030000}"/>
    <cellStyle name="Note 2 4 4 6" xfId="1017" xr:uid="{00000000-0005-0000-0000-0000F9030000}"/>
    <cellStyle name="Note 2 4 4 7" xfId="2036" xr:uid="{947AFCB8-6F44-48B7-8AF4-475B51EDEB3E}"/>
    <cellStyle name="Note 2 4 5" xfId="1018" xr:uid="{00000000-0005-0000-0000-0000FA030000}"/>
    <cellStyle name="Note 2 4 5 2" xfId="1019" xr:uid="{00000000-0005-0000-0000-0000FB030000}"/>
    <cellStyle name="Note 2 4 5 2 2" xfId="1020" xr:uid="{00000000-0005-0000-0000-0000FC030000}"/>
    <cellStyle name="Note 2 4 5 3" xfId="1021" xr:uid="{00000000-0005-0000-0000-0000FD030000}"/>
    <cellStyle name="Note 2 4 5 3 2" xfId="1022" xr:uid="{00000000-0005-0000-0000-0000FE030000}"/>
    <cellStyle name="Note 2 4 5 3 3" xfId="1023" xr:uid="{00000000-0005-0000-0000-0000FF030000}"/>
    <cellStyle name="Note 2 4 5 4" xfId="1024" xr:uid="{00000000-0005-0000-0000-000000040000}"/>
    <cellStyle name="Note 2 4 5 5" xfId="1025" xr:uid="{00000000-0005-0000-0000-000001040000}"/>
    <cellStyle name="Note 2 4 5 6" xfId="1026" xr:uid="{00000000-0005-0000-0000-000002040000}"/>
    <cellStyle name="Note 2 4 5 7" xfId="2037" xr:uid="{1788C885-D7D0-4414-A90C-F389AFCE6440}"/>
    <cellStyle name="Note 2 4 6" xfId="1027" xr:uid="{00000000-0005-0000-0000-000003040000}"/>
    <cellStyle name="Note 2 4 6 2" xfId="1028" xr:uid="{00000000-0005-0000-0000-000004040000}"/>
    <cellStyle name="Note 2 4 6 2 2" xfId="1029" xr:uid="{00000000-0005-0000-0000-000005040000}"/>
    <cellStyle name="Note 2 4 6 3" xfId="1030" xr:uid="{00000000-0005-0000-0000-000006040000}"/>
    <cellStyle name="Note 2 4 6 3 2" xfId="1031" xr:uid="{00000000-0005-0000-0000-000007040000}"/>
    <cellStyle name="Note 2 4 6 3 3" xfId="1032" xr:uid="{00000000-0005-0000-0000-000008040000}"/>
    <cellStyle name="Note 2 4 6 4" xfId="1033" xr:uid="{00000000-0005-0000-0000-000009040000}"/>
    <cellStyle name="Note 2 4 6 5" xfId="1034" xr:uid="{00000000-0005-0000-0000-00000A040000}"/>
    <cellStyle name="Note 2 4 6 6" xfId="1035" xr:uid="{00000000-0005-0000-0000-00000B040000}"/>
    <cellStyle name="Note 2 4 6 7" xfId="2038" xr:uid="{35000F71-0203-4BB3-9DB5-746DED680FE1}"/>
    <cellStyle name="Note 2 4 7" xfId="1036" xr:uid="{00000000-0005-0000-0000-00000C040000}"/>
    <cellStyle name="Note 2 4 7 2" xfId="1037" xr:uid="{00000000-0005-0000-0000-00000D040000}"/>
    <cellStyle name="Note 2 4 8" xfId="1038" xr:uid="{00000000-0005-0000-0000-00000E040000}"/>
    <cellStyle name="Note 2 4 8 2" xfId="1039" xr:uid="{00000000-0005-0000-0000-00000F040000}"/>
    <cellStyle name="Note 2 4 8 3" xfId="1040" xr:uid="{00000000-0005-0000-0000-000010040000}"/>
    <cellStyle name="Note 2 4 9" xfId="1041" xr:uid="{00000000-0005-0000-0000-000011040000}"/>
    <cellStyle name="Note 2 4 9 2" xfId="1042" xr:uid="{00000000-0005-0000-0000-000012040000}"/>
    <cellStyle name="Note 2 4 9 3" xfId="1043" xr:uid="{00000000-0005-0000-0000-000013040000}"/>
    <cellStyle name="Note 2 4 9 4" xfId="1044" xr:uid="{00000000-0005-0000-0000-000014040000}"/>
    <cellStyle name="Note 2 4 9 5" xfId="2039" xr:uid="{B4FE9CFF-14D2-4B2D-B817-D11FD7CD3029}"/>
    <cellStyle name="Note 2 5" xfId="1045" xr:uid="{00000000-0005-0000-0000-000015040000}"/>
    <cellStyle name="Note 2 5 10" xfId="1046" xr:uid="{00000000-0005-0000-0000-000016040000}"/>
    <cellStyle name="Note 2 5 11" xfId="1047" xr:uid="{00000000-0005-0000-0000-000017040000}"/>
    <cellStyle name="Note 2 5 12" xfId="1048" xr:uid="{00000000-0005-0000-0000-000018040000}"/>
    <cellStyle name="Note 2 5 13" xfId="1049" xr:uid="{00000000-0005-0000-0000-000019040000}"/>
    <cellStyle name="Note 2 5 14" xfId="2040" xr:uid="{6F2BC14E-2B79-43E2-9686-B4A5B0727609}"/>
    <cellStyle name="Note 2 5 2" xfId="1050" xr:uid="{00000000-0005-0000-0000-00001A040000}"/>
    <cellStyle name="Note 2 5 2 2" xfId="1051" xr:uid="{00000000-0005-0000-0000-00001B040000}"/>
    <cellStyle name="Note 2 5 2 2 2" xfId="1052" xr:uid="{00000000-0005-0000-0000-00001C040000}"/>
    <cellStyle name="Note 2 5 2 3" xfId="1053" xr:uid="{00000000-0005-0000-0000-00001D040000}"/>
    <cellStyle name="Note 2 5 2 3 2" xfId="1054" xr:uid="{00000000-0005-0000-0000-00001E040000}"/>
    <cellStyle name="Note 2 5 2 3 3" xfId="1055" xr:uid="{00000000-0005-0000-0000-00001F040000}"/>
    <cellStyle name="Note 2 5 2 4" xfId="1056" xr:uid="{00000000-0005-0000-0000-000020040000}"/>
    <cellStyle name="Note 2 5 2 5" xfId="1057" xr:uid="{00000000-0005-0000-0000-000021040000}"/>
    <cellStyle name="Note 2 5 2 6" xfId="1058" xr:uid="{00000000-0005-0000-0000-000022040000}"/>
    <cellStyle name="Note 2 5 2 7" xfId="2041" xr:uid="{2127707D-5C18-4E4F-83C6-477CED3F6C20}"/>
    <cellStyle name="Note 2 5 3" xfId="1059" xr:uid="{00000000-0005-0000-0000-000023040000}"/>
    <cellStyle name="Note 2 5 3 2" xfId="1060" xr:uid="{00000000-0005-0000-0000-000024040000}"/>
    <cellStyle name="Note 2 5 3 2 2" xfId="1061" xr:uid="{00000000-0005-0000-0000-000025040000}"/>
    <cellStyle name="Note 2 5 3 3" xfId="1062" xr:uid="{00000000-0005-0000-0000-000026040000}"/>
    <cellStyle name="Note 2 5 3 3 2" xfId="1063" xr:uid="{00000000-0005-0000-0000-000027040000}"/>
    <cellStyle name="Note 2 5 3 3 3" xfId="1064" xr:uid="{00000000-0005-0000-0000-000028040000}"/>
    <cellStyle name="Note 2 5 3 4" xfId="1065" xr:uid="{00000000-0005-0000-0000-000029040000}"/>
    <cellStyle name="Note 2 5 3 5" xfId="1066" xr:uid="{00000000-0005-0000-0000-00002A040000}"/>
    <cellStyle name="Note 2 5 3 6" xfId="1067" xr:uid="{00000000-0005-0000-0000-00002B040000}"/>
    <cellStyle name="Note 2 5 3 7" xfId="2042" xr:uid="{CD3DD90B-7F55-4574-A90C-0E3808EC934B}"/>
    <cellStyle name="Note 2 5 4" xfId="1068" xr:uid="{00000000-0005-0000-0000-00002C040000}"/>
    <cellStyle name="Note 2 5 4 2" xfId="1069" xr:uid="{00000000-0005-0000-0000-00002D040000}"/>
    <cellStyle name="Note 2 5 4 2 2" xfId="1070" xr:uid="{00000000-0005-0000-0000-00002E040000}"/>
    <cellStyle name="Note 2 5 4 3" xfId="1071" xr:uid="{00000000-0005-0000-0000-00002F040000}"/>
    <cellStyle name="Note 2 5 4 3 2" xfId="1072" xr:uid="{00000000-0005-0000-0000-000030040000}"/>
    <cellStyle name="Note 2 5 4 3 3" xfId="1073" xr:uid="{00000000-0005-0000-0000-000031040000}"/>
    <cellStyle name="Note 2 5 4 4" xfId="1074" xr:uid="{00000000-0005-0000-0000-000032040000}"/>
    <cellStyle name="Note 2 5 4 5" xfId="1075" xr:uid="{00000000-0005-0000-0000-000033040000}"/>
    <cellStyle name="Note 2 5 4 6" xfId="1076" xr:uid="{00000000-0005-0000-0000-000034040000}"/>
    <cellStyle name="Note 2 5 4 7" xfId="2043" xr:uid="{B341DDE9-B27E-4A53-AB0E-15030EC96B33}"/>
    <cellStyle name="Note 2 5 5" xfId="1077" xr:uid="{00000000-0005-0000-0000-000035040000}"/>
    <cellStyle name="Note 2 5 5 2" xfId="1078" xr:uid="{00000000-0005-0000-0000-000036040000}"/>
    <cellStyle name="Note 2 5 5 2 2" xfId="1079" xr:uid="{00000000-0005-0000-0000-000037040000}"/>
    <cellStyle name="Note 2 5 5 3" xfId="1080" xr:uid="{00000000-0005-0000-0000-000038040000}"/>
    <cellStyle name="Note 2 5 5 3 2" xfId="1081" xr:uid="{00000000-0005-0000-0000-000039040000}"/>
    <cellStyle name="Note 2 5 5 3 3" xfId="1082" xr:uid="{00000000-0005-0000-0000-00003A040000}"/>
    <cellStyle name="Note 2 5 5 4" xfId="1083" xr:uid="{00000000-0005-0000-0000-00003B040000}"/>
    <cellStyle name="Note 2 5 5 5" xfId="1084" xr:uid="{00000000-0005-0000-0000-00003C040000}"/>
    <cellStyle name="Note 2 5 5 6" xfId="1085" xr:uid="{00000000-0005-0000-0000-00003D040000}"/>
    <cellStyle name="Note 2 5 5 7" xfId="2044" xr:uid="{D9D9D825-29E9-4EAF-B556-A4A5C46F85EB}"/>
    <cellStyle name="Note 2 5 6" xfId="1086" xr:uid="{00000000-0005-0000-0000-00003E040000}"/>
    <cellStyle name="Note 2 5 6 2" xfId="1087" xr:uid="{00000000-0005-0000-0000-00003F040000}"/>
    <cellStyle name="Note 2 5 6 2 2" xfId="1088" xr:uid="{00000000-0005-0000-0000-000040040000}"/>
    <cellStyle name="Note 2 5 6 3" xfId="1089" xr:uid="{00000000-0005-0000-0000-000041040000}"/>
    <cellStyle name="Note 2 5 6 3 2" xfId="1090" xr:uid="{00000000-0005-0000-0000-000042040000}"/>
    <cellStyle name="Note 2 5 6 3 3" xfId="1091" xr:uid="{00000000-0005-0000-0000-000043040000}"/>
    <cellStyle name="Note 2 5 6 4" xfId="1092" xr:uid="{00000000-0005-0000-0000-000044040000}"/>
    <cellStyle name="Note 2 5 6 5" xfId="1093" xr:uid="{00000000-0005-0000-0000-000045040000}"/>
    <cellStyle name="Note 2 5 6 6" xfId="1094" xr:uid="{00000000-0005-0000-0000-000046040000}"/>
    <cellStyle name="Note 2 5 6 7" xfId="2045" xr:uid="{45D82EF3-DB3F-4B55-94CC-B6ADD380097B}"/>
    <cellStyle name="Note 2 5 7" xfId="1095" xr:uid="{00000000-0005-0000-0000-000047040000}"/>
    <cellStyle name="Note 2 5 7 2" xfId="1096" xr:uid="{00000000-0005-0000-0000-000048040000}"/>
    <cellStyle name="Note 2 5 8" xfId="1097" xr:uid="{00000000-0005-0000-0000-000049040000}"/>
    <cellStyle name="Note 2 5 8 2" xfId="1098" xr:uid="{00000000-0005-0000-0000-00004A040000}"/>
    <cellStyle name="Note 2 5 8 3" xfId="1099" xr:uid="{00000000-0005-0000-0000-00004B040000}"/>
    <cellStyle name="Note 2 5 9" xfId="1100" xr:uid="{00000000-0005-0000-0000-00004C040000}"/>
    <cellStyle name="Note 2 5 9 2" xfId="1101" xr:uid="{00000000-0005-0000-0000-00004D040000}"/>
    <cellStyle name="Note 2 5 9 3" xfId="1102" xr:uid="{00000000-0005-0000-0000-00004E040000}"/>
    <cellStyle name="Note 2 5 9 4" xfId="1103" xr:uid="{00000000-0005-0000-0000-00004F040000}"/>
    <cellStyle name="Note 2 5 9 5" xfId="2046" xr:uid="{60FC5D93-F4E2-4C44-85E0-733E15A3F86C}"/>
    <cellStyle name="Note 2 6" xfId="1104" xr:uid="{00000000-0005-0000-0000-000050040000}"/>
    <cellStyle name="Note 2 6 2" xfId="1105" xr:uid="{00000000-0005-0000-0000-000051040000}"/>
    <cellStyle name="Note 2 6 2 2" xfId="1106" xr:uid="{00000000-0005-0000-0000-000052040000}"/>
    <cellStyle name="Note 2 6 3" xfId="1107" xr:uid="{00000000-0005-0000-0000-000053040000}"/>
    <cellStyle name="Note 2 6 3 2" xfId="1108" xr:uid="{00000000-0005-0000-0000-000054040000}"/>
    <cellStyle name="Note 2 6 3 3" xfId="1109" xr:uid="{00000000-0005-0000-0000-000055040000}"/>
    <cellStyle name="Note 2 6 4" xfId="1110" xr:uid="{00000000-0005-0000-0000-000056040000}"/>
    <cellStyle name="Note 2 6 5" xfId="1111" xr:uid="{00000000-0005-0000-0000-000057040000}"/>
    <cellStyle name="Note 2 6 6" xfId="1112" xr:uid="{00000000-0005-0000-0000-000058040000}"/>
    <cellStyle name="Note 2 6 7" xfId="2047" xr:uid="{F903A0FE-7BA7-48D1-9F68-2A9340060143}"/>
    <cellStyle name="Note 2 7" xfId="1113" xr:uid="{00000000-0005-0000-0000-000059040000}"/>
    <cellStyle name="Note 2 7 2" xfId="1114" xr:uid="{00000000-0005-0000-0000-00005A040000}"/>
    <cellStyle name="Note 2 7 2 2" xfId="1115" xr:uid="{00000000-0005-0000-0000-00005B040000}"/>
    <cellStyle name="Note 2 7 3" xfId="1116" xr:uid="{00000000-0005-0000-0000-00005C040000}"/>
    <cellStyle name="Note 2 7 3 2" xfId="1117" xr:uid="{00000000-0005-0000-0000-00005D040000}"/>
    <cellStyle name="Note 2 7 3 3" xfId="1118" xr:uid="{00000000-0005-0000-0000-00005E040000}"/>
    <cellStyle name="Note 2 7 4" xfId="1119" xr:uid="{00000000-0005-0000-0000-00005F040000}"/>
    <cellStyle name="Note 2 7 5" xfId="1120" xr:uid="{00000000-0005-0000-0000-000060040000}"/>
    <cellStyle name="Note 2 7 6" xfId="1121" xr:uid="{00000000-0005-0000-0000-000061040000}"/>
    <cellStyle name="Note 2 7 7" xfId="2048" xr:uid="{3786A3E1-869C-43DD-8B3F-763B338B951E}"/>
    <cellStyle name="Note 2 8" xfId="1122" xr:uid="{00000000-0005-0000-0000-000062040000}"/>
    <cellStyle name="Note 2 8 2" xfId="1123" xr:uid="{00000000-0005-0000-0000-000063040000}"/>
    <cellStyle name="Note 2 8 2 2" xfId="1124" xr:uid="{00000000-0005-0000-0000-000064040000}"/>
    <cellStyle name="Note 2 8 3" xfId="1125" xr:uid="{00000000-0005-0000-0000-000065040000}"/>
    <cellStyle name="Note 2 8 3 2" xfId="1126" xr:uid="{00000000-0005-0000-0000-000066040000}"/>
    <cellStyle name="Note 2 8 3 3" xfId="1127" xr:uid="{00000000-0005-0000-0000-000067040000}"/>
    <cellStyle name="Note 2 8 4" xfId="1128" xr:uid="{00000000-0005-0000-0000-000068040000}"/>
    <cellStyle name="Note 2 8 5" xfId="1129" xr:uid="{00000000-0005-0000-0000-000069040000}"/>
    <cellStyle name="Note 2 8 6" xfId="1130" xr:uid="{00000000-0005-0000-0000-00006A040000}"/>
    <cellStyle name="Note 2 8 7" xfId="2049" xr:uid="{EE5ECC5B-238F-4B7C-866B-92E2C4D12E49}"/>
    <cellStyle name="Note 2 9" xfId="1131" xr:uid="{00000000-0005-0000-0000-00006B040000}"/>
    <cellStyle name="Note 2 9 2" xfId="1132" xr:uid="{00000000-0005-0000-0000-00006C040000}"/>
    <cellStyle name="Note 2 9 2 2" xfId="1133" xr:uid="{00000000-0005-0000-0000-00006D040000}"/>
    <cellStyle name="Note 2 9 3" xfId="1134" xr:uid="{00000000-0005-0000-0000-00006E040000}"/>
    <cellStyle name="Note 2 9 3 2" xfId="1135" xr:uid="{00000000-0005-0000-0000-00006F040000}"/>
    <cellStyle name="Note 2 9 3 3" xfId="1136" xr:uid="{00000000-0005-0000-0000-000070040000}"/>
    <cellStyle name="Note 2 9 4" xfId="1137" xr:uid="{00000000-0005-0000-0000-000071040000}"/>
    <cellStyle name="Note 2 9 5" xfId="1138" xr:uid="{00000000-0005-0000-0000-000072040000}"/>
    <cellStyle name="Note 2 9 6" xfId="1139" xr:uid="{00000000-0005-0000-0000-000073040000}"/>
    <cellStyle name="Note 2 9 7" xfId="2050" xr:uid="{71729B3C-7690-4143-AC20-C4B2C9716FC0}"/>
    <cellStyle name="Note 3" xfId="1140" xr:uid="{00000000-0005-0000-0000-000074040000}"/>
    <cellStyle name="Note 3 10" xfId="1141" xr:uid="{00000000-0005-0000-0000-000075040000}"/>
    <cellStyle name="Note 3 10 2" xfId="1142" xr:uid="{00000000-0005-0000-0000-000076040000}"/>
    <cellStyle name="Note 3 10 3" xfId="1143" xr:uid="{00000000-0005-0000-0000-000077040000}"/>
    <cellStyle name="Note 3 11" xfId="1144" xr:uid="{00000000-0005-0000-0000-000078040000}"/>
    <cellStyle name="Note 3 11 2" xfId="1145" xr:uid="{00000000-0005-0000-0000-000079040000}"/>
    <cellStyle name="Note 3 11 3" xfId="1146" xr:uid="{00000000-0005-0000-0000-00007A040000}"/>
    <cellStyle name="Note 3 11 4" xfId="1147" xr:uid="{00000000-0005-0000-0000-00007B040000}"/>
    <cellStyle name="Note 3 11 5" xfId="2052" xr:uid="{8B97EBA7-D863-44BD-8B29-A711C81A5674}"/>
    <cellStyle name="Note 3 12" xfId="1148" xr:uid="{00000000-0005-0000-0000-00007C040000}"/>
    <cellStyle name="Note 3 13" xfId="1149" xr:uid="{00000000-0005-0000-0000-00007D040000}"/>
    <cellStyle name="Note 3 14" xfId="1150" xr:uid="{00000000-0005-0000-0000-00007E040000}"/>
    <cellStyle name="Note 3 15" xfId="1151" xr:uid="{00000000-0005-0000-0000-00007F040000}"/>
    <cellStyle name="Note 3 16" xfId="2051" xr:uid="{10C8E89A-11DE-48E8-AC32-7E5DB823CECE}"/>
    <cellStyle name="Note 3 2" xfId="1152" xr:uid="{00000000-0005-0000-0000-000080040000}"/>
    <cellStyle name="Note 3 2 10" xfId="1153" xr:uid="{00000000-0005-0000-0000-000081040000}"/>
    <cellStyle name="Note 3 2 11" xfId="1154" xr:uid="{00000000-0005-0000-0000-000082040000}"/>
    <cellStyle name="Note 3 2 12" xfId="1155" xr:uid="{00000000-0005-0000-0000-000083040000}"/>
    <cellStyle name="Note 3 2 13" xfId="1156" xr:uid="{00000000-0005-0000-0000-000084040000}"/>
    <cellStyle name="Note 3 2 14" xfId="2053" xr:uid="{4A8A6372-88F1-4AD5-BE93-23DD631088AF}"/>
    <cellStyle name="Note 3 2 2" xfId="1157" xr:uid="{00000000-0005-0000-0000-000085040000}"/>
    <cellStyle name="Note 3 2 2 2" xfId="1158" xr:uid="{00000000-0005-0000-0000-000086040000}"/>
    <cellStyle name="Note 3 2 2 2 2" xfId="1159" xr:uid="{00000000-0005-0000-0000-000087040000}"/>
    <cellStyle name="Note 3 2 2 3" xfId="1160" xr:uid="{00000000-0005-0000-0000-000088040000}"/>
    <cellStyle name="Note 3 2 2 3 2" xfId="1161" xr:uid="{00000000-0005-0000-0000-000089040000}"/>
    <cellStyle name="Note 3 2 2 3 3" xfId="1162" xr:uid="{00000000-0005-0000-0000-00008A040000}"/>
    <cellStyle name="Note 3 2 2 4" xfId="1163" xr:uid="{00000000-0005-0000-0000-00008B040000}"/>
    <cellStyle name="Note 3 2 2 5" xfId="1164" xr:uid="{00000000-0005-0000-0000-00008C040000}"/>
    <cellStyle name="Note 3 2 2 6" xfId="1165" xr:uid="{00000000-0005-0000-0000-00008D040000}"/>
    <cellStyle name="Note 3 2 2 7" xfId="2054" xr:uid="{AEDB0B21-757E-4DC7-B174-67AA469CDE96}"/>
    <cellStyle name="Note 3 2 3" xfId="1166" xr:uid="{00000000-0005-0000-0000-00008E040000}"/>
    <cellStyle name="Note 3 2 3 2" xfId="1167" xr:uid="{00000000-0005-0000-0000-00008F040000}"/>
    <cellStyle name="Note 3 2 3 2 2" xfId="1168" xr:uid="{00000000-0005-0000-0000-000090040000}"/>
    <cellStyle name="Note 3 2 3 3" xfId="1169" xr:uid="{00000000-0005-0000-0000-000091040000}"/>
    <cellStyle name="Note 3 2 3 3 2" xfId="1170" xr:uid="{00000000-0005-0000-0000-000092040000}"/>
    <cellStyle name="Note 3 2 3 3 3" xfId="1171" xr:uid="{00000000-0005-0000-0000-000093040000}"/>
    <cellStyle name="Note 3 2 3 4" xfId="1172" xr:uid="{00000000-0005-0000-0000-000094040000}"/>
    <cellStyle name="Note 3 2 3 5" xfId="1173" xr:uid="{00000000-0005-0000-0000-000095040000}"/>
    <cellStyle name="Note 3 2 3 6" xfId="1174" xr:uid="{00000000-0005-0000-0000-000096040000}"/>
    <cellStyle name="Note 3 2 3 7" xfId="2055" xr:uid="{1D13C86D-DE70-454C-AD8A-97CFCB78A74E}"/>
    <cellStyle name="Note 3 2 4" xfId="1175" xr:uid="{00000000-0005-0000-0000-000097040000}"/>
    <cellStyle name="Note 3 2 4 2" xfId="1176" xr:uid="{00000000-0005-0000-0000-000098040000}"/>
    <cellStyle name="Note 3 2 4 2 2" xfId="1177" xr:uid="{00000000-0005-0000-0000-000099040000}"/>
    <cellStyle name="Note 3 2 4 3" xfId="1178" xr:uid="{00000000-0005-0000-0000-00009A040000}"/>
    <cellStyle name="Note 3 2 4 3 2" xfId="1179" xr:uid="{00000000-0005-0000-0000-00009B040000}"/>
    <cellStyle name="Note 3 2 4 3 3" xfId="1180" xr:uid="{00000000-0005-0000-0000-00009C040000}"/>
    <cellStyle name="Note 3 2 4 4" xfId="1181" xr:uid="{00000000-0005-0000-0000-00009D040000}"/>
    <cellStyle name="Note 3 2 4 5" xfId="1182" xr:uid="{00000000-0005-0000-0000-00009E040000}"/>
    <cellStyle name="Note 3 2 4 6" xfId="1183" xr:uid="{00000000-0005-0000-0000-00009F040000}"/>
    <cellStyle name="Note 3 2 4 7" xfId="2056" xr:uid="{66AF0304-D498-4A9A-9F8B-6E74F369B965}"/>
    <cellStyle name="Note 3 2 5" xfId="1184" xr:uid="{00000000-0005-0000-0000-0000A0040000}"/>
    <cellStyle name="Note 3 2 5 2" xfId="1185" xr:uid="{00000000-0005-0000-0000-0000A1040000}"/>
    <cellStyle name="Note 3 2 5 2 2" xfId="1186" xr:uid="{00000000-0005-0000-0000-0000A2040000}"/>
    <cellStyle name="Note 3 2 5 3" xfId="1187" xr:uid="{00000000-0005-0000-0000-0000A3040000}"/>
    <cellStyle name="Note 3 2 5 3 2" xfId="1188" xr:uid="{00000000-0005-0000-0000-0000A4040000}"/>
    <cellStyle name="Note 3 2 5 3 3" xfId="1189" xr:uid="{00000000-0005-0000-0000-0000A5040000}"/>
    <cellStyle name="Note 3 2 5 4" xfId="1190" xr:uid="{00000000-0005-0000-0000-0000A6040000}"/>
    <cellStyle name="Note 3 2 5 5" xfId="1191" xr:uid="{00000000-0005-0000-0000-0000A7040000}"/>
    <cellStyle name="Note 3 2 5 6" xfId="1192" xr:uid="{00000000-0005-0000-0000-0000A8040000}"/>
    <cellStyle name="Note 3 2 5 7" xfId="2057" xr:uid="{8EA58C28-251A-475C-BC1F-B9EB7F751E20}"/>
    <cellStyle name="Note 3 2 6" xfId="1193" xr:uid="{00000000-0005-0000-0000-0000A9040000}"/>
    <cellStyle name="Note 3 2 6 2" xfId="1194" xr:uid="{00000000-0005-0000-0000-0000AA040000}"/>
    <cellStyle name="Note 3 2 6 2 2" xfId="1195" xr:uid="{00000000-0005-0000-0000-0000AB040000}"/>
    <cellStyle name="Note 3 2 6 3" xfId="1196" xr:uid="{00000000-0005-0000-0000-0000AC040000}"/>
    <cellStyle name="Note 3 2 6 3 2" xfId="1197" xr:uid="{00000000-0005-0000-0000-0000AD040000}"/>
    <cellStyle name="Note 3 2 6 3 3" xfId="1198" xr:uid="{00000000-0005-0000-0000-0000AE040000}"/>
    <cellStyle name="Note 3 2 6 4" xfId="1199" xr:uid="{00000000-0005-0000-0000-0000AF040000}"/>
    <cellStyle name="Note 3 2 6 5" xfId="1200" xr:uid="{00000000-0005-0000-0000-0000B0040000}"/>
    <cellStyle name="Note 3 2 6 6" xfId="1201" xr:uid="{00000000-0005-0000-0000-0000B1040000}"/>
    <cellStyle name="Note 3 2 6 7" xfId="2058" xr:uid="{F27F4594-D41F-450F-BD64-68EE5BD01DB4}"/>
    <cellStyle name="Note 3 2 7" xfId="1202" xr:uid="{00000000-0005-0000-0000-0000B2040000}"/>
    <cellStyle name="Note 3 2 7 2" xfId="1203" xr:uid="{00000000-0005-0000-0000-0000B3040000}"/>
    <cellStyle name="Note 3 2 8" xfId="1204" xr:uid="{00000000-0005-0000-0000-0000B4040000}"/>
    <cellStyle name="Note 3 2 8 2" xfId="1205" xr:uid="{00000000-0005-0000-0000-0000B5040000}"/>
    <cellStyle name="Note 3 2 8 3" xfId="1206" xr:uid="{00000000-0005-0000-0000-0000B6040000}"/>
    <cellStyle name="Note 3 2 9" xfId="1207" xr:uid="{00000000-0005-0000-0000-0000B7040000}"/>
    <cellStyle name="Note 3 2 9 2" xfId="1208" xr:uid="{00000000-0005-0000-0000-0000B8040000}"/>
    <cellStyle name="Note 3 2 9 3" xfId="1209" xr:uid="{00000000-0005-0000-0000-0000B9040000}"/>
    <cellStyle name="Note 3 2 9 4" xfId="1210" xr:uid="{00000000-0005-0000-0000-0000BA040000}"/>
    <cellStyle name="Note 3 2 9 5" xfId="2059" xr:uid="{7AD8D65A-D729-4E32-97BF-C4F5F41E0A7C}"/>
    <cellStyle name="Note 3 3" xfId="1211" xr:uid="{00000000-0005-0000-0000-0000BB040000}"/>
    <cellStyle name="Note 3 3 10" xfId="1212" xr:uid="{00000000-0005-0000-0000-0000BC040000}"/>
    <cellStyle name="Note 3 3 11" xfId="1213" xr:uid="{00000000-0005-0000-0000-0000BD040000}"/>
    <cellStyle name="Note 3 3 12" xfId="1214" xr:uid="{00000000-0005-0000-0000-0000BE040000}"/>
    <cellStyle name="Note 3 3 13" xfId="1215" xr:uid="{00000000-0005-0000-0000-0000BF040000}"/>
    <cellStyle name="Note 3 3 14" xfId="2060" xr:uid="{7E7DB335-D993-496A-8752-725750425688}"/>
    <cellStyle name="Note 3 3 2" xfId="1216" xr:uid="{00000000-0005-0000-0000-0000C0040000}"/>
    <cellStyle name="Note 3 3 2 2" xfId="1217" xr:uid="{00000000-0005-0000-0000-0000C1040000}"/>
    <cellStyle name="Note 3 3 2 2 2" xfId="1218" xr:uid="{00000000-0005-0000-0000-0000C2040000}"/>
    <cellStyle name="Note 3 3 2 3" xfId="1219" xr:uid="{00000000-0005-0000-0000-0000C3040000}"/>
    <cellStyle name="Note 3 3 2 3 2" xfId="1220" xr:uid="{00000000-0005-0000-0000-0000C4040000}"/>
    <cellStyle name="Note 3 3 2 3 3" xfId="1221" xr:uid="{00000000-0005-0000-0000-0000C5040000}"/>
    <cellStyle name="Note 3 3 2 4" xfId="1222" xr:uid="{00000000-0005-0000-0000-0000C6040000}"/>
    <cellStyle name="Note 3 3 2 5" xfId="1223" xr:uid="{00000000-0005-0000-0000-0000C7040000}"/>
    <cellStyle name="Note 3 3 2 6" xfId="1224" xr:uid="{00000000-0005-0000-0000-0000C8040000}"/>
    <cellStyle name="Note 3 3 2 7" xfId="2061" xr:uid="{E1D34B3D-AEF5-4E4C-995D-956020DCE2B4}"/>
    <cellStyle name="Note 3 3 3" xfId="1225" xr:uid="{00000000-0005-0000-0000-0000C9040000}"/>
    <cellStyle name="Note 3 3 3 2" xfId="1226" xr:uid="{00000000-0005-0000-0000-0000CA040000}"/>
    <cellStyle name="Note 3 3 3 2 2" xfId="1227" xr:uid="{00000000-0005-0000-0000-0000CB040000}"/>
    <cellStyle name="Note 3 3 3 3" xfId="1228" xr:uid="{00000000-0005-0000-0000-0000CC040000}"/>
    <cellStyle name="Note 3 3 3 3 2" xfId="1229" xr:uid="{00000000-0005-0000-0000-0000CD040000}"/>
    <cellStyle name="Note 3 3 3 3 3" xfId="1230" xr:uid="{00000000-0005-0000-0000-0000CE040000}"/>
    <cellStyle name="Note 3 3 3 4" xfId="1231" xr:uid="{00000000-0005-0000-0000-0000CF040000}"/>
    <cellStyle name="Note 3 3 3 5" xfId="1232" xr:uid="{00000000-0005-0000-0000-0000D0040000}"/>
    <cellStyle name="Note 3 3 3 6" xfId="1233" xr:uid="{00000000-0005-0000-0000-0000D1040000}"/>
    <cellStyle name="Note 3 3 3 7" xfId="2062" xr:uid="{D61A376C-E068-48F2-8C96-5932A7209A57}"/>
    <cellStyle name="Note 3 3 4" xfId="1234" xr:uid="{00000000-0005-0000-0000-0000D2040000}"/>
    <cellStyle name="Note 3 3 4 2" xfId="1235" xr:uid="{00000000-0005-0000-0000-0000D3040000}"/>
    <cellStyle name="Note 3 3 4 2 2" xfId="1236" xr:uid="{00000000-0005-0000-0000-0000D4040000}"/>
    <cellStyle name="Note 3 3 4 3" xfId="1237" xr:uid="{00000000-0005-0000-0000-0000D5040000}"/>
    <cellStyle name="Note 3 3 4 3 2" xfId="1238" xr:uid="{00000000-0005-0000-0000-0000D6040000}"/>
    <cellStyle name="Note 3 3 4 3 3" xfId="1239" xr:uid="{00000000-0005-0000-0000-0000D7040000}"/>
    <cellStyle name="Note 3 3 4 4" xfId="1240" xr:uid="{00000000-0005-0000-0000-0000D8040000}"/>
    <cellStyle name="Note 3 3 4 5" xfId="1241" xr:uid="{00000000-0005-0000-0000-0000D9040000}"/>
    <cellStyle name="Note 3 3 4 6" xfId="1242" xr:uid="{00000000-0005-0000-0000-0000DA040000}"/>
    <cellStyle name="Note 3 3 4 7" xfId="2063" xr:uid="{3389715B-8324-44B2-96C3-13D1E09FA0CA}"/>
    <cellStyle name="Note 3 3 5" xfId="1243" xr:uid="{00000000-0005-0000-0000-0000DB040000}"/>
    <cellStyle name="Note 3 3 5 2" xfId="1244" xr:uid="{00000000-0005-0000-0000-0000DC040000}"/>
    <cellStyle name="Note 3 3 5 2 2" xfId="1245" xr:uid="{00000000-0005-0000-0000-0000DD040000}"/>
    <cellStyle name="Note 3 3 5 3" xfId="1246" xr:uid="{00000000-0005-0000-0000-0000DE040000}"/>
    <cellStyle name="Note 3 3 5 3 2" xfId="1247" xr:uid="{00000000-0005-0000-0000-0000DF040000}"/>
    <cellStyle name="Note 3 3 5 3 3" xfId="1248" xr:uid="{00000000-0005-0000-0000-0000E0040000}"/>
    <cellStyle name="Note 3 3 5 4" xfId="1249" xr:uid="{00000000-0005-0000-0000-0000E1040000}"/>
    <cellStyle name="Note 3 3 5 5" xfId="1250" xr:uid="{00000000-0005-0000-0000-0000E2040000}"/>
    <cellStyle name="Note 3 3 5 6" xfId="1251" xr:uid="{00000000-0005-0000-0000-0000E3040000}"/>
    <cellStyle name="Note 3 3 5 7" xfId="2064" xr:uid="{DB363E34-2584-4CC3-AFDD-69E4C53D1B29}"/>
    <cellStyle name="Note 3 3 6" xfId="1252" xr:uid="{00000000-0005-0000-0000-0000E4040000}"/>
    <cellStyle name="Note 3 3 6 2" xfId="1253" xr:uid="{00000000-0005-0000-0000-0000E5040000}"/>
    <cellStyle name="Note 3 3 6 2 2" xfId="1254" xr:uid="{00000000-0005-0000-0000-0000E6040000}"/>
    <cellStyle name="Note 3 3 6 3" xfId="1255" xr:uid="{00000000-0005-0000-0000-0000E7040000}"/>
    <cellStyle name="Note 3 3 6 3 2" xfId="1256" xr:uid="{00000000-0005-0000-0000-0000E8040000}"/>
    <cellStyle name="Note 3 3 6 3 3" xfId="1257" xr:uid="{00000000-0005-0000-0000-0000E9040000}"/>
    <cellStyle name="Note 3 3 6 4" xfId="1258" xr:uid="{00000000-0005-0000-0000-0000EA040000}"/>
    <cellStyle name="Note 3 3 6 5" xfId="1259" xr:uid="{00000000-0005-0000-0000-0000EB040000}"/>
    <cellStyle name="Note 3 3 6 6" xfId="1260" xr:uid="{00000000-0005-0000-0000-0000EC040000}"/>
    <cellStyle name="Note 3 3 6 7" xfId="2065" xr:uid="{25E84B28-D2E1-4345-8DB2-25786CBCE40D}"/>
    <cellStyle name="Note 3 3 7" xfId="1261" xr:uid="{00000000-0005-0000-0000-0000ED040000}"/>
    <cellStyle name="Note 3 3 7 2" xfId="1262" xr:uid="{00000000-0005-0000-0000-0000EE040000}"/>
    <cellStyle name="Note 3 3 8" xfId="1263" xr:uid="{00000000-0005-0000-0000-0000EF040000}"/>
    <cellStyle name="Note 3 3 8 2" xfId="1264" xr:uid="{00000000-0005-0000-0000-0000F0040000}"/>
    <cellStyle name="Note 3 3 8 3" xfId="1265" xr:uid="{00000000-0005-0000-0000-0000F1040000}"/>
    <cellStyle name="Note 3 3 9" xfId="1266" xr:uid="{00000000-0005-0000-0000-0000F2040000}"/>
    <cellStyle name="Note 3 3 9 2" xfId="1267" xr:uid="{00000000-0005-0000-0000-0000F3040000}"/>
    <cellStyle name="Note 3 3 9 3" xfId="1268" xr:uid="{00000000-0005-0000-0000-0000F4040000}"/>
    <cellStyle name="Note 3 3 9 4" xfId="1269" xr:uid="{00000000-0005-0000-0000-0000F5040000}"/>
    <cellStyle name="Note 3 3 9 5" xfId="2066" xr:uid="{A976BC14-8196-471D-97F6-467431DE3FC3}"/>
    <cellStyle name="Note 3 4" xfId="1270" xr:uid="{00000000-0005-0000-0000-0000F6040000}"/>
    <cellStyle name="Note 3 4 2" xfId="1271" xr:uid="{00000000-0005-0000-0000-0000F7040000}"/>
    <cellStyle name="Note 3 4 2 2" xfId="1272" xr:uid="{00000000-0005-0000-0000-0000F8040000}"/>
    <cellStyle name="Note 3 4 3" xfId="1273" xr:uid="{00000000-0005-0000-0000-0000F9040000}"/>
    <cellStyle name="Note 3 4 3 2" xfId="1274" xr:uid="{00000000-0005-0000-0000-0000FA040000}"/>
    <cellStyle name="Note 3 4 3 3" xfId="1275" xr:uid="{00000000-0005-0000-0000-0000FB040000}"/>
    <cellStyle name="Note 3 4 4" xfId="1276" xr:uid="{00000000-0005-0000-0000-0000FC040000}"/>
    <cellStyle name="Note 3 4 5" xfId="1277" xr:uid="{00000000-0005-0000-0000-0000FD040000}"/>
    <cellStyle name="Note 3 4 6" xfId="1278" xr:uid="{00000000-0005-0000-0000-0000FE040000}"/>
    <cellStyle name="Note 3 4 7" xfId="2067" xr:uid="{41CEFA04-26EA-4337-A1C2-52085A0142B3}"/>
    <cellStyle name="Note 3 5" xfId="1279" xr:uid="{00000000-0005-0000-0000-0000FF040000}"/>
    <cellStyle name="Note 3 5 2" xfId="1280" xr:uid="{00000000-0005-0000-0000-000000050000}"/>
    <cellStyle name="Note 3 5 2 2" xfId="1281" xr:uid="{00000000-0005-0000-0000-000001050000}"/>
    <cellStyle name="Note 3 5 3" xfId="1282" xr:uid="{00000000-0005-0000-0000-000002050000}"/>
    <cellStyle name="Note 3 5 3 2" xfId="1283" xr:uid="{00000000-0005-0000-0000-000003050000}"/>
    <cellStyle name="Note 3 5 3 3" xfId="1284" xr:uid="{00000000-0005-0000-0000-000004050000}"/>
    <cellStyle name="Note 3 5 4" xfId="1285" xr:uid="{00000000-0005-0000-0000-000005050000}"/>
    <cellStyle name="Note 3 5 5" xfId="1286" xr:uid="{00000000-0005-0000-0000-000006050000}"/>
    <cellStyle name="Note 3 5 6" xfId="1287" xr:uid="{00000000-0005-0000-0000-000007050000}"/>
    <cellStyle name="Note 3 5 7" xfId="2068" xr:uid="{8EA5E6E9-81B9-40BD-870C-5D78B0641707}"/>
    <cellStyle name="Note 3 6" xfId="1288" xr:uid="{00000000-0005-0000-0000-000008050000}"/>
    <cellStyle name="Note 3 6 2" xfId="1289" xr:uid="{00000000-0005-0000-0000-000009050000}"/>
    <cellStyle name="Note 3 6 2 2" xfId="1290" xr:uid="{00000000-0005-0000-0000-00000A050000}"/>
    <cellStyle name="Note 3 6 3" xfId="1291" xr:uid="{00000000-0005-0000-0000-00000B050000}"/>
    <cellStyle name="Note 3 6 3 2" xfId="1292" xr:uid="{00000000-0005-0000-0000-00000C050000}"/>
    <cellStyle name="Note 3 6 3 3" xfId="1293" xr:uid="{00000000-0005-0000-0000-00000D050000}"/>
    <cellStyle name="Note 3 6 4" xfId="1294" xr:uid="{00000000-0005-0000-0000-00000E050000}"/>
    <cellStyle name="Note 3 6 5" xfId="1295" xr:uid="{00000000-0005-0000-0000-00000F050000}"/>
    <cellStyle name="Note 3 6 6" xfId="1296" xr:uid="{00000000-0005-0000-0000-000010050000}"/>
    <cellStyle name="Note 3 6 7" xfId="2069" xr:uid="{E88864AF-9E2D-49EC-BC14-00E1B395789F}"/>
    <cellStyle name="Note 3 7" xfId="1297" xr:uid="{00000000-0005-0000-0000-000011050000}"/>
    <cellStyle name="Note 3 7 2" xfId="1298" xr:uid="{00000000-0005-0000-0000-000012050000}"/>
    <cellStyle name="Note 3 7 2 2" xfId="1299" xr:uid="{00000000-0005-0000-0000-000013050000}"/>
    <cellStyle name="Note 3 7 3" xfId="1300" xr:uid="{00000000-0005-0000-0000-000014050000}"/>
    <cellStyle name="Note 3 7 3 2" xfId="1301" xr:uid="{00000000-0005-0000-0000-000015050000}"/>
    <cellStyle name="Note 3 7 3 3" xfId="1302" xr:uid="{00000000-0005-0000-0000-000016050000}"/>
    <cellStyle name="Note 3 7 4" xfId="1303" xr:uid="{00000000-0005-0000-0000-000017050000}"/>
    <cellStyle name="Note 3 7 5" xfId="1304" xr:uid="{00000000-0005-0000-0000-000018050000}"/>
    <cellStyle name="Note 3 7 6" xfId="1305" xr:uid="{00000000-0005-0000-0000-000019050000}"/>
    <cellStyle name="Note 3 7 7" xfId="2070" xr:uid="{6AC0103B-C7DD-4D2F-A77B-07D1685AA319}"/>
    <cellStyle name="Note 3 8" xfId="1306" xr:uid="{00000000-0005-0000-0000-00001A050000}"/>
    <cellStyle name="Note 3 8 2" xfId="1307" xr:uid="{00000000-0005-0000-0000-00001B050000}"/>
    <cellStyle name="Note 3 8 2 2" xfId="1308" xr:uid="{00000000-0005-0000-0000-00001C050000}"/>
    <cellStyle name="Note 3 8 3" xfId="1309" xr:uid="{00000000-0005-0000-0000-00001D050000}"/>
    <cellStyle name="Note 3 8 3 2" xfId="1310" xr:uid="{00000000-0005-0000-0000-00001E050000}"/>
    <cellStyle name="Note 3 8 3 3" xfId="1311" xr:uid="{00000000-0005-0000-0000-00001F050000}"/>
    <cellStyle name="Note 3 8 4" xfId="1312" xr:uid="{00000000-0005-0000-0000-000020050000}"/>
    <cellStyle name="Note 3 8 5" xfId="1313" xr:uid="{00000000-0005-0000-0000-000021050000}"/>
    <cellStyle name="Note 3 8 6" xfId="1314" xr:uid="{00000000-0005-0000-0000-000022050000}"/>
    <cellStyle name="Note 3 8 7" xfId="2071" xr:uid="{A5FE8E61-6192-415E-BB1E-02A5758A66F7}"/>
    <cellStyle name="Note 3 9" xfId="1315" xr:uid="{00000000-0005-0000-0000-000023050000}"/>
    <cellStyle name="Note 3 9 2" xfId="1316" xr:uid="{00000000-0005-0000-0000-000024050000}"/>
    <cellStyle name="Note 4" xfId="1317" xr:uid="{00000000-0005-0000-0000-000025050000}"/>
    <cellStyle name="Note 4 10" xfId="1318" xr:uid="{00000000-0005-0000-0000-000026050000}"/>
    <cellStyle name="Note 4 10 2" xfId="1319" xr:uid="{00000000-0005-0000-0000-000027050000}"/>
    <cellStyle name="Note 4 10 3" xfId="1320" xr:uid="{00000000-0005-0000-0000-000028050000}"/>
    <cellStyle name="Note 4 11" xfId="1321" xr:uid="{00000000-0005-0000-0000-000029050000}"/>
    <cellStyle name="Note 4 11 2" xfId="1322" xr:uid="{00000000-0005-0000-0000-00002A050000}"/>
    <cellStyle name="Note 4 11 3" xfId="1323" xr:uid="{00000000-0005-0000-0000-00002B050000}"/>
    <cellStyle name="Note 4 11 4" xfId="1324" xr:uid="{00000000-0005-0000-0000-00002C050000}"/>
    <cellStyle name="Note 4 11 5" xfId="2073" xr:uid="{A8716A13-F5CE-431F-8A03-86870BD220AA}"/>
    <cellStyle name="Note 4 12" xfId="1325" xr:uid="{00000000-0005-0000-0000-00002D050000}"/>
    <cellStyle name="Note 4 13" xfId="1326" xr:uid="{00000000-0005-0000-0000-00002E050000}"/>
    <cellStyle name="Note 4 14" xfId="1327" xr:uid="{00000000-0005-0000-0000-00002F050000}"/>
    <cellStyle name="Note 4 15" xfId="1328" xr:uid="{00000000-0005-0000-0000-000030050000}"/>
    <cellStyle name="Note 4 16" xfId="2072" xr:uid="{2303826C-2A91-481A-B73E-BF631C454463}"/>
    <cellStyle name="Note 4 2" xfId="1329" xr:uid="{00000000-0005-0000-0000-000031050000}"/>
    <cellStyle name="Note 4 2 10" xfId="1330" xr:uid="{00000000-0005-0000-0000-000032050000}"/>
    <cellStyle name="Note 4 2 11" xfId="1331" xr:uid="{00000000-0005-0000-0000-000033050000}"/>
    <cellStyle name="Note 4 2 12" xfId="1332" xr:uid="{00000000-0005-0000-0000-000034050000}"/>
    <cellStyle name="Note 4 2 13" xfId="1333" xr:uid="{00000000-0005-0000-0000-000035050000}"/>
    <cellStyle name="Note 4 2 14" xfId="2074" xr:uid="{6419B52F-C48F-4BE9-B5E5-BF48D0D236B7}"/>
    <cellStyle name="Note 4 2 2" xfId="1334" xr:uid="{00000000-0005-0000-0000-000036050000}"/>
    <cellStyle name="Note 4 2 2 2" xfId="1335" xr:uid="{00000000-0005-0000-0000-000037050000}"/>
    <cellStyle name="Note 4 2 2 2 2" xfId="1336" xr:uid="{00000000-0005-0000-0000-000038050000}"/>
    <cellStyle name="Note 4 2 2 3" xfId="1337" xr:uid="{00000000-0005-0000-0000-000039050000}"/>
    <cellStyle name="Note 4 2 2 3 2" xfId="1338" xr:uid="{00000000-0005-0000-0000-00003A050000}"/>
    <cellStyle name="Note 4 2 2 3 3" xfId="1339" xr:uid="{00000000-0005-0000-0000-00003B050000}"/>
    <cellStyle name="Note 4 2 2 4" xfId="1340" xr:uid="{00000000-0005-0000-0000-00003C050000}"/>
    <cellStyle name="Note 4 2 2 5" xfId="1341" xr:uid="{00000000-0005-0000-0000-00003D050000}"/>
    <cellStyle name="Note 4 2 2 6" xfId="1342" xr:uid="{00000000-0005-0000-0000-00003E050000}"/>
    <cellStyle name="Note 4 2 2 7" xfId="2075" xr:uid="{08250B60-2E24-4829-A9AC-24E8C9DE9BE2}"/>
    <cellStyle name="Note 4 2 3" xfId="1343" xr:uid="{00000000-0005-0000-0000-00003F050000}"/>
    <cellStyle name="Note 4 2 3 2" xfId="1344" xr:uid="{00000000-0005-0000-0000-000040050000}"/>
    <cellStyle name="Note 4 2 3 2 2" xfId="1345" xr:uid="{00000000-0005-0000-0000-000041050000}"/>
    <cellStyle name="Note 4 2 3 3" xfId="1346" xr:uid="{00000000-0005-0000-0000-000042050000}"/>
    <cellStyle name="Note 4 2 3 3 2" xfId="1347" xr:uid="{00000000-0005-0000-0000-000043050000}"/>
    <cellStyle name="Note 4 2 3 3 3" xfId="1348" xr:uid="{00000000-0005-0000-0000-000044050000}"/>
    <cellStyle name="Note 4 2 3 4" xfId="1349" xr:uid="{00000000-0005-0000-0000-000045050000}"/>
    <cellStyle name="Note 4 2 3 5" xfId="1350" xr:uid="{00000000-0005-0000-0000-000046050000}"/>
    <cellStyle name="Note 4 2 3 6" xfId="1351" xr:uid="{00000000-0005-0000-0000-000047050000}"/>
    <cellStyle name="Note 4 2 3 7" xfId="2076" xr:uid="{4CBAE241-443C-4F97-9005-F8939CB1926B}"/>
    <cellStyle name="Note 4 2 4" xfId="1352" xr:uid="{00000000-0005-0000-0000-000048050000}"/>
    <cellStyle name="Note 4 2 4 2" xfId="1353" xr:uid="{00000000-0005-0000-0000-000049050000}"/>
    <cellStyle name="Note 4 2 4 2 2" xfId="1354" xr:uid="{00000000-0005-0000-0000-00004A050000}"/>
    <cellStyle name="Note 4 2 4 3" xfId="1355" xr:uid="{00000000-0005-0000-0000-00004B050000}"/>
    <cellStyle name="Note 4 2 4 3 2" xfId="1356" xr:uid="{00000000-0005-0000-0000-00004C050000}"/>
    <cellStyle name="Note 4 2 4 3 3" xfId="1357" xr:uid="{00000000-0005-0000-0000-00004D050000}"/>
    <cellStyle name="Note 4 2 4 4" xfId="1358" xr:uid="{00000000-0005-0000-0000-00004E050000}"/>
    <cellStyle name="Note 4 2 4 5" xfId="1359" xr:uid="{00000000-0005-0000-0000-00004F050000}"/>
    <cellStyle name="Note 4 2 4 6" xfId="1360" xr:uid="{00000000-0005-0000-0000-000050050000}"/>
    <cellStyle name="Note 4 2 4 7" xfId="2077" xr:uid="{C303962B-AF39-483F-A3EE-4ED62253DCA4}"/>
    <cellStyle name="Note 4 2 5" xfId="1361" xr:uid="{00000000-0005-0000-0000-000051050000}"/>
    <cellStyle name="Note 4 2 5 2" xfId="1362" xr:uid="{00000000-0005-0000-0000-000052050000}"/>
    <cellStyle name="Note 4 2 5 2 2" xfId="1363" xr:uid="{00000000-0005-0000-0000-000053050000}"/>
    <cellStyle name="Note 4 2 5 3" xfId="1364" xr:uid="{00000000-0005-0000-0000-000054050000}"/>
    <cellStyle name="Note 4 2 5 3 2" xfId="1365" xr:uid="{00000000-0005-0000-0000-000055050000}"/>
    <cellStyle name="Note 4 2 5 3 3" xfId="1366" xr:uid="{00000000-0005-0000-0000-000056050000}"/>
    <cellStyle name="Note 4 2 5 4" xfId="1367" xr:uid="{00000000-0005-0000-0000-000057050000}"/>
    <cellStyle name="Note 4 2 5 5" xfId="1368" xr:uid="{00000000-0005-0000-0000-000058050000}"/>
    <cellStyle name="Note 4 2 5 6" xfId="1369" xr:uid="{00000000-0005-0000-0000-000059050000}"/>
    <cellStyle name="Note 4 2 5 7" xfId="2078" xr:uid="{4620053C-EF0C-46CF-9333-5BFA7D4ABCE0}"/>
    <cellStyle name="Note 4 2 6" xfId="1370" xr:uid="{00000000-0005-0000-0000-00005A050000}"/>
    <cellStyle name="Note 4 2 6 2" xfId="1371" xr:uid="{00000000-0005-0000-0000-00005B050000}"/>
    <cellStyle name="Note 4 2 6 2 2" xfId="1372" xr:uid="{00000000-0005-0000-0000-00005C050000}"/>
    <cellStyle name="Note 4 2 6 3" xfId="1373" xr:uid="{00000000-0005-0000-0000-00005D050000}"/>
    <cellStyle name="Note 4 2 6 3 2" xfId="1374" xr:uid="{00000000-0005-0000-0000-00005E050000}"/>
    <cellStyle name="Note 4 2 6 3 3" xfId="1375" xr:uid="{00000000-0005-0000-0000-00005F050000}"/>
    <cellStyle name="Note 4 2 6 4" xfId="1376" xr:uid="{00000000-0005-0000-0000-000060050000}"/>
    <cellStyle name="Note 4 2 6 5" xfId="1377" xr:uid="{00000000-0005-0000-0000-000061050000}"/>
    <cellStyle name="Note 4 2 6 6" xfId="1378" xr:uid="{00000000-0005-0000-0000-000062050000}"/>
    <cellStyle name="Note 4 2 6 7" xfId="2079" xr:uid="{208CD01E-BA27-4032-A2FA-903BD4600805}"/>
    <cellStyle name="Note 4 2 7" xfId="1379" xr:uid="{00000000-0005-0000-0000-000063050000}"/>
    <cellStyle name="Note 4 2 7 2" xfId="1380" xr:uid="{00000000-0005-0000-0000-000064050000}"/>
    <cellStyle name="Note 4 2 8" xfId="1381" xr:uid="{00000000-0005-0000-0000-000065050000}"/>
    <cellStyle name="Note 4 2 8 2" xfId="1382" xr:uid="{00000000-0005-0000-0000-000066050000}"/>
    <cellStyle name="Note 4 2 8 3" xfId="1383" xr:uid="{00000000-0005-0000-0000-000067050000}"/>
    <cellStyle name="Note 4 2 9" xfId="1384" xr:uid="{00000000-0005-0000-0000-000068050000}"/>
    <cellStyle name="Note 4 2 9 2" xfId="1385" xr:uid="{00000000-0005-0000-0000-000069050000}"/>
    <cellStyle name="Note 4 2 9 3" xfId="1386" xr:uid="{00000000-0005-0000-0000-00006A050000}"/>
    <cellStyle name="Note 4 2 9 4" xfId="1387" xr:uid="{00000000-0005-0000-0000-00006B050000}"/>
    <cellStyle name="Note 4 2 9 5" xfId="2080" xr:uid="{884498DC-10C2-47E1-B101-9E0CDD2BD149}"/>
    <cellStyle name="Note 4 3" xfId="1388" xr:uid="{00000000-0005-0000-0000-00006C050000}"/>
    <cellStyle name="Note 4 3 10" xfId="1389" xr:uid="{00000000-0005-0000-0000-00006D050000}"/>
    <cellStyle name="Note 4 3 11" xfId="1390" xr:uid="{00000000-0005-0000-0000-00006E050000}"/>
    <cellStyle name="Note 4 3 12" xfId="1391" xr:uid="{00000000-0005-0000-0000-00006F050000}"/>
    <cellStyle name="Note 4 3 13" xfId="1392" xr:uid="{00000000-0005-0000-0000-000070050000}"/>
    <cellStyle name="Note 4 3 14" xfId="2081" xr:uid="{8B213CB2-E628-4EBE-835F-7F6085CE886B}"/>
    <cellStyle name="Note 4 3 2" xfId="1393" xr:uid="{00000000-0005-0000-0000-000071050000}"/>
    <cellStyle name="Note 4 3 2 2" xfId="1394" xr:uid="{00000000-0005-0000-0000-000072050000}"/>
    <cellStyle name="Note 4 3 2 2 2" xfId="1395" xr:uid="{00000000-0005-0000-0000-000073050000}"/>
    <cellStyle name="Note 4 3 2 3" xfId="1396" xr:uid="{00000000-0005-0000-0000-000074050000}"/>
    <cellStyle name="Note 4 3 2 3 2" xfId="1397" xr:uid="{00000000-0005-0000-0000-000075050000}"/>
    <cellStyle name="Note 4 3 2 3 3" xfId="1398" xr:uid="{00000000-0005-0000-0000-000076050000}"/>
    <cellStyle name="Note 4 3 2 4" xfId="1399" xr:uid="{00000000-0005-0000-0000-000077050000}"/>
    <cellStyle name="Note 4 3 2 5" xfId="1400" xr:uid="{00000000-0005-0000-0000-000078050000}"/>
    <cellStyle name="Note 4 3 2 6" xfId="1401" xr:uid="{00000000-0005-0000-0000-000079050000}"/>
    <cellStyle name="Note 4 3 2 7" xfId="2082" xr:uid="{C7CA9140-D542-446D-8005-A3E29AF68734}"/>
    <cellStyle name="Note 4 3 3" xfId="1402" xr:uid="{00000000-0005-0000-0000-00007A050000}"/>
    <cellStyle name="Note 4 3 3 2" xfId="1403" xr:uid="{00000000-0005-0000-0000-00007B050000}"/>
    <cellStyle name="Note 4 3 3 2 2" xfId="1404" xr:uid="{00000000-0005-0000-0000-00007C050000}"/>
    <cellStyle name="Note 4 3 3 3" xfId="1405" xr:uid="{00000000-0005-0000-0000-00007D050000}"/>
    <cellStyle name="Note 4 3 3 3 2" xfId="1406" xr:uid="{00000000-0005-0000-0000-00007E050000}"/>
    <cellStyle name="Note 4 3 3 3 3" xfId="1407" xr:uid="{00000000-0005-0000-0000-00007F050000}"/>
    <cellStyle name="Note 4 3 3 4" xfId="1408" xr:uid="{00000000-0005-0000-0000-000080050000}"/>
    <cellStyle name="Note 4 3 3 5" xfId="1409" xr:uid="{00000000-0005-0000-0000-000081050000}"/>
    <cellStyle name="Note 4 3 3 6" xfId="1410" xr:uid="{00000000-0005-0000-0000-000082050000}"/>
    <cellStyle name="Note 4 3 3 7" xfId="2083" xr:uid="{F06B1CD5-BB5A-48A8-BE5C-261FEBF6E714}"/>
    <cellStyle name="Note 4 3 4" xfId="1411" xr:uid="{00000000-0005-0000-0000-000083050000}"/>
    <cellStyle name="Note 4 3 4 2" xfId="1412" xr:uid="{00000000-0005-0000-0000-000084050000}"/>
    <cellStyle name="Note 4 3 4 2 2" xfId="1413" xr:uid="{00000000-0005-0000-0000-000085050000}"/>
    <cellStyle name="Note 4 3 4 3" xfId="1414" xr:uid="{00000000-0005-0000-0000-000086050000}"/>
    <cellStyle name="Note 4 3 4 3 2" xfId="1415" xr:uid="{00000000-0005-0000-0000-000087050000}"/>
    <cellStyle name="Note 4 3 4 3 3" xfId="1416" xr:uid="{00000000-0005-0000-0000-000088050000}"/>
    <cellStyle name="Note 4 3 4 4" xfId="1417" xr:uid="{00000000-0005-0000-0000-000089050000}"/>
    <cellStyle name="Note 4 3 4 5" xfId="1418" xr:uid="{00000000-0005-0000-0000-00008A050000}"/>
    <cellStyle name="Note 4 3 4 6" xfId="1419" xr:uid="{00000000-0005-0000-0000-00008B050000}"/>
    <cellStyle name="Note 4 3 4 7" xfId="2084" xr:uid="{E0D2B4C0-DBCA-411F-ABF8-1EA62B35BEC0}"/>
    <cellStyle name="Note 4 3 5" xfId="1420" xr:uid="{00000000-0005-0000-0000-00008C050000}"/>
    <cellStyle name="Note 4 3 5 2" xfId="1421" xr:uid="{00000000-0005-0000-0000-00008D050000}"/>
    <cellStyle name="Note 4 3 5 2 2" xfId="1422" xr:uid="{00000000-0005-0000-0000-00008E050000}"/>
    <cellStyle name="Note 4 3 5 3" xfId="1423" xr:uid="{00000000-0005-0000-0000-00008F050000}"/>
    <cellStyle name="Note 4 3 5 3 2" xfId="1424" xr:uid="{00000000-0005-0000-0000-000090050000}"/>
    <cellStyle name="Note 4 3 5 3 3" xfId="1425" xr:uid="{00000000-0005-0000-0000-000091050000}"/>
    <cellStyle name="Note 4 3 5 4" xfId="1426" xr:uid="{00000000-0005-0000-0000-000092050000}"/>
    <cellStyle name="Note 4 3 5 5" xfId="1427" xr:uid="{00000000-0005-0000-0000-000093050000}"/>
    <cellStyle name="Note 4 3 5 6" xfId="1428" xr:uid="{00000000-0005-0000-0000-000094050000}"/>
    <cellStyle name="Note 4 3 5 7" xfId="2085" xr:uid="{CAFCF3C5-3D67-4B84-A49A-FABBEB9AF4FD}"/>
    <cellStyle name="Note 4 3 6" xfId="1429" xr:uid="{00000000-0005-0000-0000-000095050000}"/>
    <cellStyle name="Note 4 3 6 2" xfId="1430" xr:uid="{00000000-0005-0000-0000-000096050000}"/>
    <cellStyle name="Note 4 3 6 2 2" xfId="1431" xr:uid="{00000000-0005-0000-0000-000097050000}"/>
    <cellStyle name="Note 4 3 6 3" xfId="1432" xr:uid="{00000000-0005-0000-0000-000098050000}"/>
    <cellStyle name="Note 4 3 6 3 2" xfId="1433" xr:uid="{00000000-0005-0000-0000-000099050000}"/>
    <cellStyle name="Note 4 3 6 3 3" xfId="1434" xr:uid="{00000000-0005-0000-0000-00009A050000}"/>
    <cellStyle name="Note 4 3 6 4" xfId="1435" xr:uid="{00000000-0005-0000-0000-00009B050000}"/>
    <cellStyle name="Note 4 3 6 5" xfId="1436" xr:uid="{00000000-0005-0000-0000-00009C050000}"/>
    <cellStyle name="Note 4 3 6 6" xfId="1437" xr:uid="{00000000-0005-0000-0000-00009D050000}"/>
    <cellStyle name="Note 4 3 6 7" xfId="2086" xr:uid="{C82B4AB1-CB9F-42D3-B393-6EA856DA14B4}"/>
    <cellStyle name="Note 4 3 7" xfId="1438" xr:uid="{00000000-0005-0000-0000-00009E050000}"/>
    <cellStyle name="Note 4 3 7 2" xfId="1439" xr:uid="{00000000-0005-0000-0000-00009F050000}"/>
    <cellStyle name="Note 4 3 8" xfId="1440" xr:uid="{00000000-0005-0000-0000-0000A0050000}"/>
    <cellStyle name="Note 4 3 8 2" xfId="1441" xr:uid="{00000000-0005-0000-0000-0000A1050000}"/>
    <cellStyle name="Note 4 3 8 3" xfId="1442" xr:uid="{00000000-0005-0000-0000-0000A2050000}"/>
    <cellStyle name="Note 4 3 9" xfId="1443" xr:uid="{00000000-0005-0000-0000-0000A3050000}"/>
    <cellStyle name="Note 4 3 9 2" xfId="1444" xr:uid="{00000000-0005-0000-0000-0000A4050000}"/>
    <cellStyle name="Note 4 3 9 3" xfId="1445" xr:uid="{00000000-0005-0000-0000-0000A5050000}"/>
    <cellStyle name="Note 4 3 9 4" xfId="1446" xr:uid="{00000000-0005-0000-0000-0000A6050000}"/>
    <cellStyle name="Note 4 3 9 5" xfId="2087" xr:uid="{387469EE-B165-4148-842F-DAFAADB239D3}"/>
    <cellStyle name="Note 4 4" xfId="1447" xr:uid="{00000000-0005-0000-0000-0000A7050000}"/>
    <cellStyle name="Note 4 4 2" xfId="1448" xr:uid="{00000000-0005-0000-0000-0000A8050000}"/>
    <cellStyle name="Note 4 4 2 2" xfId="1449" xr:uid="{00000000-0005-0000-0000-0000A9050000}"/>
    <cellStyle name="Note 4 4 3" xfId="1450" xr:uid="{00000000-0005-0000-0000-0000AA050000}"/>
    <cellStyle name="Note 4 4 3 2" xfId="1451" xr:uid="{00000000-0005-0000-0000-0000AB050000}"/>
    <cellStyle name="Note 4 4 3 3" xfId="1452" xr:uid="{00000000-0005-0000-0000-0000AC050000}"/>
    <cellStyle name="Note 4 4 4" xfId="1453" xr:uid="{00000000-0005-0000-0000-0000AD050000}"/>
    <cellStyle name="Note 4 4 5" xfId="1454" xr:uid="{00000000-0005-0000-0000-0000AE050000}"/>
    <cellStyle name="Note 4 4 6" xfId="1455" xr:uid="{00000000-0005-0000-0000-0000AF050000}"/>
    <cellStyle name="Note 4 4 7" xfId="2088" xr:uid="{7D5D8FA4-2806-400C-8AA6-F1776661B325}"/>
    <cellStyle name="Note 4 5" xfId="1456" xr:uid="{00000000-0005-0000-0000-0000B0050000}"/>
    <cellStyle name="Note 4 5 2" xfId="1457" xr:uid="{00000000-0005-0000-0000-0000B1050000}"/>
    <cellStyle name="Note 4 5 2 2" xfId="1458" xr:uid="{00000000-0005-0000-0000-0000B2050000}"/>
    <cellStyle name="Note 4 5 3" xfId="1459" xr:uid="{00000000-0005-0000-0000-0000B3050000}"/>
    <cellStyle name="Note 4 5 3 2" xfId="1460" xr:uid="{00000000-0005-0000-0000-0000B4050000}"/>
    <cellStyle name="Note 4 5 3 3" xfId="1461" xr:uid="{00000000-0005-0000-0000-0000B5050000}"/>
    <cellStyle name="Note 4 5 4" xfId="1462" xr:uid="{00000000-0005-0000-0000-0000B6050000}"/>
    <cellStyle name="Note 4 5 5" xfId="1463" xr:uid="{00000000-0005-0000-0000-0000B7050000}"/>
    <cellStyle name="Note 4 5 6" xfId="1464" xr:uid="{00000000-0005-0000-0000-0000B8050000}"/>
    <cellStyle name="Note 4 5 7" xfId="2089" xr:uid="{87A958D7-86FB-420C-B894-0CC851A6CD4E}"/>
    <cellStyle name="Note 4 6" xfId="1465" xr:uid="{00000000-0005-0000-0000-0000B9050000}"/>
    <cellStyle name="Note 4 6 2" xfId="1466" xr:uid="{00000000-0005-0000-0000-0000BA050000}"/>
    <cellStyle name="Note 4 6 2 2" xfId="1467" xr:uid="{00000000-0005-0000-0000-0000BB050000}"/>
    <cellStyle name="Note 4 6 3" xfId="1468" xr:uid="{00000000-0005-0000-0000-0000BC050000}"/>
    <cellStyle name="Note 4 6 3 2" xfId="1469" xr:uid="{00000000-0005-0000-0000-0000BD050000}"/>
    <cellStyle name="Note 4 6 3 3" xfId="1470" xr:uid="{00000000-0005-0000-0000-0000BE050000}"/>
    <cellStyle name="Note 4 6 4" xfId="1471" xr:uid="{00000000-0005-0000-0000-0000BF050000}"/>
    <cellStyle name="Note 4 6 5" xfId="1472" xr:uid="{00000000-0005-0000-0000-0000C0050000}"/>
    <cellStyle name="Note 4 6 6" xfId="1473" xr:uid="{00000000-0005-0000-0000-0000C1050000}"/>
    <cellStyle name="Note 4 6 7" xfId="2090" xr:uid="{72396E2C-FFAF-4A8F-B523-77691C31F84B}"/>
    <cellStyle name="Note 4 7" xfId="1474" xr:uid="{00000000-0005-0000-0000-0000C2050000}"/>
    <cellStyle name="Note 4 7 2" xfId="1475" xr:uid="{00000000-0005-0000-0000-0000C3050000}"/>
    <cellStyle name="Note 4 7 2 2" xfId="1476" xr:uid="{00000000-0005-0000-0000-0000C4050000}"/>
    <cellStyle name="Note 4 7 3" xfId="1477" xr:uid="{00000000-0005-0000-0000-0000C5050000}"/>
    <cellStyle name="Note 4 7 3 2" xfId="1478" xr:uid="{00000000-0005-0000-0000-0000C6050000}"/>
    <cellStyle name="Note 4 7 3 3" xfId="1479" xr:uid="{00000000-0005-0000-0000-0000C7050000}"/>
    <cellStyle name="Note 4 7 4" xfId="1480" xr:uid="{00000000-0005-0000-0000-0000C8050000}"/>
    <cellStyle name="Note 4 7 5" xfId="1481" xr:uid="{00000000-0005-0000-0000-0000C9050000}"/>
    <cellStyle name="Note 4 7 6" xfId="1482" xr:uid="{00000000-0005-0000-0000-0000CA050000}"/>
    <cellStyle name="Note 4 7 7" xfId="2091" xr:uid="{87A64CAD-C388-493B-AA8F-4654D7BC8832}"/>
    <cellStyle name="Note 4 8" xfId="1483" xr:uid="{00000000-0005-0000-0000-0000CB050000}"/>
    <cellStyle name="Note 4 8 2" xfId="1484" xr:uid="{00000000-0005-0000-0000-0000CC050000}"/>
    <cellStyle name="Note 4 8 2 2" xfId="1485" xr:uid="{00000000-0005-0000-0000-0000CD050000}"/>
    <cellStyle name="Note 4 8 3" xfId="1486" xr:uid="{00000000-0005-0000-0000-0000CE050000}"/>
    <cellStyle name="Note 4 8 3 2" xfId="1487" xr:uid="{00000000-0005-0000-0000-0000CF050000}"/>
    <cellStyle name="Note 4 8 3 3" xfId="1488" xr:uid="{00000000-0005-0000-0000-0000D0050000}"/>
    <cellStyle name="Note 4 8 4" xfId="1489" xr:uid="{00000000-0005-0000-0000-0000D1050000}"/>
    <cellStyle name="Note 4 8 5" xfId="1490" xr:uid="{00000000-0005-0000-0000-0000D2050000}"/>
    <cellStyle name="Note 4 8 6" xfId="1491" xr:uid="{00000000-0005-0000-0000-0000D3050000}"/>
    <cellStyle name="Note 4 8 7" xfId="2092" xr:uid="{3E491FD8-946D-4863-B47A-B3559FBA5F3C}"/>
    <cellStyle name="Note 4 9" xfId="1492" xr:uid="{00000000-0005-0000-0000-0000D4050000}"/>
    <cellStyle name="Note 4 9 2" xfId="1493" xr:uid="{00000000-0005-0000-0000-0000D5050000}"/>
    <cellStyle name="Note 5" xfId="1494" xr:uid="{00000000-0005-0000-0000-0000D6050000}"/>
    <cellStyle name="Note 5 10" xfId="1495" xr:uid="{00000000-0005-0000-0000-0000D7050000}"/>
    <cellStyle name="Note 5 10 2" xfId="1496" xr:uid="{00000000-0005-0000-0000-0000D8050000}"/>
    <cellStyle name="Note 5 10 3" xfId="1497" xr:uid="{00000000-0005-0000-0000-0000D9050000}"/>
    <cellStyle name="Note 5 11" xfId="1498" xr:uid="{00000000-0005-0000-0000-0000DA050000}"/>
    <cellStyle name="Note 5 11 2" xfId="1499" xr:uid="{00000000-0005-0000-0000-0000DB050000}"/>
    <cellStyle name="Note 5 11 3" xfId="1500" xr:uid="{00000000-0005-0000-0000-0000DC050000}"/>
    <cellStyle name="Note 5 11 4" xfId="1501" xr:uid="{00000000-0005-0000-0000-0000DD050000}"/>
    <cellStyle name="Note 5 11 5" xfId="2094" xr:uid="{4416CE1C-5891-4394-B7CB-572D9B9863D2}"/>
    <cellStyle name="Note 5 12" xfId="1502" xr:uid="{00000000-0005-0000-0000-0000DE050000}"/>
    <cellStyle name="Note 5 13" xfId="1503" xr:uid="{00000000-0005-0000-0000-0000DF050000}"/>
    <cellStyle name="Note 5 14" xfId="1504" xr:uid="{00000000-0005-0000-0000-0000E0050000}"/>
    <cellStyle name="Note 5 15" xfId="1505" xr:uid="{00000000-0005-0000-0000-0000E1050000}"/>
    <cellStyle name="Note 5 16" xfId="2093" xr:uid="{3A26EFF2-6A75-401C-8DC7-F8664AB0E1AE}"/>
    <cellStyle name="Note 5 2" xfId="1506" xr:uid="{00000000-0005-0000-0000-0000E2050000}"/>
    <cellStyle name="Note 5 2 10" xfId="1507" xr:uid="{00000000-0005-0000-0000-0000E3050000}"/>
    <cellStyle name="Note 5 2 11" xfId="1508" xr:uid="{00000000-0005-0000-0000-0000E4050000}"/>
    <cellStyle name="Note 5 2 12" xfId="1509" xr:uid="{00000000-0005-0000-0000-0000E5050000}"/>
    <cellStyle name="Note 5 2 13" xfId="1510" xr:uid="{00000000-0005-0000-0000-0000E6050000}"/>
    <cellStyle name="Note 5 2 14" xfId="2095" xr:uid="{F50A2D18-5038-4841-8A97-8F7D21E9F028}"/>
    <cellStyle name="Note 5 2 2" xfId="1511" xr:uid="{00000000-0005-0000-0000-0000E7050000}"/>
    <cellStyle name="Note 5 2 2 2" xfId="1512" xr:uid="{00000000-0005-0000-0000-0000E8050000}"/>
    <cellStyle name="Note 5 2 2 2 2" xfId="1513" xr:uid="{00000000-0005-0000-0000-0000E9050000}"/>
    <cellStyle name="Note 5 2 2 3" xfId="1514" xr:uid="{00000000-0005-0000-0000-0000EA050000}"/>
    <cellStyle name="Note 5 2 2 3 2" xfId="1515" xr:uid="{00000000-0005-0000-0000-0000EB050000}"/>
    <cellStyle name="Note 5 2 2 3 3" xfId="1516" xr:uid="{00000000-0005-0000-0000-0000EC050000}"/>
    <cellStyle name="Note 5 2 2 4" xfId="1517" xr:uid="{00000000-0005-0000-0000-0000ED050000}"/>
    <cellStyle name="Note 5 2 2 5" xfId="1518" xr:uid="{00000000-0005-0000-0000-0000EE050000}"/>
    <cellStyle name="Note 5 2 2 6" xfId="1519" xr:uid="{00000000-0005-0000-0000-0000EF050000}"/>
    <cellStyle name="Note 5 2 2 7" xfId="2096" xr:uid="{030BD37A-A403-462E-B70C-E956DD3FDD9D}"/>
    <cellStyle name="Note 5 2 3" xfId="1520" xr:uid="{00000000-0005-0000-0000-0000F0050000}"/>
    <cellStyle name="Note 5 2 3 2" xfId="1521" xr:uid="{00000000-0005-0000-0000-0000F1050000}"/>
    <cellStyle name="Note 5 2 3 2 2" xfId="1522" xr:uid="{00000000-0005-0000-0000-0000F2050000}"/>
    <cellStyle name="Note 5 2 3 3" xfId="1523" xr:uid="{00000000-0005-0000-0000-0000F3050000}"/>
    <cellStyle name="Note 5 2 3 3 2" xfId="1524" xr:uid="{00000000-0005-0000-0000-0000F4050000}"/>
    <cellStyle name="Note 5 2 3 3 3" xfId="1525" xr:uid="{00000000-0005-0000-0000-0000F5050000}"/>
    <cellStyle name="Note 5 2 3 4" xfId="1526" xr:uid="{00000000-0005-0000-0000-0000F6050000}"/>
    <cellStyle name="Note 5 2 3 5" xfId="1527" xr:uid="{00000000-0005-0000-0000-0000F7050000}"/>
    <cellStyle name="Note 5 2 3 6" xfId="1528" xr:uid="{00000000-0005-0000-0000-0000F8050000}"/>
    <cellStyle name="Note 5 2 3 7" xfId="2097" xr:uid="{E83E6D01-E7E2-432F-A180-F424F8CA8F95}"/>
    <cellStyle name="Note 5 2 4" xfId="1529" xr:uid="{00000000-0005-0000-0000-0000F9050000}"/>
    <cellStyle name="Note 5 2 4 2" xfId="1530" xr:uid="{00000000-0005-0000-0000-0000FA050000}"/>
    <cellStyle name="Note 5 2 4 2 2" xfId="1531" xr:uid="{00000000-0005-0000-0000-0000FB050000}"/>
    <cellStyle name="Note 5 2 4 3" xfId="1532" xr:uid="{00000000-0005-0000-0000-0000FC050000}"/>
    <cellStyle name="Note 5 2 4 3 2" xfId="1533" xr:uid="{00000000-0005-0000-0000-0000FD050000}"/>
    <cellStyle name="Note 5 2 4 3 3" xfId="1534" xr:uid="{00000000-0005-0000-0000-0000FE050000}"/>
    <cellStyle name="Note 5 2 4 4" xfId="1535" xr:uid="{00000000-0005-0000-0000-0000FF050000}"/>
    <cellStyle name="Note 5 2 4 5" xfId="1536" xr:uid="{00000000-0005-0000-0000-000000060000}"/>
    <cellStyle name="Note 5 2 4 6" xfId="1537" xr:uid="{00000000-0005-0000-0000-000001060000}"/>
    <cellStyle name="Note 5 2 4 7" xfId="2098" xr:uid="{284CA2BD-76A5-4D89-8BF3-E8723CA4221E}"/>
    <cellStyle name="Note 5 2 5" xfId="1538" xr:uid="{00000000-0005-0000-0000-000002060000}"/>
    <cellStyle name="Note 5 2 5 2" xfId="1539" xr:uid="{00000000-0005-0000-0000-000003060000}"/>
    <cellStyle name="Note 5 2 5 2 2" xfId="1540" xr:uid="{00000000-0005-0000-0000-000004060000}"/>
    <cellStyle name="Note 5 2 5 3" xfId="1541" xr:uid="{00000000-0005-0000-0000-000005060000}"/>
    <cellStyle name="Note 5 2 5 3 2" xfId="1542" xr:uid="{00000000-0005-0000-0000-000006060000}"/>
    <cellStyle name="Note 5 2 5 3 3" xfId="1543" xr:uid="{00000000-0005-0000-0000-000007060000}"/>
    <cellStyle name="Note 5 2 5 4" xfId="1544" xr:uid="{00000000-0005-0000-0000-000008060000}"/>
    <cellStyle name="Note 5 2 5 5" xfId="1545" xr:uid="{00000000-0005-0000-0000-000009060000}"/>
    <cellStyle name="Note 5 2 5 6" xfId="1546" xr:uid="{00000000-0005-0000-0000-00000A060000}"/>
    <cellStyle name="Note 5 2 5 7" xfId="2099" xr:uid="{EF889969-7395-4B91-99D6-871EC0F78397}"/>
    <cellStyle name="Note 5 2 6" xfId="1547" xr:uid="{00000000-0005-0000-0000-00000B060000}"/>
    <cellStyle name="Note 5 2 6 2" xfId="1548" xr:uid="{00000000-0005-0000-0000-00000C060000}"/>
    <cellStyle name="Note 5 2 6 2 2" xfId="1549" xr:uid="{00000000-0005-0000-0000-00000D060000}"/>
    <cellStyle name="Note 5 2 6 3" xfId="1550" xr:uid="{00000000-0005-0000-0000-00000E060000}"/>
    <cellStyle name="Note 5 2 6 3 2" xfId="1551" xr:uid="{00000000-0005-0000-0000-00000F060000}"/>
    <cellStyle name="Note 5 2 6 3 3" xfId="1552" xr:uid="{00000000-0005-0000-0000-000010060000}"/>
    <cellStyle name="Note 5 2 6 4" xfId="1553" xr:uid="{00000000-0005-0000-0000-000011060000}"/>
    <cellStyle name="Note 5 2 6 5" xfId="1554" xr:uid="{00000000-0005-0000-0000-000012060000}"/>
    <cellStyle name="Note 5 2 6 6" xfId="1555" xr:uid="{00000000-0005-0000-0000-000013060000}"/>
    <cellStyle name="Note 5 2 6 7" xfId="2100" xr:uid="{A1E89C35-F8D8-45FF-A22D-03C3A459DA3F}"/>
    <cellStyle name="Note 5 2 7" xfId="1556" xr:uid="{00000000-0005-0000-0000-000014060000}"/>
    <cellStyle name="Note 5 2 7 2" xfId="1557" xr:uid="{00000000-0005-0000-0000-000015060000}"/>
    <cellStyle name="Note 5 2 8" xfId="1558" xr:uid="{00000000-0005-0000-0000-000016060000}"/>
    <cellStyle name="Note 5 2 8 2" xfId="1559" xr:uid="{00000000-0005-0000-0000-000017060000}"/>
    <cellStyle name="Note 5 2 8 3" xfId="1560" xr:uid="{00000000-0005-0000-0000-000018060000}"/>
    <cellStyle name="Note 5 2 9" xfId="1561" xr:uid="{00000000-0005-0000-0000-000019060000}"/>
    <cellStyle name="Note 5 2 9 2" xfId="1562" xr:uid="{00000000-0005-0000-0000-00001A060000}"/>
    <cellStyle name="Note 5 2 9 3" xfId="1563" xr:uid="{00000000-0005-0000-0000-00001B060000}"/>
    <cellStyle name="Note 5 2 9 4" xfId="1564" xr:uid="{00000000-0005-0000-0000-00001C060000}"/>
    <cellStyle name="Note 5 2 9 5" xfId="2101" xr:uid="{B6562CE7-1AA7-4848-A99B-7F3146C832F0}"/>
    <cellStyle name="Note 5 3" xfId="1565" xr:uid="{00000000-0005-0000-0000-00001D060000}"/>
    <cellStyle name="Note 5 3 10" xfId="1566" xr:uid="{00000000-0005-0000-0000-00001E060000}"/>
    <cellStyle name="Note 5 3 11" xfId="1567" xr:uid="{00000000-0005-0000-0000-00001F060000}"/>
    <cellStyle name="Note 5 3 12" xfId="1568" xr:uid="{00000000-0005-0000-0000-000020060000}"/>
    <cellStyle name="Note 5 3 13" xfId="1569" xr:uid="{00000000-0005-0000-0000-000021060000}"/>
    <cellStyle name="Note 5 3 14" xfId="2102" xr:uid="{72922A00-0436-4741-AD75-76E550BC75A9}"/>
    <cellStyle name="Note 5 3 2" xfId="1570" xr:uid="{00000000-0005-0000-0000-000022060000}"/>
    <cellStyle name="Note 5 3 2 2" xfId="1571" xr:uid="{00000000-0005-0000-0000-000023060000}"/>
    <cellStyle name="Note 5 3 2 2 2" xfId="1572" xr:uid="{00000000-0005-0000-0000-000024060000}"/>
    <cellStyle name="Note 5 3 2 3" xfId="1573" xr:uid="{00000000-0005-0000-0000-000025060000}"/>
    <cellStyle name="Note 5 3 2 3 2" xfId="1574" xr:uid="{00000000-0005-0000-0000-000026060000}"/>
    <cellStyle name="Note 5 3 2 3 3" xfId="1575" xr:uid="{00000000-0005-0000-0000-000027060000}"/>
    <cellStyle name="Note 5 3 2 4" xfId="1576" xr:uid="{00000000-0005-0000-0000-000028060000}"/>
    <cellStyle name="Note 5 3 2 5" xfId="1577" xr:uid="{00000000-0005-0000-0000-000029060000}"/>
    <cellStyle name="Note 5 3 2 6" xfId="1578" xr:uid="{00000000-0005-0000-0000-00002A060000}"/>
    <cellStyle name="Note 5 3 2 7" xfId="2103" xr:uid="{DD2A0F9A-9BB4-498D-A598-9DAD414E0872}"/>
    <cellStyle name="Note 5 3 3" xfId="1579" xr:uid="{00000000-0005-0000-0000-00002B060000}"/>
    <cellStyle name="Note 5 3 3 2" xfId="1580" xr:uid="{00000000-0005-0000-0000-00002C060000}"/>
    <cellStyle name="Note 5 3 3 2 2" xfId="1581" xr:uid="{00000000-0005-0000-0000-00002D060000}"/>
    <cellStyle name="Note 5 3 3 3" xfId="1582" xr:uid="{00000000-0005-0000-0000-00002E060000}"/>
    <cellStyle name="Note 5 3 3 3 2" xfId="1583" xr:uid="{00000000-0005-0000-0000-00002F060000}"/>
    <cellStyle name="Note 5 3 3 3 3" xfId="1584" xr:uid="{00000000-0005-0000-0000-000030060000}"/>
    <cellStyle name="Note 5 3 3 4" xfId="1585" xr:uid="{00000000-0005-0000-0000-000031060000}"/>
    <cellStyle name="Note 5 3 3 5" xfId="1586" xr:uid="{00000000-0005-0000-0000-000032060000}"/>
    <cellStyle name="Note 5 3 3 6" xfId="1587" xr:uid="{00000000-0005-0000-0000-000033060000}"/>
    <cellStyle name="Note 5 3 3 7" xfId="2104" xr:uid="{00319E97-7A4E-4E8B-A6F9-6729872FB6AC}"/>
    <cellStyle name="Note 5 3 4" xfId="1588" xr:uid="{00000000-0005-0000-0000-000034060000}"/>
    <cellStyle name="Note 5 3 4 2" xfId="1589" xr:uid="{00000000-0005-0000-0000-000035060000}"/>
    <cellStyle name="Note 5 3 4 2 2" xfId="1590" xr:uid="{00000000-0005-0000-0000-000036060000}"/>
    <cellStyle name="Note 5 3 4 3" xfId="1591" xr:uid="{00000000-0005-0000-0000-000037060000}"/>
    <cellStyle name="Note 5 3 4 3 2" xfId="1592" xr:uid="{00000000-0005-0000-0000-000038060000}"/>
    <cellStyle name="Note 5 3 4 3 3" xfId="1593" xr:uid="{00000000-0005-0000-0000-000039060000}"/>
    <cellStyle name="Note 5 3 4 4" xfId="1594" xr:uid="{00000000-0005-0000-0000-00003A060000}"/>
    <cellStyle name="Note 5 3 4 5" xfId="1595" xr:uid="{00000000-0005-0000-0000-00003B060000}"/>
    <cellStyle name="Note 5 3 4 6" xfId="1596" xr:uid="{00000000-0005-0000-0000-00003C060000}"/>
    <cellStyle name="Note 5 3 4 7" xfId="2105" xr:uid="{329F1AF7-FD51-4B44-BBD7-BF2FE2AE4EBA}"/>
    <cellStyle name="Note 5 3 5" xfId="1597" xr:uid="{00000000-0005-0000-0000-00003D060000}"/>
    <cellStyle name="Note 5 3 5 2" xfId="1598" xr:uid="{00000000-0005-0000-0000-00003E060000}"/>
    <cellStyle name="Note 5 3 5 2 2" xfId="1599" xr:uid="{00000000-0005-0000-0000-00003F060000}"/>
    <cellStyle name="Note 5 3 5 3" xfId="1600" xr:uid="{00000000-0005-0000-0000-000040060000}"/>
    <cellStyle name="Note 5 3 5 3 2" xfId="1601" xr:uid="{00000000-0005-0000-0000-000041060000}"/>
    <cellStyle name="Note 5 3 5 3 3" xfId="1602" xr:uid="{00000000-0005-0000-0000-000042060000}"/>
    <cellStyle name="Note 5 3 5 4" xfId="1603" xr:uid="{00000000-0005-0000-0000-000043060000}"/>
    <cellStyle name="Note 5 3 5 5" xfId="1604" xr:uid="{00000000-0005-0000-0000-000044060000}"/>
    <cellStyle name="Note 5 3 5 6" xfId="1605" xr:uid="{00000000-0005-0000-0000-000045060000}"/>
    <cellStyle name="Note 5 3 5 7" xfId="2106" xr:uid="{0A2303E2-7FCB-40A1-895F-83F571FEDDC1}"/>
    <cellStyle name="Note 5 3 6" xfId="1606" xr:uid="{00000000-0005-0000-0000-000046060000}"/>
    <cellStyle name="Note 5 3 6 2" xfId="1607" xr:uid="{00000000-0005-0000-0000-000047060000}"/>
    <cellStyle name="Note 5 3 6 2 2" xfId="1608" xr:uid="{00000000-0005-0000-0000-000048060000}"/>
    <cellStyle name="Note 5 3 6 3" xfId="1609" xr:uid="{00000000-0005-0000-0000-000049060000}"/>
    <cellStyle name="Note 5 3 6 3 2" xfId="1610" xr:uid="{00000000-0005-0000-0000-00004A060000}"/>
    <cellStyle name="Note 5 3 6 3 3" xfId="1611" xr:uid="{00000000-0005-0000-0000-00004B060000}"/>
    <cellStyle name="Note 5 3 6 4" xfId="1612" xr:uid="{00000000-0005-0000-0000-00004C060000}"/>
    <cellStyle name="Note 5 3 6 5" xfId="1613" xr:uid="{00000000-0005-0000-0000-00004D060000}"/>
    <cellStyle name="Note 5 3 6 6" xfId="1614" xr:uid="{00000000-0005-0000-0000-00004E060000}"/>
    <cellStyle name="Note 5 3 6 7" xfId="2107" xr:uid="{9FED0E94-7E96-47F0-BE35-30943223F6A0}"/>
    <cellStyle name="Note 5 3 7" xfId="1615" xr:uid="{00000000-0005-0000-0000-00004F060000}"/>
    <cellStyle name="Note 5 3 7 2" xfId="1616" xr:uid="{00000000-0005-0000-0000-000050060000}"/>
    <cellStyle name="Note 5 3 8" xfId="1617" xr:uid="{00000000-0005-0000-0000-000051060000}"/>
    <cellStyle name="Note 5 3 8 2" xfId="1618" xr:uid="{00000000-0005-0000-0000-000052060000}"/>
    <cellStyle name="Note 5 3 8 3" xfId="1619" xr:uid="{00000000-0005-0000-0000-000053060000}"/>
    <cellStyle name="Note 5 3 9" xfId="1620" xr:uid="{00000000-0005-0000-0000-000054060000}"/>
    <cellStyle name="Note 5 3 9 2" xfId="1621" xr:uid="{00000000-0005-0000-0000-000055060000}"/>
    <cellStyle name="Note 5 3 9 3" xfId="1622" xr:uid="{00000000-0005-0000-0000-000056060000}"/>
    <cellStyle name="Note 5 3 9 4" xfId="1623" xr:uid="{00000000-0005-0000-0000-000057060000}"/>
    <cellStyle name="Note 5 3 9 5" xfId="2108" xr:uid="{5B2AD9AF-00B1-4212-8FC5-812E380B6903}"/>
    <cellStyle name="Note 5 4" xfId="1624" xr:uid="{00000000-0005-0000-0000-000058060000}"/>
    <cellStyle name="Note 5 4 2" xfId="1625" xr:uid="{00000000-0005-0000-0000-000059060000}"/>
    <cellStyle name="Note 5 4 2 2" xfId="1626" xr:uid="{00000000-0005-0000-0000-00005A060000}"/>
    <cellStyle name="Note 5 4 3" xfId="1627" xr:uid="{00000000-0005-0000-0000-00005B060000}"/>
    <cellStyle name="Note 5 4 3 2" xfId="1628" xr:uid="{00000000-0005-0000-0000-00005C060000}"/>
    <cellStyle name="Note 5 4 3 3" xfId="1629" xr:uid="{00000000-0005-0000-0000-00005D060000}"/>
    <cellStyle name="Note 5 4 4" xfId="1630" xr:uid="{00000000-0005-0000-0000-00005E060000}"/>
    <cellStyle name="Note 5 4 5" xfId="1631" xr:uid="{00000000-0005-0000-0000-00005F060000}"/>
    <cellStyle name="Note 5 4 6" xfId="1632" xr:uid="{00000000-0005-0000-0000-000060060000}"/>
    <cellStyle name="Note 5 4 7" xfId="2109" xr:uid="{05D4D6CE-7C4B-47CE-8624-420CE5D6AAAE}"/>
    <cellStyle name="Note 5 5" xfId="1633" xr:uid="{00000000-0005-0000-0000-000061060000}"/>
    <cellStyle name="Note 5 5 2" xfId="1634" xr:uid="{00000000-0005-0000-0000-000062060000}"/>
    <cellStyle name="Note 5 5 2 2" xfId="1635" xr:uid="{00000000-0005-0000-0000-000063060000}"/>
    <cellStyle name="Note 5 5 3" xfId="1636" xr:uid="{00000000-0005-0000-0000-000064060000}"/>
    <cellStyle name="Note 5 5 3 2" xfId="1637" xr:uid="{00000000-0005-0000-0000-000065060000}"/>
    <cellStyle name="Note 5 5 3 3" xfId="1638" xr:uid="{00000000-0005-0000-0000-000066060000}"/>
    <cellStyle name="Note 5 5 4" xfId="1639" xr:uid="{00000000-0005-0000-0000-000067060000}"/>
    <cellStyle name="Note 5 5 5" xfId="1640" xr:uid="{00000000-0005-0000-0000-000068060000}"/>
    <cellStyle name="Note 5 5 6" xfId="1641" xr:uid="{00000000-0005-0000-0000-000069060000}"/>
    <cellStyle name="Note 5 5 7" xfId="2110" xr:uid="{0C74689C-B78A-4044-B445-71650A22ECD9}"/>
    <cellStyle name="Note 5 6" xfId="1642" xr:uid="{00000000-0005-0000-0000-00006A060000}"/>
    <cellStyle name="Note 5 6 2" xfId="1643" xr:uid="{00000000-0005-0000-0000-00006B060000}"/>
    <cellStyle name="Note 5 6 2 2" xfId="1644" xr:uid="{00000000-0005-0000-0000-00006C060000}"/>
    <cellStyle name="Note 5 6 3" xfId="1645" xr:uid="{00000000-0005-0000-0000-00006D060000}"/>
    <cellStyle name="Note 5 6 3 2" xfId="1646" xr:uid="{00000000-0005-0000-0000-00006E060000}"/>
    <cellStyle name="Note 5 6 3 3" xfId="1647" xr:uid="{00000000-0005-0000-0000-00006F060000}"/>
    <cellStyle name="Note 5 6 4" xfId="1648" xr:uid="{00000000-0005-0000-0000-000070060000}"/>
    <cellStyle name="Note 5 6 5" xfId="1649" xr:uid="{00000000-0005-0000-0000-000071060000}"/>
    <cellStyle name="Note 5 6 6" xfId="1650" xr:uid="{00000000-0005-0000-0000-000072060000}"/>
    <cellStyle name="Note 5 6 7" xfId="2111" xr:uid="{D4F68815-7440-4BC5-91F7-9C8FEC16E423}"/>
    <cellStyle name="Note 5 7" xfId="1651" xr:uid="{00000000-0005-0000-0000-000073060000}"/>
    <cellStyle name="Note 5 7 2" xfId="1652" xr:uid="{00000000-0005-0000-0000-000074060000}"/>
    <cellStyle name="Note 5 7 2 2" xfId="1653" xr:uid="{00000000-0005-0000-0000-000075060000}"/>
    <cellStyle name="Note 5 7 3" xfId="1654" xr:uid="{00000000-0005-0000-0000-000076060000}"/>
    <cellStyle name="Note 5 7 3 2" xfId="1655" xr:uid="{00000000-0005-0000-0000-000077060000}"/>
    <cellStyle name="Note 5 7 3 3" xfId="1656" xr:uid="{00000000-0005-0000-0000-000078060000}"/>
    <cellStyle name="Note 5 7 4" xfId="1657" xr:uid="{00000000-0005-0000-0000-000079060000}"/>
    <cellStyle name="Note 5 7 5" xfId="1658" xr:uid="{00000000-0005-0000-0000-00007A060000}"/>
    <cellStyle name="Note 5 7 6" xfId="1659" xr:uid="{00000000-0005-0000-0000-00007B060000}"/>
    <cellStyle name="Note 5 7 7" xfId="2112" xr:uid="{49F31DD2-0905-40BC-8AE6-8DAE402B6A27}"/>
    <cellStyle name="Note 5 8" xfId="1660" xr:uid="{00000000-0005-0000-0000-00007C060000}"/>
    <cellStyle name="Note 5 8 2" xfId="1661" xr:uid="{00000000-0005-0000-0000-00007D060000}"/>
    <cellStyle name="Note 5 8 2 2" xfId="1662" xr:uid="{00000000-0005-0000-0000-00007E060000}"/>
    <cellStyle name="Note 5 8 3" xfId="1663" xr:uid="{00000000-0005-0000-0000-00007F060000}"/>
    <cellStyle name="Note 5 8 3 2" xfId="1664" xr:uid="{00000000-0005-0000-0000-000080060000}"/>
    <cellStyle name="Note 5 8 3 3" xfId="1665" xr:uid="{00000000-0005-0000-0000-000081060000}"/>
    <cellStyle name="Note 5 8 4" xfId="1666" xr:uid="{00000000-0005-0000-0000-000082060000}"/>
    <cellStyle name="Note 5 8 5" xfId="1667" xr:uid="{00000000-0005-0000-0000-000083060000}"/>
    <cellStyle name="Note 5 8 6" xfId="1668" xr:uid="{00000000-0005-0000-0000-000084060000}"/>
    <cellStyle name="Note 5 8 7" xfId="2113" xr:uid="{4EDDCD5C-DC41-447D-8CE2-28F3F336E43D}"/>
    <cellStyle name="Note 5 9" xfId="1669" xr:uid="{00000000-0005-0000-0000-000085060000}"/>
    <cellStyle name="Note 5 9 2" xfId="1670" xr:uid="{00000000-0005-0000-0000-000086060000}"/>
    <cellStyle name="Note 6" xfId="1671" xr:uid="{00000000-0005-0000-0000-000087060000}"/>
    <cellStyle name="Note 6 10" xfId="1672" xr:uid="{00000000-0005-0000-0000-000088060000}"/>
    <cellStyle name="Note 6 10 2" xfId="1673" xr:uid="{00000000-0005-0000-0000-000089060000}"/>
    <cellStyle name="Note 6 10 3" xfId="1674" xr:uid="{00000000-0005-0000-0000-00008A060000}"/>
    <cellStyle name="Note 6 11" xfId="1675" xr:uid="{00000000-0005-0000-0000-00008B060000}"/>
    <cellStyle name="Note 6 11 2" xfId="1676" xr:uid="{00000000-0005-0000-0000-00008C060000}"/>
    <cellStyle name="Note 6 11 3" xfId="1677" xr:uid="{00000000-0005-0000-0000-00008D060000}"/>
    <cellStyle name="Note 6 11 4" xfId="1678" xr:uid="{00000000-0005-0000-0000-00008E060000}"/>
    <cellStyle name="Note 6 11 5" xfId="2115" xr:uid="{A810EDDA-97FF-4243-9DC2-A972D6E62167}"/>
    <cellStyle name="Note 6 12" xfId="1679" xr:uid="{00000000-0005-0000-0000-00008F060000}"/>
    <cellStyle name="Note 6 13" xfId="1680" xr:uid="{00000000-0005-0000-0000-000090060000}"/>
    <cellStyle name="Note 6 14" xfId="1681" xr:uid="{00000000-0005-0000-0000-000091060000}"/>
    <cellStyle name="Note 6 15" xfId="1682" xr:uid="{00000000-0005-0000-0000-000092060000}"/>
    <cellStyle name="Note 6 16" xfId="2114" xr:uid="{F9C6D77B-8009-4268-8B2A-D2743545F22D}"/>
    <cellStyle name="Note 6 2" xfId="1683" xr:uid="{00000000-0005-0000-0000-000093060000}"/>
    <cellStyle name="Note 6 2 10" xfId="1684" xr:uid="{00000000-0005-0000-0000-000094060000}"/>
    <cellStyle name="Note 6 2 11" xfId="1685" xr:uid="{00000000-0005-0000-0000-000095060000}"/>
    <cellStyle name="Note 6 2 12" xfId="1686" xr:uid="{00000000-0005-0000-0000-000096060000}"/>
    <cellStyle name="Note 6 2 13" xfId="1687" xr:uid="{00000000-0005-0000-0000-000097060000}"/>
    <cellStyle name="Note 6 2 14" xfId="2116" xr:uid="{8F260992-5BAA-4303-8B5E-924B69225665}"/>
    <cellStyle name="Note 6 2 2" xfId="1688" xr:uid="{00000000-0005-0000-0000-000098060000}"/>
    <cellStyle name="Note 6 2 2 2" xfId="1689" xr:uid="{00000000-0005-0000-0000-000099060000}"/>
    <cellStyle name="Note 6 2 2 2 2" xfId="1690" xr:uid="{00000000-0005-0000-0000-00009A060000}"/>
    <cellStyle name="Note 6 2 2 3" xfId="1691" xr:uid="{00000000-0005-0000-0000-00009B060000}"/>
    <cellStyle name="Note 6 2 2 3 2" xfId="1692" xr:uid="{00000000-0005-0000-0000-00009C060000}"/>
    <cellStyle name="Note 6 2 2 3 3" xfId="1693" xr:uid="{00000000-0005-0000-0000-00009D060000}"/>
    <cellStyle name="Note 6 2 2 4" xfId="1694" xr:uid="{00000000-0005-0000-0000-00009E060000}"/>
    <cellStyle name="Note 6 2 2 5" xfId="1695" xr:uid="{00000000-0005-0000-0000-00009F060000}"/>
    <cellStyle name="Note 6 2 2 6" xfId="1696" xr:uid="{00000000-0005-0000-0000-0000A0060000}"/>
    <cellStyle name="Note 6 2 2 7" xfId="2117" xr:uid="{64FD81CC-10B4-438F-97CE-49C7EFCDA5E6}"/>
    <cellStyle name="Note 6 2 3" xfId="1697" xr:uid="{00000000-0005-0000-0000-0000A1060000}"/>
    <cellStyle name="Note 6 2 3 2" xfId="1698" xr:uid="{00000000-0005-0000-0000-0000A2060000}"/>
    <cellStyle name="Note 6 2 3 2 2" xfId="1699" xr:uid="{00000000-0005-0000-0000-0000A3060000}"/>
    <cellStyle name="Note 6 2 3 3" xfId="1700" xr:uid="{00000000-0005-0000-0000-0000A4060000}"/>
    <cellStyle name="Note 6 2 3 3 2" xfId="1701" xr:uid="{00000000-0005-0000-0000-0000A5060000}"/>
    <cellStyle name="Note 6 2 3 3 3" xfId="1702" xr:uid="{00000000-0005-0000-0000-0000A6060000}"/>
    <cellStyle name="Note 6 2 3 4" xfId="1703" xr:uid="{00000000-0005-0000-0000-0000A7060000}"/>
    <cellStyle name="Note 6 2 3 5" xfId="1704" xr:uid="{00000000-0005-0000-0000-0000A8060000}"/>
    <cellStyle name="Note 6 2 3 6" xfId="1705" xr:uid="{00000000-0005-0000-0000-0000A9060000}"/>
    <cellStyle name="Note 6 2 3 7" xfId="2118" xr:uid="{C4A3A52E-78BD-4AD1-8BF6-6A53933273FB}"/>
    <cellStyle name="Note 6 2 4" xfId="1706" xr:uid="{00000000-0005-0000-0000-0000AA060000}"/>
    <cellStyle name="Note 6 2 4 2" xfId="1707" xr:uid="{00000000-0005-0000-0000-0000AB060000}"/>
    <cellStyle name="Note 6 2 4 2 2" xfId="1708" xr:uid="{00000000-0005-0000-0000-0000AC060000}"/>
    <cellStyle name="Note 6 2 4 3" xfId="1709" xr:uid="{00000000-0005-0000-0000-0000AD060000}"/>
    <cellStyle name="Note 6 2 4 3 2" xfId="1710" xr:uid="{00000000-0005-0000-0000-0000AE060000}"/>
    <cellStyle name="Note 6 2 4 3 3" xfId="1711" xr:uid="{00000000-0005-0000-0000-0000AF060000}"/>
    <cellStyle name="Note 6 2 4 4" xfId="1712" xr:uid="{00000000-0005-0000-0000-0000B0060000}"/>
    <cellStyle name="Note 6 2 4 5" xfId="1713" xr:uid="{00000000-0005-0000-0000-0000B1060000}"/>
    <cellStyle name="Note 6 2 4 6" xfId="1714" xr:uid="{00000000-0005-0000-0000-0000B2060000}"/>
    <cellStyle name="Note 6 2 4 7" xfId="2119" xr:uid="{E9833DCA-51DE-45DE-83E1-3001F35C5E76}"/>
    <cellStyle name="Note 6 2 5" xfId="1715" xr:uid="{00000000-0005-0000-0000-0000B3060000}"/>
    <cellStyle name="Note 6 2 5 2" xfId="1716" xr:uid="{00000000-0005-0000-0000-0000B4060000}"/>
    <cellStyle name="Note 6 2 5 2 2" xfId="1717" xr:uid="{00000000-0005-0000-0000-0000B5060000}"/>
    <cellStyle name="Note 6 2 5 3" xfId="1718" xr:uid="{00000000-0005-0000-0000-0000B6060000}"/>
    <cellStyle name="Note 6 2 5 3 2" xfId="1719" xr:uid="{00000000-0005-0000-0000-0000B7060000}"/>
    <cellStyle name="Note 6 2 5 3 3" xfId="1720" xr:uid="{00000000-0005-0000-0000-0000B8060000}"/>
    <cellStyle name="Note 6 2 5 4" xfId="1721" xr:uid="{00000000-0005-0000-0000-0000B9060000}"/>
    <cellStyle name="Note 6 2 5 5" xfId="1722" xr:uid="{00000000-0005-0000-0000-0000BA060000}"/>
    <cellStyle name="Note 6 2 5 6" xfId="1723" xr:uid="{00000000-0005-0000-0000-0000BB060000}"/>
    <cellStyle name="Note 6 2 5 7" xfId="2120" xr:uid="{4AF65FFB-C903-447F-A955-20B630A3D9A5}"/>
    <cellStyle name="Note 6 2 6" xfId="1724" xr:uid="{00000000-0005-0000-0000-0000BC060000}"/>
    <cellStyle name="Note 6 2 6 2" xfId="1725" xr:uid="{00000000-0005-0000-0000-0000BD060000}"/>
    <cellStyle name="Note 6 2 6 2 2" xfId="1726" xr:uid="{00000000-0005-0000-0000-0000BE060000}"/>
    <cellStyle name="Note 6 2 6 3" xfId="1727" xr:uid="{00000000-0005-0000-0000-0000BF060000}"/>
    <cellStyle name="Note 6 2 6 3 2" xfId="1728" xr:uid="{00000000-0005-0000-0000-0000C0060000}"/>
    <cellStyle name="Note 6 2 6 3 3" xfId="1729" xr:uid="{00000000-0005-0000-0000-0000C1060000}"/>
    <cellStyle name="Note 6 2 6 4" xfId="1730" xr:uid="{00000000-0005-0000-0000-0000C2060000}"/>
    <cellStyle name="Note 6 2 6 5" xfId="1731" xr:uid="{00000000-0005-0000-0000-0000C3060000}"/>
    <cellStyle name="Note 6 2 6 6" xfId="1732" xr:uid="{00000000-0005-0000-0000-0000C4060000}"/>
    <cellStyle name="Note 6 2 6 7" xfId="2121" xr:uid="{05833DE0-1A25-4A7C-BB5E-19F37736081C}"/>
    <cellStyle name="Note 6 2 7" xfId="1733" xr:uid="{00000000-0005-0000-0000-0000C5060000}"/>
    <cellStyle name="Note 6 2 7 2" xfId="1734" xr:uid="{00000000-0005-0000-0000-0000C6060000}"/>
    <cellStyle name="Note 6 2 8" xfId="1735" xr:uid="{00000000-0005-0000-0000-0000C7060000}"/>
    <cellStyle name="Note 6 2 8 2" xfId="1736" xr:uid="{00000000-0005-0000-0000-0000C8060000}"/>
    <cellStyle name="Note 6 2 8 3" xfId="1737" xr:uid="{00000000-0005-0000-0000-0000C9060000}"/>
    <cellStyle name="Note 6 2 9" xfId="1738" xr:uid="{00000000-0005-0000-0000-0000CA060000}"/>
    <cellStyle name="Note 6 2 9 2" xfId="1739" xr:uid="{00000000-0005-0000-0000-0000CB060000}"/>
    <cellStyle name="Note 6 2 9 3" xfId="1740" xr:uid="{00000000-0005-0000-0000-0000CC060000}"/>
    <cellStyle name="Note 6 2 9 4" xfId="1741" xr:uid="{00000000-0005-0000-0000-0000CD060000}"/>
    <cellStyle name="Note 6 2 9 5" xfId="2122" xr:uid="{A45DDCD3-CE22-407B-AD84-65751EBF8C5B}"/>
    <cellStyle name="Note 6 3" xfId="1742" xr:uid="{00000000-0005-0000-0000-0000CE060000}"/>
    <cellStyle name="Note 6 3 10" xfId="1743" xr:uid="{00000000-0005-0000-0000-0000CF060000}"/>
    <cellStyle name="Note 6 3 11" xfId="1744" xr:uid="{00000000-0005-0000-0000-0000D0060000}"/>
    <cellStyle name="Note 6 3 12" xfId="1745" xr:uid="{00000000-0005-0000-0000-0000D1060000}"/>
    <cellStyle name="Note 6 3 13" xfId="1746" xr:uid="{00000000-0005-0000-0000-0000D2060000}"/>
    <cellStyle name="Note 6 3 14" xfId="2123" xr:uid="{D4115D56-D88B-4D51-96CA-46E5A547A420}"/>
    <cellStyle name="Note 6 3 2" xfId="1747" xr:uid="{00000000-0005-0000-0000-0000D3060000}"/>
    <cellStyle name="Note 6 3 2 2" xfId="1748" xr:uid="{00000000-0005-0000-0000-0000D4060000}"/>
    <cellStyle name="Note 6 3 2 2 2" xfId="1749" xr:uid="{00000000-0005-0000-0000-0000D5060000}"/>
    <cellStyle name="Note 6 3 2 3" xfId="1750" xr:uid="{00000000-0005-0000-0000-0000D6060000}"/>
    <cellStyle name="Note 6 3 2 3 2" xfId="1751" xr:uid="{00000000-0005-0000-0000-0000D7060000}"/>
    <cellStyle name="Note 6 3 2 3 3" xfId="1752" xr:uid="{00000000-0005-0000-0000-0000D8060000}"/>
    <cellStyle name="Note 6 3 2 4" xfId="1753" xr:uid="{00000000-0005-0000-0000-0000D9060000}"/>
    <cellStyle name="Note 6 3 2 5" xfId="1754" xr:uid="{00000000-0005-0000-0000-0000DA060000}"/>
    <cellStyle name="Note 6 3 2 6" xfId="1755" xr:uid="{00000000-0005-0000-0000-0000DB060000}"/>
    <cellStyle name="Note 6 3 2 7" xfId="2124" xr:uid="{0761CC8A-9AE9-4C55-940B-B08CB1F8FC74}"/>
    <cellStyle name="Note 6 3 3" xfId="1756" xr:uid="{00000000-0005-0000-0000-0000DC060000}"/>
    <cellStyle name="Note 6 3 3 2" xfId="1757" xr:uid="{00000000-0005-0000-0000-0000DD060000}"/>
    <cellStyle name="Note 6 3 3 2 2" xfId="1758" xr:uid="{00000000-0005-0000-0000-0000DE060000}"/>
    <cellStyle name="Note 6 3 3 3" xfId="1759" xr:uid="{00000000-0005-0000-0000-0000DF060000}"/>
    <cellStyle name="Note 6 3 3 3 2" xfId="1760" xr:uid="{00000000-0005-0000-0000-0000E0060000}"/>
    <cellStyle name="Note 6 3 3 3 3" xfId="1761" xr:uid="{00000000-0005-0000-0000-0000E1060000}"/>
    <cellStyle name="Note 6 3 3 4" xfId="1762" xr:uid="{00000000-0005-0000-0000-0000E2060000}"/>
    <cellStyle name="Note 6 3 3 5" xfId="1763" xr:uid="{00000000-0005-0000-0000-0000E3060000}"/>
    <cellStyle name="Note 6 3 3 6" xfId="1764" xr:uid="{00000000-0005-0000-0000-0000E4060000}"/>
    <cellStyle name="Note 6 3 3 7" xfId="2125" xr:uid="{6744E938-6F86-4460-A834-239FB90465D8}"/>
    <cellStyle name="Note 6 3 4" xfId="1765" xr:uid="{00000000-0005-0000-0000-0000E5060000}"/>
    <cellStyle name="Note 6 3 4 2" xfId="1766" xr:uid="{00000000-0005-0000-0000-0000E6060000}"/>
    <cellStyle name="Note 6 3 4 2 2" xfId="1767" xr:uid="{00000000-0005-0000-0000-0000E7060000}"/>
    <cellStyle name="Note 6 3 4 3" xfId="1768" xr:uid="{00000000-0005-0000-0000-0000E8060000}"/>
    <cellStyle name="Note 6 3 4 3 2" xfId="1769" xr:uid="{00000000-0005-0000-0000-0000E9060000}"/>
    <cellStyle name="Note 6 3 4 3 3" xfId="1770" xr:uid="{00000000-0005-0000-0000-0000EA060000}"/>
    <cellStyle name="Note 6 3 4 4" xfId="1771" xr:uid="{00000000-0005-0000-0000-0000EB060000}"/>
    <cellStyle name="Note 6 3 4 5" xfId="1772" xr:uid="{00000000-0005-0000-0000-0000EC060000}"/>
    <cellStyle name="Note 6 3 4 6" xfId="1773" xr:uid="{00000000-0005-0000-0000-0000ED060000}"/>
    <cellStyle name="Note 6 3 4 7" xfId="2126" xr:uid="{F75FEA01-1BD8-4FE1-BFB7-E8C01A40194E}"/>
    <cellStyle name="Note 6 3 5" xfId="1774" xr:uid="{00000000-0005-0000-0000-0000EE060000}"/>
    <cellStyle name="Note 6 3 5 2" xfId="1775" xr:uid="{00000000-0005-0000-0000-0000EF060000}"/>
    <cellStyle name="Note 6 3 5 2 2" xfId="1776" xr:uid="{00000000-0005-0000-0000-0000F0060000}"/>
    <cellStyle name="Note 6 3 5 3" xfId="1777" xr:uid="{00000000-0005-0000-0000-0000F1060000}"/>
    <cellStyle name="Note 6 3 5 3 2" xfId="1778" xr:uid="{00000000-0005-0000-0000-0000F2060000}"/>
    <cellStyle name="Note 6 3 5 3 3" xfId="1779" xr:uid="{00000000-0005-0000-0000-0000F3060000}"/>
    <cellStyle name="Note 6 3 5 4" xfId="1780" xr:uid="{00000000-0005-0000-0000-0000F4060000}"/>
    <cellStyle name="Note 6 3 5 5" xfId="1781" xr:uid="{00000000-0005-0000-0000-0000F5060000}"/>
    <cellStyle name="Note 6 3 5 6" xfId="1782" xr:uid="{00000000-0005-0000-0000-0000F6060000}"/>
    <cellStyle name="Note 6 3 5 7" xfId="2127" xr:uid="{EF9EEB7F-8BBE-4B24-AA86-78016820CF37}"/>
    <cellStyle name="Note 6 3 6" xfId="1783" xr:uid="{00000000-0005-0000-0000-0000F7060000}"/>
    <cellStyle name="Note 6 3 6 2" xfId="1784" xr:uid="{00000000-0005-0000-0000-0000F8060000}"/>
    <cellStyle name="Note 6 3 6 2 2" xfId="1785" xr:uid="{00000000-0005-0000-0000-0000F9060000}"/>
    <cellStyle name="Note 6 3 6 3" xfId="1786" xr:uid="{00000000-0005-0000-0000-0000FA060000}"/>
    <cellStyle name="Note 6 3 6 3 2" xfId="1787" xr:uid="{00000000-0005-0000-0000-0000FB060000}"/>
    <cellStyle name="Note 6 3 6 3 3" xfId="1788" xr:uid="{00000000-0005-0000-0000-0000FC060000}"/>
    <cellStyle name="Note 6 3 6 4" xfId="1789" xr:uid="{00000000-0005-0000-0000-0000FD060000}"/>
    <cellStyle name="Note 6 3 6 5" xfId="1790" xr:uid="{00000000-0005-0000-0000-0000FE060000}"/>
    <cellStyle name="Note 6 3 6 6" xfId="1791" xr:uid="{00000000-0005-0000-0000-0000FF060000}"/>
    <cellStyle name="Note 6 3 6 7" xfId="2128" xr:uid="{57F5E630-6E7F-4996-B4BB-71C7B1DA0DEF}"/>
    <cellStyle name="Note 6 3 7" xfId="1792" xr:uid="{00000000-0005-0000-0000-000000070000}"/>
    <cellStyle name="Note 6 3 7 2" xfId="1793" xr:uid="{00000000-0005-0000-0000-000001070000}"/>
    <cellStyle name="Note 6 3 8" xfId="1794" xr:uid="{00000000-0005-0000-0000-000002070000}"/>
    <cellStyle name="Note 6 3 8 2" xfId="1795" xr:uid="{00000000-0005-0000-0000-000003070000}"/>
    <cellStyle name="Note 6 3 8 3" xfId="1796" xr:uid="{00000000-0005-0000-0000-000004070000}"/>
    <cellStyle name="Note 6 3 9" xfId="1797" xr:uid="{00000000-0005-0000-0000-000005070000}"/>
    <cellStyle name="Note 6 3 9 2" xfId="1798" xr:uid="{00000000-0005-0000-0000-000006070000}"/>
    <cellStyle name="Note 6 3 9 3" xfId="1799" xr:uid="{00000000-0005-0000-0000-000007070000}"/>
    <cellStyle name="Note 6 3 9 4" xfId="1800" xr:uid="{00000000-0005-0000-0000-000008070000}"/>
    <cellStyle name="Note 6 3 9 5" xfId="2129" xr:uid="{60A98C9A-0CCF-4D77-8A5E-87F231D858E9}"/>
    <cellStyle name="Note 6 4" xfId="1801" xr:uid="{00000000-0005-0000-0000-000009070000}"/>
    <cellStyle name="Note 6 4 2" xfId="1802" xr:uid="{00000000-0005-0000-0000-00000A070000}"/>
    <cellStyle name="Note 6 4 2 2" xfId="1803" xr:uid="{00000000-0005-0000-0000-00000B070000}"/>
    <cellStyle name="Note 6 4 3" xfId="1804" xr:uid="{00000000-0005-0000-0000-00000C070000}"/>
    <cellStyle name="Note 6 4 3 2" xfId="1805" xr:uid="{00000000-0005-0000-0000-00000D070000}"/>
    <cellStyle name="Note 6 4 3 3" xfId="1806" xr:uid="{00000000-0005-0000-0000-00000E070000}"/>
    <cellStyle name="Note 6 4 4" xfId="1807" xr:uid="{00000000-0005-0000-0000-00000F070000}"/>
    <cellStyle name="Note 6 4 5" xfId="1808" xr:uid="{00000000-0005-0000-0000-000010070000}"/>
    <cellStyle name="Note 6 4 6" xfId="1809" xr:uid="{00000000-0005-0000-0000-000011070000}"/>
    <cellStyle name="Note 6 4 7" xfId="2130" xr:uid="{100E2E2C-C147-43A4-9533-377AF7A9EE19}"/>
    <cellStyle name="Note 6 5" xfId="1810" xr:uid="{00000000-0005-0000-0000-000012070000}"/>
    <cellStyle name="Note 6 5 2" xfId="1811" xr:uid="{00000000-0005-0000-0000-000013070000}"/>
    <cellStyle name="Note 6 5 2 2" xfId="1812" xr:uid="{00000000-0005-0000-0000-000014070000}"/>
    <cellStyle name="Note 6 5 3" xfId="1813" xr:uid="{00000000-0005-0000-0000-000015070000}"/>
    <cellStyle name="Note 6 5 3 2" xfId="1814" xr:uid="{00000000-0005-0000-0000-000016070000}"/>
    <cellStyle name="Note 6 5 3 3" xfId="1815" xr:uid="{00000000-0005-0000-0000-000017070000}"/>
    <cellStyle name="Note 6 5 4" xfId="1816" xr:uid="{00000000-0005-0000-0000-000018070000}"/>
    <cellStyle name="Note 6 5 5" xfId="1817" xr:uid="{00000000-0005-0000-0000-000019070000}"/>
    <cellStyle name="Note 6 5 6" xfId="1818" xr:uid="{00000000-0005-0000-0000-00001A070000}"/>
    <cellStyle name="Note 6 5 7" xfId="2131" xr:uid="{B8F11D49-12FC-43D6-8904-F4DC16294D93}"/>
    <cellStyle name="Note 6 6" xfId="1819" xr:uid="{00000000-0005-0000-0000-00001B070000}"/>
    <cellStyle name="Note 6 6 2" xfId="1820" xr:uid="{00000000-0005-0000-0000-00001C070000}"/>
    <cellStyle name="Note 6 6 2 2" xfId="1821" xr:uid="{00000000-0005-0000-0000-00001D070000}"/>
    <cellStyle name="Note 6 6 3" xfId="1822" xr:uid="{00000000-0005-0000-0000-00001E070000}"/>
    <cellStyle name="Note 6 6 3 2" xfId="1823" xr:uid="{00000000-0005-0000-0000-00001F070000}"/>
    <cellStyle name="Note 6 6 3 3" xfId="1824" xr:uid="{00000000-0005-0000-0000-000020070000}"/>
    <cellStyle name="Note 6 6 4" xfId="1825" xr:uid="{00000000-0005-0000-0000-000021070000}"/>
    <cellStyle name="Note 6 6 5" xfId="1826" xr:uid="{00000000-0005-0000-0000-000022070000}"/>
    <cellStyle name="Note 6 6 6" xfId="1827" xr:uid="{00000000-0005-0000-0000-000023070000}"/>
    <cellStyle name="Note 6 6 7" xfId="2132" xr:uid="{F036856F-E279-4EFC-A60D-4725169CD133}"/>
    <cellStyle name="Note 6 7" xfId="1828" xr:uid="{00000000-0005-0000-0000-000024070000}"/>
    <cellStyle name="Note 6 7 2" xfId="1829" xr:uid="{00000000-0005-0000-0000-000025070000}"/>
    <cellStyle name="Note 6 7 2 2" xfId="1830" xr:uid="{00000000-0005-0000-0000-000026070000}"/>
    <cellStyle name="Note 6 7 3" xfId="1831" xr:uid="{00000000-0005-0000-0000-000027070000}"/>
    <cellStyle name="Note 6 7 3 2" xfId="1832" xr:uid="{00000000-0005-0000-0000-000028070000}"/>
    <cellStyle name="Note 6 7 3 3" xfId="1833" xr:uid="{00000000-0005-0000-0000-000029070000}"/>
    <cellStyle name="Note 6 7 4" xfId="1834" xr:uid="{00000000-0005-0000-0000-00002A070000}"/>
    <cellStyle name="Note 6 7 5" xfId="1835" xr:uid="{00000000-0005-0000-0000-00002B070000}"/>
    <cellStyle name="Note 6 7 6" xfId="1836" xr:uid="{00000000-0005-0000-0000-00002C070000}"/>
    <cellStyle name="Note 6 7 7" xfId="2133" xr:uid="{44EF40A3-0403-42F9-8817-E786E95A0414}"/>
    <cellStyle name="Note 6 8" xfId="1837" xr:uid="{00000000-0005-0000-0000-00002D070000}"/>
    <cellStyle name="Note 6 8 2" xfId="1838" xr:uid="{00000000-0005-0000-0000-00002E070000}"/>
    <cellStyle name="Note 6 8 2 2" xfId="1839" xr:uid="{00000000-0005-0000-0000-00002F070000}"/>
    <cellStyle name="Note 6 8 3" xfId="1840" xr:uid="{00000000-0005-0000-0000-000030070000}"/>
    <cellStyle name="Note 6 8 3 2" xfId="1841" xr:uid="{00000000-0005-0000-0000-000031070000}"/>
    <cellStyle name="Note 6 8 3 3" xfId="1842" xr:uid="{00000000-0005-0000-0000-000032070000}"/>
    <cellStyle name="Note 6 8 4" xfId="1843" xr:uid="{00000000-0005-0000-0000-000033070000}"/>
    <cellStyle name="Note 6 8 5" xfId="1844" xr:uid="{00000000-0005-0000-0000-000034070000}"/>
    <cellStyle name="Note 6 8 6" xfId="1845" xr:uid="{00000000-0005-0000-0000-000035070000}"/>
    <cellStyle name="Note 6 8 7" xfId="2134" xr:uid="{CB2011DB-A09D-4651-81E0-3AFCB800BB3A}"/>
    <cellStyle name="Note 6 9" xfId="1846" xr:uid="{00000000-0005-0000-0000-000036070000}"/>
    <cellStyle name="Note 6 9 2" xfId="1847" xr:uid="{00000000-0005-0000-0000-000037070000}"/>
    <cellStyle name="Note 7" xfId="1848" xr:uid="{00000000-0005-0000-0000-000038070000}"/>
    <cellStyle name="Note 7 10" xfId="1849" xr:uid="{00000000-0005-0000-0000-000039070000}"/>
    <cellStyle name="Note 7 11" xfId="1850" xr:uid="{00000000-0005-0000-0000-00003A070000}"/>
    <cellStyle name="Note 7 12" xfId="1851" xr:uid="{00000000-0005-0000-0000-00003B070000}"/>
    <cellStyle name="Note 7 13" xfId="1852" xr:uid="{00000000-0005-0000-0000-00003C070000}"/>
    <cellStyle name="Note 7 14" xfId="2135" xr:uid="{E87119F4-4377-42FB-9623-8D1547352775}"/>
    <cellStyle name="Note 7 2" xfId="1853" xr:uid="{00000000-0005-0000-0000-00003D070000}"/>
    <cellStyle name="Note 7 2 2" xfId="1854" xr:uid="{00000000-0005-0000-0000-00003E070000}"/>
    <cellStyle name="Note 7 2 2 2" xfId="1855" xr:uid="{00000000-0005-0000-0000-00003F070000}"/>
    <cellStyle name="Note 7 2 3" xfId="1856" xr:uid="{00000000-0005-0000-0000-000040070000}"/>
    <cellStyle name="Note 7 2 3 2" xfId="1857" xr:uid="{00000000-0005-0000-0000-000041070000}"/>
    <cellStyle name="Note 7 2 3 3" xfId="1858" xr:uid="{00000000-0005-0000-0000-000042070000}"/>
    <cellStyle name="Note 7 2 4" xfId="1859" xr:uid="{00000000-0005-0000-0000-000043070000}"/>
    <cellStyle name="Note 7 2 5" xfId="1860" xr:uid="{00000000-0005-0000-0000-000044070000}"/>
    <cellStyle name="Note 7 2 6" xfId="1861" xr:uid="{00000000-0005-0000-0000-000045070000}"/>
    <cellStyle name="Note 7 2 7" xfId="2136" xr:uid="{948062C3-5950-431E-A9AD-FAF3AA3EEDCC}"/>
    <cellStyle name="Note 7 3" xfId="1862" xr:uid="{00000000-0005-0000-0000-000046070000}"/>
    <cellStyle name="Note 7 3 2" xfId="1863" xr:uid="{00000000-0005-0000-0000-000047070000}"/>
    <cellStyle name="Note 7 3 2 2" xfId="1864" xr:uid="{00000000-0005-0000-0000-000048070000}"/>
    <cellStyle name="Note 7 3 3" xfId="1865" xr:uid="{00000000-0005-0000-0000-000049070000}"/>
    <cellStyle name="Note 7 3 3 2" xfId="1866" xr:uid="{00000000-0005-0000-0000-00004A070000}"/>
    <cellStyle name="Note 7 3 3 3" xfId="1867" xr:uid="{00000000-0005-0000-0000-00004B070000}"/>
    <cellStyle name="Note 7 3 4" xfId="1868" xr:uid="{00000000-0005-0000-0000-00004C070000}"/>
    <cellStyle name="Note 7 3 5" xfId="1869" xr:uid="{00000000-0005-0000-0000-00004D070000}"/>
    <cellStyle name="Note 7 3 6" xfId="1870" xr:uid="{00000000-0005-0000-0000-00004E070000}"/>
    <cellStyle name="Note 7 3 7" xfId="2137" xr:uid="{DCAA0265-89A1-4203-9374-A10555243527}"/>
    <cellStyle name="Note 7 4" xfId="1871" xr:uid="{00000000-0005-0000-0000-00004F070000}"/>
    <cellStyle name="Note 7 4 2" xfId="1872" xr:uid="{00000000-0005-0000-0000-000050070000}"/>
    <cellStyle name="Note 7 4 2 2" xfId="1873" xr:uid="{00000000-0005-0000-0000-000051070000}"/>
    <cellStyle name="Note 7 4 3" xfId="1874" xr:uid="{00000000-0005-0000-0000-000052070000}"/>
    <cellStyle name="Note 7 4 3 2" xfId="1875" xr:uid="{00000000-0005-0000-0000-000053070000}"/>
    <cellStyle name="Note 7 4 3 3" xfId="1876" xr:uid="{00000000-0005-0000-0000-000054070000}"/>
    <cellStyle name="Note 7 4 4" xfId="1877" xr:uid="{00000000-0005-0000-0000-000055070000}"/>
    <cellStyle name="Note 7 4 5" xfId="1878" xr:uid="{00000000-0005-0000-0000-000056070000}"/>
    <cellStyle name="Note 7 4 6" xfId="1879" xr:uid="{00000000-0005-0000-0000-000057070000}"/>
    <cellStyle name="Note 7 4 7" xfId="2138" xr:uid="{6E513DEA-ABA5-4CCD-971C-BFC025B21CCF}"/>
    <cellStyle name="Note 7 5" xfId="1880" xr:uid="{00000000-0005-0000-0000-000058070000}"/>
    <cellStyle name="Note 7 5 2" xfId="1881" xr:uid="{00000000-0005-0000-0000-000059070000}"/>
    <cellStyle name="Note 7 5 2 2" xfId="1882" xr:uid="{00000000-0005-0000-0000-00005A070000}"/>
    <cellStyle name="Note 7 5 3" xfId="1883" xr:uid="{00000000-0005-0000-0000-00005B070000}"/>
    <cellStyle name="Note 7 5 3 2" xfId="1884" xr:uid="{00000000-0005-0000-0000-00005C070000}"/>
    <cellStyle name="Note 7 5 3 3" xfId="1885" xr:uid="{00000000-0005-0000-0000-00005D070000}"/>
    <cellStyle name="Note 7 5 4" xfId="1886" xr:uid="{00000000-0005-0000-0000-00005E070000}"/>
    <cellStyle name="Note 7 5 5" xfId="1887" xr:uid="{00000000-0005-0000-0000-00005F070000}"/>
    <cellStyle name="Note 7 5 6" xfId="1888" xr:uid="{00000000-0005-0000-0000-000060070000}"/>
    <cellStyle name="Note 7 5 7" xfId="2139" xr:uid="{02C8C7ED-3CB1-43CD-8621-6118234760AC}"/>
    <cellStyle name="Note 7 6" xfId="1889" xr:uid="{00000000-0005-0000-0000-000061070000}"/>
    <cellStyle name="Note 7 6 2" xfId="1890" xr:uid="{00000000-0005-0000-0000-000062070000}"/>
    <cellStyle name="Note 7 6 2 2" xfId="1891" xr:uid="{00000000-0005-0000-0000-000063070000}"/>
    <cellStyle name="Note 7 6 3" xfId="1892" xr:uid="{00000000-0005-0000-0000-000064070000}"/>
    <cellStyle name="Note 7 6 3 2" xfId="1893" xr:uid="{00000000-0005-0000-0000-000065070000}"/>
    <cellStyle name="Note 7 6 3 3" xfId="1894" xr:uid="{00000000-0005-0000-0000-000066070000}"/>
    <cellStyle name="Note 7 6 4" xfId="1895" xr:uid="{00000000-0005-0000-0000-000067070000}"/>
    <cellStyle name="Note 7 6 5" xfId="1896" xr:uid="{00000000-0005-0000-0000-000068070000}"/>
    <cellStyle name="Note 7 6 6" xfId="1897" xr:uid="{00000000-0005-0000-0000-000069070000}"/>
    <cellStyle name="Note 7 6 7" xfId="2140" xr:uid="{20104020-9CE5-4889-AC68-98FC0333EBB6}"/>
    <cellStyle name="Note 7 7" xfId="1898" xr:uid="{00000000-0005-0000-0000-00006A070000}"/>
    <cellStyle name="Note 7 7 2" xfId="1899" xr:uid="{00000000-0005-0000-0000-00006B070000}"/>
    <cellStyle name="Note 7 8" xfId="1900" xr:uid="{00000000-0005-0000-0000-00006C070000}"/>
    <cellStyle name="Note 7 8 2" xfId="1901" xr:uid="{00000000-0005-0000-0000-00006D070000}"/>
    <cellStyle name="Note 7 8 3" xfId="1902" xr:uid="{00000000-0005-0000-0000-00006E070000}"/>
    <cellStyle name="Note 7 9" xfId="1903" xr:uid="{00000000-0005-0000-0000-00006F070000}"/>
    <cellStyle name="Note 7 9 2" xfId="1904" xr:uid="{00000000-0005-0000-0000-000070070000}"/>
    <cellStyle name="Note 7 9 3" xfId="1905" xr:uid="{00000000-0005-0000-0000-000071070000}"/>
    <cellStyle name="Note 7 9 4" xfId="1906" xr:uid="{00000000-0005-0000-0000-000072070000}"/>
    <cellStyle name="Note 7 9 5" xfId="2141" xr:uid="{8B7DB1D5-F0D6-42A1-ADC1-8F74A75F7354}"/>
    <cellStyle name="Note 8" xfId="1907" xr:uid="{00000000-0005-0000-0000-000073070000}"/>
    <cellStyle name="Note 8 2" xfId="1908" xr:uid="{00000000-0005-0000-0000-000074070000}"/>
    <cellStyle name="Note 8 2 2" xfId="1909" xr:uid="{00000000-0005-0000-0000-000075070000}"/>
    <cellStyle name="Note 8 3" xfId="1910" xr:uid="{00000000-0005-0000-0000-000076070000}"/>
    <cellStyle name="Note 9" xfId="1911" xr:uid="{00000000-0005-0000-0000-000077070000}"/>
    <cellStyle name="Note 9 10" xfId="1912" xr:uid="{00000000-0005-0000-0000-000078070000}"/>
    <cellStyle name="Note 9 11" xfId="1913" xr:uid="{00000000-0005-0000-0000-000079070000}"/>
    <cellStyle name="Note 9 12" xfId="1914" xr:uid="{00000000-0005-0000-0000-00007A070000}"/>
    <cellStyle name="Note 9 13" xfId="1915" xr:uid="{00000000-0005-0000-0000-00007B070000}"/>
    <cellStyle name="Note 9 14" xfId="2142" xr:uid="{35B422C8-9E5A-4731-AA0D-2510514C04F2}"/>
    <cellStyle name="Note 9 2" xfId="1916" xr:uid="{00000000-0005-0000-0000-00007C070000}"/>
    <cellStyle name="Note 9 2 2" xfId="1917" xr:uid="{00000000-0005-0000-0000-00007D070000}"/>
    <cellStyle name="Note 9 2 2 2" xfId="1918" xr:uid="{00000000-0005-0000-0000-00007E070000}"/>
    <cellStyle name="Note 9 2 3" xfId="1919" xr:uid="{00000000-0005-0000-0000-00007F070000}"/>
    <cellStyle name="Note 9 2 3 2" xfId="1920" xr:uid="{00000000-0005-0000-0000-000080070000}"/>
    <cellStyle name="Note 9 2 3 3" xfId="1921" xr:uid="{00000000-0005-0000-0000-000081070000}"/>
    <cellStyle name="Note 9 2 4" xfId="1922" xr:uid="{00000000-0005-0000-0000-000082070000}"/>
    <cellStyle name="Note 9 2 5" xfId="1923" xr:uid="{00000000-0005-0000-0000-000083070000}"/>
    <cellStyle name="Note 9 2 6" xfId="1924" xr:uid="{00000000-0005-0000-0000-000084070000}"/>
    <cellStyle name="Note 9 2 7" xfId="2143" xr:uid="{9BFC9051-A023-4A50-BB95-C252753570EA}"/>
    <cellStyle name="Note 9 3" xfId="1925" xr:uid="{00000000-0005-0000-0000-000085070000}"/>
    <cellStyle name="Note 9 3 2" xfId="1926" xr:uid="{00000000-0005-0000-0000-000086070000}"/>
    <cellStyle name="Note 9 3 2 2" xfId="1927" xr:uid="{00000000-0005-0000-0000-000087070000}"/>
    <cellStyle name="Note 9 3 3" xfId="1928" xr:uid="{00000000-0005-0000-0000-000088070000}"/>
    <cellStyle name="Note 9 3 3 2" xfId="1929" xr:uid="{00000000-0005-0000-0000-000089070000}"/>
    <cellStyle name="Note 9 3 3 3" xfId="1930" xr:uid="{00000000-0005-0000-0000-00008A070000}"/>
    <cellStyle name="Note 9 3 4" xfId="1931" xr:uid="{00000000-0005-0000-0000-00008B070000}"/>
    <cellStyle name="Note 9 3 5" xfId="1932" xr:uid="{00000000-0005-0000-0000-00008C070000}"/>
    <cellStyle name="Note 9 3 6" xfId="1933" xr:uid="{00000000-0005-0000-0000-00008D070000}"/>
    <cellStyle name="Note 9 3 7" xfId="2144" xr:uid="{626789F4-26AE-41DC-9B38-3D505FBF5886}"/>
    <cellStyle name="Note 9 4" xfId="1934" xr:uid="{00000000-0005-0000-0000-00008E070000}"/>
    <cellStyle name="Note 9 4 2" xfId="1935" xr:uid="{00000000-0005-0000-0000-00008F070000}"/>
    <cellStyle name="Note 9 4 2 2" xfId="1936" xr:uid="{00000000-0005-0000-0000-000090070000}"/>
    <cellStyle name="Note 9 4 3" xfId="1937" xr:uid="{00000000-0005-0000-0000-000091070000}"/>
    <cellStyle name="Note 9 4 3 2" xfId="1938" xr:uid="{00000000-0005-0000-0000-000092070000}"/>
    <cellStyle name="Note 9 4 3 3" xfId="1939" xr:uid="{00000000-0005-0000-0000-000093070000}"/>
    <cellStyle name="Note 9 4 4" xfId="1940" xr:uid="{00000000-0005-0000-0000-000094070000}"/>
    <cellStyle name="Note 9 4 5" xfId="1941" xr:uid="{00000000-0005-0000-0000-000095070000}"/>
    <cellStyle name="Note 9 4 6" xfId="1942" xr:uid="{00000000-0005-0000-0000-000096070000}"/>
    <cellStyle name="Note 9 4 7" xfId="2145" xr:uid="{F57CDF12-75C5-47FF-89B7-B51A3C422095}"/>
    <cellStyle name="Note 9 5" xfId="1943" xr:uid="{00000000-0005-0000-0000-000097070000}"/>
    <cellStyle name="Note 9 5 2" xfId="1944" xr:uid="{00000000-0005-0000-0000-000098070000}"/>
    <cellStyle name="Note 9 5 2 2" xfId="1945" xr:uid="{00000000-0005-0000-0000-000099070000}"/>
    <cellStyle name="Note 9 5 3" xfId="1946" xr:uid="{00000000-0005-0000-0000-00009A070000}"/>
    <cellStyle name="Note 9 5 3 2" xfId="1947" xr:uid="{00000000-0005-0000-0000-00009B070000}"/>
    <cellStyle name="Note 9 5 3 3" xfId="1948" xr:uid="{00000000-0005-0000-0000-00009C070000}"/>
    <cellStyle name="Note 9 5 4" xfId="1949" xr:uid="{00000000-0005-0000-0000-00009D070000}"/>
    <cellStyle name="Note 9 5 5" xfId="1950" xr:uid="{00000000-0005-0000-0000-00009E070000}"/>
    <cellStyle name="Note 9 5 6" xfId="1951" xr:uid="{00000000-0005-0000-0000-00009F070000}"/>
    <cellStyle name="Note 9 5 7" xfId="2146" xr:uid="{7781971B-5778-4E54-A04D-15B4CB77F341}"/>
    <cellStyle name="Note 9 6" xfId="1952" xr:uid="{00000000-0005-0000-0000-0000A0070000}"/>
    <cellStyle name="Note 9 6 2" xfId="1953" xr:uid="{00000000-0005-0000-0000-0000A1070000}"/>
    <cellStyle name="Note 9 6 2 2" xfId="1954" xr:uid="{00000000-0005-0000-0000-0000A2070000}"/>
    <cellStyle name="Note 9 6 3" xfId="1955" xr:uid="{00000000-0005-0000-0000-0000A3070000}"/>
    <cellStyle name="Note 9 6 3 2" xfId="1956" xr:uid="{00000000-0005-0000-0000-0000A4070000}"/>
    <cellStyle name="Note 9 6 3 3" xfId="1957" xr:uid="{00000000-0005-0000-0000-0000A5070000}"/>
    <cellStyle name="Note 9 6 4" xfId="1958" xr:uid="{00000000-0005-0000-0000-0000A6070000}"/>
    <cellStyle name="Note 9 6 5" xfId="1959" xr:uid="{00000000-0005-0000-0000-0000A7070000}"/>
    <cellStyle name="Note 9 6 6" xfId="1960" xr:uid="{00000000-0005-0000-0000-0000A8070000}"/>
    <cellStyle name="Note 9 6 7" xfId="2147" xr:uid="{5B35CE4A-E6FF-4352-A66C-50B68CB37DE4}"/>
    <cellStyle name="Note 9 7" xfId="1961" xr:uid="{00000000-0005-0000-0000-0000A9070000}"/>
    <cellStyle name="Note 9 7 2" xfId="1962" xr:uid="{00000000-0005-0000-0000-0000AA070000}"/>
    <cellStyle name="Note 9 8" xfId="1963" xr:uid="{00000000-0005-0000-0000-0000AB070000}"/>
    <cellStyle name="Note 9 8 2" xfId="1964" xr:uid="{00000000-0005-0000-0000-0000AC070000}"/>
    <cellStyle name="Note 9 8 3" xfId="1965" xr:uid="{00000000-0005-0000-0000-0000AD070000}"/>
    <cellStyle name="Note 9 9" xfId="1966" xr:uid="{00000000-0005-0000-0000-0000AE070000}"/>
    <cellStyle name="Note 9 9 2" xfId="1967" xr:uid="{00000000-0005-0000-0000-0000AF070000}"/>
    <cellStyle name="Note 9 9 3" xfId="1968" xr:uid="{00000000-0005-0000-0000-0000B0070000}"/>
    <cellStyle name="Note 9 9 4" xfId="1969" xr:uid="{00000000-0005-0000-0000-0000B1070000}"/>
    <cellStyle name="Note 9 9 5" xfId="2148" xr:uid="{6690D4F1-C66C-4078-9D2F-6AEBDFC76BC7}"/>
    <cellStyle name="Output" xfId="1970" builtinId="21" customBuiltin="1"/>
    <cellStyle name="Output 2" xfId="1971" xr:uid="{00000000-0005-0000-0000-0000B3070000}"/>
    <cellStyle name="Output 3" xfId="1972" xr:uid="{00000000-0005-0000-0000-0000B4070000}"/>
    <cellStyle name="Output 3 2" xfId="1973" xr:uid="{00000000-0005-0000-0000-0000B5070000}"/>
    <cellStyle name="Percent" xfId="1974" builtinId="5"/>
    <cellStyle name="Percent 2" xfId="1975" xr:uid="{00000000-0005-0000-0000-0000B7070000}"/>
    <cellStyle name="Percent 2 2" xfId="1976" xr:uid="{00000000-0005-0000-0000-0000B8070000}"/>
    <cellStyle name="Percent 3" xfId="1977" xr:uid="{00000000-0005-0000-0000-0000B9070000}"/>
    <cellStyle name="Percent 3 2" xfId="1978" xr:uid="{00000000-0005-0000-0000-0000BA070000}"/>
    <cellStyle name="Percent 3 2 2" xfId="1979" xr:uid="{00000000-0005-0000-0000-0000BB070000}"/>
    <cellStyle name="Percent 3 3" xfId="1980" xr:uid="{00000000-0005-0000-0000-0000BC070000}"/>
    <cellStyle name="Percent 3 3 2" xfId="1981" xr:uid="{00000000-0005-0000-0000-0000BD070000}"/>
    <cellStyle name="Percent 3 3 3" xfId="1982" xr:uid="{00000000-0005-0000-0000-0000BE070000}"/>
    <cellStyle name="Percent 3 4" xfId="1983" xr:uid="{00000000-0005-0000-0000-0000BF070000}"/>
    <cellStyle name="Percent 3 5" xfId="1984" xr:uid="{00000000-0005-0000-0000-0000C0070000}"/>
    <cellStyle name="Percent 3 6" xfId="1985" xr:uid="{00000000-0005-0000-0000-0000C1070000}"/>
    <cellStyle name="Percent 3 7" xfId="2149" xr:uid="{82BDE9F1-2822-4D57-8490-EEA3F32DA737}"/>
    <cellStyle name="Percent 4" xfId="1986" xr:uid="{00000000-0005-0000-0000-0000C2070000}"/>
    <cellStyle name="Percent 5" xfId="1987" xr:uid="{00000000-0005-0000-0000-0000C3070000}"/>
    <cellStyle name="Percent 5 2" xfId="1988" xr:uid="{00000000-0005-0000-0000-0000C4070000}"/>
    <cellStyle name="Percent 6" xfId="1989" xr:uid="{00000000-0005-0000-0000-0000C5070000}"/>
    <cellStyle name="Percent 6 2" xfId="1990" xr:uid="{00000000-0005-0000-0000-0000C6070000}"/>
    <cellStyle name="Percent 7" xfId="1991" xr:uid="{00000000-0005-0000-0000-0000C7070000}"/>
    <cellStyle name="Percent 8" xfId="1992" xr:uid="{00000000-0005-0000-0000-0000C8070000}"/>
    <cellStyle name="Percent 9" xfId="1993" xr:uid="{00000000-0005-0000-0000-0000C9070000}"/>
    <cellStyle name="percentage difference one decimal" xfId="1994" xr:uid="{00000000-0005-0000-0000-0000CA070000}"/>
    <cellStyle name="percentage difference zero decimal" xfId="1995" xr:uid="{00000000-0005-0000-0000-0000CB070000}"/>
    <cellStyle name="Title" xfId="1996" builtinId="15" customBuiltin="1"/>
    <cellStyle name="Title 2" xfId="1997" xr:uid="{00000000-0005-0000-0000-0000CD070000}"/>
    <cellStyle name="Title 3" xfId="1998" xr:uid="{00000000-0005-0000-0000-0000CE070000}"/>
    <cellStyle name="Title 3 2" xfId="1999" xr:uid="{00000000-0005-0000-0000-0000CF070000}"/>
    <cellStyle name="Title 3 3" xfId="2150" xr:uid="{5E5A76E3-0460-4FAF-A2F1-E5B47D5E6B5F}"/>
    <cellStyle name="Total" xfId="2000" builtinId="25" customBuiltin="1"/>
    <cellStyle name="Total 2" xfId="2001" xr:uid="{00000000-0005-0000-0000-0000D1070000}"/>
    <cellStyle name="Total 2 2" xfId="2002" xr:uid="{00000000-0005-0000-0000-0000D2070000}"/>
    <cellStyle name="Total 2 3" xfId="2003" xr:uid="{00000000-0005-0000-0000-0000D3070000}"/>
    <cellStyle name="Total 2 4" xfId="2004" xr:uid="{00000000-0005-0000-0000-0000D4070000}"/>
    <cellStyle name="Total 3" xfId="2005" xr:uid="{00000000-0005-0000-0000-0000D5070000}"/>
    <cellStyle name="Total 3 2" xfId="2006" xr:uid="{00000000-0005-0000-0000-0000D6070000}"/>
    <cellStyle name="Warning Text" xfId="2007" builtinId="11" customBuiltin="1"/>
    <cellStyle name="Warning Text 2" xfId="2008" xr:uid="{00000000-0005-0000-0000-0000D8070000}"/>
    <cellStyle name="Warning Text 3" xfId="2009" xr:uid="{00000000-0005-0000-0000-0000D9070000}"/>
    <cellStyle name="Warning Text 3 2" xfId="2010" xr:uid="{00000000-0005-0000-0000-0000DA07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theme" Target="theme/theme1.xml"/><Relationship Id="rId3" Type="http://schemas.openxmlformats.org/officeDocument/2006/relationships/worksheet" Target="worksheets/sheet2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6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2" Type="http://schemas.openxmlformats.org/officeDocument/2006/relationships/chartsheet" Target="chartsheets/sheet1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4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6704656"/>
        <c:axId val="1"/>
      </c:barChart>
      <c:catAx>
        <c:axId val="60670465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067046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6567183787803812"/>
          <c:y val="0.50777787071001557"/>
          <c:w val="1.0447525371346189E-2"/>
          <c:h val="2.2222487742901142E-3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5160801234924167E-2"/>
          <c:y val="9.1435185185185203E-2"/>
          <c:w val="0.8960248817065406"/>
          <c:h val="0.61079250510352878"/>
        </c:manualLayout>
      </c:layout>
      <c:lineChart>
        <c:grouping val="standard"/>
        <c:varyColors val="0"/>
        <c:ser>
          <c:idx val="1"/>
          <c:order val="0"/>
          <c:tx>
            <c:strRef>
              <c:f>'[18]Inflation CPIX -NCPI'!$E$1</c:f>
              <c:strCache>
                <c:ptCount val="1"/>
                <c:pt idx="0">
                  <c:v>NCPI</c:v>
                </c:pt>
              </c:strCache>
            </c:strRef>
          </c:tx>
          <c:spPr>
            <a:ln w="28575">
              <a:solidFill>
                <a:sysClr val="windowText" lastClr="000000">
                  <a:lumMod val="75000"/>
                  <a:lumOff val="25000"/>
                </a:sysClr>
              </a:solidFill>
              <a:prstDash val="solid"/>
            </a:ln>
          </c:spPr>
          <c:marker>
            <c:symbol val="none"/>
          </c:marker>
          <c:cat>
            <c:multiLvlStrRef>
              <c:f>'[18]Inflation CPIX -NCPI'!$A$145:$B$174</c:f>
              <c:multiLvlStrCache>
                <c:ptCount val="30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</c:lvl>
              </c:multiLvlStrCache>
            </c:multiLvlStrRef>
          </c:cat>
          <c:val>
            <c:numRef>
              <c:f>'[18]Inflation CPIX -NCPI'!$E$145:$E$174</c:f>
              <c:numCache>
                <c:formatCode>General</c:formatCode>
                <c:ptCount val="30"/>
                <c:pt idx="0">
                  <c:v>8.1999999999999993</c:v>
                </c:pt>
                <c:pt idx="1">
                  <c:v>7.8</c:v>
                </c:pt>
                <c:pt idx="2">
                  <c:v>7</c:v>
                </c:pt>
                <c:pt idx="3">
                  <c:v>6.7</c:v>
                </c:pt>
                <c:pt idx="4">
                  <c:v>6.3</c:v>
                </c:pt>
                <c:pt idx="5">
                  <c:v>6.1</c:v>
                </c:pt>
                <c:pt idx="6">
                  <c:v>5.4</c:v>
                </c:pt>
                <c:pt idx="7">
                  <c:v>5.4</c:v>
                </c:pt>
                <c:pt idx="8">
                  <c:v>5.6</c:v>
                </c:pt>
                <c:pt idx="9">
                  <c:v>5.2</c:v>
                </c:pt>
                <c:pt idx="10">
                  <c:v>5.2</c:v>
                </c:pt>
                <c:pt idx="11">
                  <c:v>5.2</c:v>
                </c:pt>
                <c:pt idx="12">
                  <c:v>3.5552270298795321</c:v>
                </c:pt>
                <c:pt idx="13">
                  <c:v>3.5</c:v>
                </c:pt>
                <c:pt idx="14">
                  <c:v>3.5</c:v>
                </c:pt>
                <c:pt idx="15">
                  <c:v>3.5808946177372007</c:v>
                </c:pt>
                <c:pt idx="16">
                  <c:v>3.8</c:v>
                </c:pt>
                <c:pt idx="17">
                  <c:v>4</c:v>
                </c:pt>
                <c:pt idx="18">
                  <c:v>4.5</c:v>
                </c:pt>
                <c:pt idx="19">
                  <c:v>4.4000000000000004</c:v>
                </c:pt>
                <c:pt idx="20">
                  <c:v>4.8</c:v>
                </c:pt>
                <c:pt idx="21">
                  <c:v>5.0999999999999996</c:v>
                </c:pt>
                <c:pt idx="22">
                  <c:v>5.6</c:v>
                </c:pt>
                <c:pt idx="23">
                  <c:v>5.0999999999999996</c:v>
                </c:pt>
                <c:pt idx="24">
                  <c:v>4.6580190521909657</c:v>
                </c:pt>
                <c:pt idx="25">
                  <c:v>4.4162601805727775</c:v>
                </c:pt>
                <c:pt idx="26">
                  <c:v>4.4975213923691797</c:v>
                </c:pt>
                <c:pt idx="27">
                  <c:v>4.5291649724691752</c:v>
                </c:pt>
                <c:pt idx="28">
                  <c:v>4.0758044810516765</c:v>
                </c:pt>
                <c:pt idx="29">
                  <c:v>3.9394373749994713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A9A-4810-B65C-FF64EFB3F17D}"/>
            </c:ext>
          </c:extLst>
        </c:ser>
        <c:ser>
          <c:idx val="0"/>
          <c:order val="1"/>
          <c:tx>
            <c:strRef>
              <c:f>'[18]Inflation CPIX -NCPI'!$D$1</c:f>
              <c:strCache>
                <c:ptCount val="1"/>
                <c:pt idx="0">
                  <c:v>RSA CPI</c:v>
                </c:pt>
              </c:strCache>
            </c:strRef>
          </c:tx>
          <c:spPr>
            <a:ln w="28575">
              <a:solidFill>
                <a:srgbClr val="C0504D">
                  <a:lumMod val="75000"/>
                </a:srgbClr>
              </a:solidFill>
              <a:prstDash val="sysDash"/>
            </a:ln>
          </c:spPr>
          <c:marker>
            <c:symbol val="none"/>
          </c:marker>
          <c:cat>
            <c:multiLvlStrRef>
              <c:f>'[18]Inflation CPIX -NCPI'!$A$145:$B$174</c:f>
              <c:multiLvlStrCache>
                <c:ptCount val="30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</c:lvl>
              </c:multiLvlStrCache>
            </c:multiLvlStrRef>
          </c:cat>
          <c:val>
            <c:numRef>
              <c:f>'[18]Inflation CPIX -NCPI'!$D$145:$D$174</c:f>
              <c:numCache>
                <c:formatCode>General</c:formatCode>
                <c:ptCount val="30"/>
                <c:pt idx="0">
                  <c:v>6.6</c:v>
                </c:pt>
                <c:pt idx="1">
                  <c:v>6.3</c:v>
                </c:pt>
                <c:pt idx="2">
                  <c:v>6.1</c:v>
                </c:pt>
                <c:pt idx="3">
                  <c:v>5.3</c:v>
                </c:pt>
                <c:pt idx="4">
                  <c:v>5.4</c:v>
                </c:pt>
                <c:pt idx="5">
                  <c:v>5.0999999999999996</c:v>
                </c:pt>
                <c:pt idx="6">
                  <c:v>4.5999999999999996</c:v>
                </c:pt>
                <c:pt idx="7">
                  <c:v>4.8</c:v>
                </c:pt>
                <c:pt idx="8">
                  <c:v>5.0999999999999996</c:v>
                </c:pt>
                <c:pt idx="9">
                  <c:v>4.8</c:v>
                </c:pt>
                <c:pt idx="10">
                  <c:v>4.5999999999999996</c:v>
                </c:pt>
                <c:pt idx="11">
                  <c:v>4.7</c:v>
                </c:pt>
                <c:pt idx="12">
                  <c:v>4.4000000000000004</c:v>
                </c:pt>
                <c:pt idx="13">
                  <c:v>4</c:v>
                </c:pt>
                <c:pt idx="14">
                  <c:v>3.8</c:v>
                </c:pt>
                <c:pt idx="15">
                  <c:v>4.5</c:v>
                </c:pt>
                <c:pt idx="16">
                  <c:v>4.4000000000000004</c:v>
                </c:pt>
                <c:pt idx="17">
                  <c:v>4.5999999999999996</c:v>
                </c:pt>
                <c:pt idx="18">
                  <c:v>5.0999999999999996</c:v>
                </c:pt>
                <c:pt idx="19">
                  <c:v>4.9000000000000004</c:v>
                </c:pt>
                <c:pt idx="20">
                  <c:v>4.9000000000000004</c:v>
                </c:pt>
                <c:pt idx="21">
                  <c:v>5.0999999999999996</c:v>
                </c:pt>
                <c:pt idx="22">
                  <c:v>5.2</c:v>
                </c:pt>
                <c:pt idx="23">
                  <c:v>4.5</c:v>
                </c:pt>
                <c:pt idx="24">
                  <c:v>4</c:v>
                </c:pt>
                <c:pt idx="25">
                  <c:v>4.0999999999999996</c:v>
                </c:pt>
                <c:pt idx="26">
                  <c:v>4.5</c:v>
                </c:pt>
                <c:pt idx="27">
                  <c:v>4.4000000000000004</c:v>
                </c:pt>
                <c:pt idx="28">
                  <c:v>4.5</c:v>
                </c:pt>
                <c:pt idx="29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9A-4810-B65C-FF64EFB3F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9645952"/>
        <c:axId val="1"/>
      </c:lineChart>
      <c:catAx>
        <c:axId val="1979645952"/>
        <c:scaling>
          <c:orientation val="minMax"/>
        </c:scaling>
        <c:delete val="0"/>
        <c:axPos val="b"/>
        <c:numFmt formatCode="[$-409]mmm\-yy;@" sourceLinked="0"/>
        <c:majorTickMark val="none"/>
        <c:minorTickMark val="none"/>
        <c:tickLblPos val="nextTo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900" b="1"/>
                  <a:t>Percent</a:t>
                </a:r>
              </a:p>
            </c:rich>
          </c:tx>
          <c:layout>
            <c:manualLayout>
              <c:xMode val="edge"/>
              <c:yMode val="edge"/>
              <c:x val="5.6597637337217665E-4"/>
              <c:y val="0.3520931758530184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796459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50853590945111"/>
          <c:y val="0.87387394284047826"/>
          <c:w val="0.7742969039864781"/>
          <c:h val="0.10185403907844853"/>
        </c:manualLayout>
      </c:layout>
      <c:overlay val="0"/>
      <c:spPr>
        <a:solidFill>
          <a:schemeClr val="bg1">
            <a:lumMod val="75000"/>
          </a:schemeClr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75000"/>
      </a:schemeClr>
    </a:solidFill>
    <a:ln w="3175">
      <a:noFill/>
      <a:prstDash val="solid"/>
    </a:ln>
  </c:spPr>
  <c:txPr>
    <a:bodyPr/>
    <a:lstStyle/>
    <a:p>
      <a:pPr>
        <a:defRPr sz="1100" b="0" i="0" u="none" strike="noStrike" baseline="0">
          <a:solidFill>
            <a:srgbClr val="993366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066126442932497"/>
          <c:y val="5.3861247052612415E-2"/>
          <c:w val="0.86723852612346108"/>
          <c:h val="0.6862767123260517"/>
        </c:manualLayout>
      </c:layout>
      <c:lineChart>
        <c:grouping val="standard"/>
        <c:varyColors val="0"/>
        <c:ser>
          <c:idx val="3"/>
          <c:order val="0"/>
          <c:tx>
            <c:strRef>
              <c:f>[18]IR!$M$5:$M$8</c:f>
              <c:strCache>
                <c:ptCount val="1"/>
                <c:pt idx="0">
                  <c:v>Lending  rate</c:v>
                </c:pt>
              </c:strCache>
            </c:strRef>
          </c:tx>
          <c:spPr>
            <a:ln w="25400">
              <a:pattFill prst="pct75">
                <a:fgClr>
                  <a:srgbClr val="FF00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star"/>
            <c:size val="2"/>
            <c:spPr>
              <a:solidFill>
                <a:srgbClr val="003300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multiLvlStrRef>
              <c:f>[18]IR!$C$321:$D$350</c:f>
              <c:multiLvlStrCache>
                <c:ptCount val="30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 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</c:lvl>
              </c:multiLvlStrCache>
            </c:multiLvlStrRef>
          </c:cat>
          <c:val>
            <c:numRef>
              <c:f>[18]IR!$M$321:$M$350</c:f>
              <c:numCache>
                <c:formatCode>General</c:formatCode>
                <c:ptCount val="30"/>
                <c:pt idx="0">
                  <c:v>10.187200836430357</c:v>
                </c:pt>
                <c:pt idx="1">
                  <c:v>10.024089174301032</c:v>
                </c:pt>
                <c:pt idx="2">
                  <c:v>10.217624926978328</c:v>
                </c:pt>
                <c:pt idx="3">
                  <c:v>10.107393821918718</c:v>
                </c:pt>
                <c:pt idx="4">
                  <c:v>10.004033811844561</c:v>
                </c:pt>
                <c:pt idx="5">
                  <c:v>10.214388981044888</c:v>
                </c:pt>
                <c:pt idx="6">
                  <c:v>10.14</c:v>
                </c:pt>
                <c:pt idx="7">
                  <c:v>9.99</c:v>
                </c:pt>
                <c:pt idx="8">
                  <c:v>10.039999999999999</c:v>
                </c:pt>
                <c:pt idx="9">
                  <c:v>9.4600000000000009</c:v>
                </c:pt>
                <c:pt idx="10">
                  <c:v>9.7738167381637719</c:v>
                </c:pt>
                <c:pt idx="11">
                  <c:v>10.11672627421693</c:v>
                </c:pt>
                <c:pt idx="12">
                  <c:v>10.173971631591575</c:v>
                </c:pt>
                <c:pt idx="13">
                  <c:v>10.14</c:v>
                </c:pt>
                <c:pt idx="14">
                  <c:v>10.039999999999999</c:v>
                </c:pt>
                <c:pt idx="15">
                  <c:v>10.07</c:v>
                </c:pt>
                <c:pt idx="16">
                  <c:v>10.265438293175192</c:v>
                </c:pt>
                <c:pt idx="17">
                  <c:v>10.124727964066761</c:v>
                </c:pt>
                <c:pt idx="18">
                  <c:v>10.19</c:v>
                </c:pt>
                <c:pt idx="19">
                  <c:v>10.11</c:v>
                </c:pt>
                <c:pt idx="20">
                  <c:v>10.09</c:v>
                </c:pt>
                <c:pt idx="21">
                  <c:v>10.23</c:v>
                </c:pt>
                <c:pt idx="22">
                  <c:v>10.09</c:v>
                </c:pt>
                <c:pt idx="23">
                  <c:v>10.19</c:v>
                </c:pt>
                <c:pt idx="24">
                  <c:v>10.261428409490215</c:v>
                </c:pt>
                <c:pt idx="25">
                  <c:v>10.154943532593407</c:v>
                </c:pt>
                <c:pt idx="26">
                  <c:v>10.25654954215298</c:v>
                </c:pt>
                <c:pt idx="27">
                  <c:v>10.089757940490351</c:v>
                </c:pt>
                <c:pt idx="28">
                  <c:v>10.080849941054284</c:v>
                </c:pt>
                <c:pt idx="29">
                  <c:v>10.22375821135974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261-40A4-93C5-3A1FE43B3A6A}"/>
            </c:ext>
          </c:extLst>
        </c:ser>
        <c:ser>
          <c:idx val="0"/>
          <c:order val="1"/>
          <c:tx>
            <c:strRef>
              <c:f>[18]IR!$F$5</c:f>
              <c:strCache>
                <c:ptCount val="1"/>
                <c:pt idx="0">
                  <c:v>   Repo rate</c:v>
                </c:pt>
              </c:strCache>
            </c:strRef>
          </c:tx>
          <c:spPr>
            <a:ln w="28575">
              <a:solidFill>
                <a:srgbClr val="0000FF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[18]IR!$C$321:$D$350</c:f>
              <c:multiLvlStrCache>
                <c:ptCount val="30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 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</c:lvl>
              </c:multiLvlStrCache>
            </c:multiLvlStrRef>
          </c:cat>
          <c:val>
            <c:numRef>
              <c:f>[18]IR!$F$321:$F$350</c:f>
              <c:numCache>
                <c:formatCode>General</c:formatCode>
                <c:ptCount val="30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6.75</c:v>
                </c:pt>
                <c:pt idx="8">
                  <c:v>6.75</c:v>
                </c:pt>
                <c:pt idx="9">
                  <c:v>6.75</c:v>
                </c:pt>
                <c:pt idx="10">
                  <c:v>6.75</c:v>
                </c:pt>
                <c:pt idx="11">
                  <c:v>6.75</c:v>
                </c:pt>
                <c:pt idx="12">
                  <c:v>6.75</c:v>
                </c:pt>
                <c:pt idx="13">
                  <c:v>6.75</c:v>
                </c:pt>
                <c:pt idx="14">
                  <c:v>6.75</c:v>
                </c:pt>
                <c:pt idx="15">
                  <c:v>6.75</c:v>
                </c:pt>
                <c:pt idx="16">
                  <c:v>6.75</c:v>
                </c:pt>
                <c:pt idx="17">
                  <c:v>6.75</c:v>
                </c:pt>
                <c:pt idx="18">
                  <c:v>6.75</c:v>
                </c:pt>
                <c:pt idx="19">
                  <c:v>6.75</c:v>
                </c:pt>
                <c:pt idx="20">
                  <c:v>6.75</c:v>
                </c:pt>
                <c:pt idx="21">
                  <c:v>6.75</c:v>
                </c:pt>
                <c:pt idx="22">
                  <c:v>6.75</c:v>
                </c:pt>
                <c:pt idx="23">
                  <c:v>6.75</c:v>
                </c:pt>
                <c:pt idx="24">
                  <c:v>6.75</c:v>
                </c:pt>
                <c:pt idx="25">
                  <c:v>6.75</c:v>
                </c:pt>
                <c:pt idx="26">
                  <c:v>6.75</c:v>
                </c:pt>
                <c:pt idx="27">
                  <c:v>6.75</c:v>
                </c:pt>
                <c:pt idx="28">
                  <c:v>6.75</c:v>
                </c:pt>
                <c:pt idx="29">
                  <c:v>6.75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261-40A4-93C5-3A1FE43B3A6A}"/>
            </c:ext>
          </c:extLst>
        </c:ser>
        <c:ser>
          <c:idx val="2"/>
          <c:order val="2"/>
          <c:tx>
            <c:strRef>
              <c:f>[18]IR!$L$5:$L$6</c:f>
              <c:strCache>
                <c:ptCount val="1"/>
                <c:pt idx="0">
                  <c:v>Deposit  rate</c:v>
                </c:pt>
              </c:strCache>
            </c:strRef>
          </c:tx>
          <c:spPr>
            <a:ln w="28575">
              <a:solidFill>
                <a:srgbClr val="800000"/>
              </a:solidFill>
              <a:prstDash val="sysDash"/>
            </a:ln>
          </c:spPr>
          <c:marker>
            <c:symbol val="triangle"/>
            <c:size val="3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cat>
            <c:multiLvlStrRef>
              <c:f>[18]IR!$C$321:$D$350</c:f>
              <c:multiLvlStrCache>
                <c:ptCount val="30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 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</c:lvl>
              </c:multiLvlStrCache>
            </c:multiLvlStrRef>
          </c:cat>
          <c:val>
            <c:numRef>
              <c:f>[18]IR!$L$321:$L$350</c:f>
              <c:numCache>
                <c:formatCode>General</c:formatCode>
                <c:ptCount val="30"/>
                <c:pt idx="0">
                  <c:v>5.8582602726332276</c:v>
                </c:pt>
                <c:pt idx="1">
                  <c:v>5.8153924410820625</c:v>
                </c:pt>
                <c:pt idx="2">
                  <c:v>5.7757541528162593</c:v>
                </c:pt>
                <c:pt idx="3">
                  <c:v>5.7462275834466059</c:v>
                </c:pt>
                <c:pt idx="4">
                  <c:v>5.7401606655072248</c:v>
                </c:pt>
                <c:pt idx="5">
                  <c:v>5.8035952705918445</c:v>
                </c:pt>
                <c:pt idx="6">
                  <c:v>6.04</c:v>
                </c:pt>
                <c:pt idx="7">
                  <c:v>6.16</c:v>
                </c:pt>
                <c:pt idx="8">
                  <c:v>5.9</c:v>
                </c:pt>
                <c:pt idx="9">
                  <c:v>5.69</c:v>
                </c:pt>
                <c:pt idx="10">
                  <c:v>5.9795786613853839</c:v>
                </c:pt>
                <c:pt idx="11">
                  <c:v>6.1126746926137772</c:v>
                </c:pt>
                <c:pt idx="12">
                  <c:v>6.2067378738747339</c:v>
                </c:pt>
                <c:pt idx="13">
                  <c:v>6.45</c:v>
                </c:pt>
                <c:pt idx="14">
                  <c:v>6.45</c:v>
                </c:pt>
                <c:pt idx="15">
                  <c:v>6.6</c:v>
                </c:pt>
                <c:pt idx="16">
                  <c:v>5.7277895873098785</c:v>
                </c:pt>
                <c:pt idx="17">
                  <c:v>5.6819983285045055</c:v>
                </c:pt>
                <c:pt idx="18">
                  <c:v>5.7</c:v>
                </c:pt>
                <c:pt idx="19">
                  <c:v>5.58</c:v>
                </c:pt>
                <c:pt idx="20">
                  <c:v>5.52</c:v>
                </c:pt>
                <c:pt idx="21">
                  <c:v>5.73</c:v>
                </c:pt>
                <c:pt idx="22">
                  <c:v>5.56</c:v>
                </c:pt>
                <c:pt idx="23">
                  <c:v>5.57</c:v>
                </c:pt>
                <c:pt idx="24">
                  <c:v>5.6426041415948136</c:v>
                </c:pt>
                <c:pt idx="25">
                  <c:v>5.6238877629051833</c:v>
                </c:pt>
                <c:pt idx="26">
                  <c:v>5.942830921471387</c:v>
                </c:pt>
                <c:pt idx="27">
                  <c:v>5.9943560586274325</c:v>
                </c:pt>
                <c:pt idx="28">
                  <c:v>5.7635200719836064</c:v>
                </c:pt>
                <c:pt idx="29">
                  <c:v>5.955890673900563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261-40A4-93C5-3A1FE43B3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7973455"/>
        <c:axId val="1"/>
      </c:lineChart>
      <c:catAx>
        <c:axId val="1467973455"/>
        <c:scaling>
          <c:orientation val="minMax"/>
        </c:scaling>
        <c:delete val="0"/>
        <c:axPos val="b"/>
        <c:numFmt formatCode="[$-409]mmm\-yy;@" sourceLinked="0"/>
        <c:majorTickMark val="none"/>
        <c:minorTickMark val="none"/>
        <c:tickLblPos val="low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en-U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1"/>
          <c:min val="3"/>
        </c:scaling>
        <c:delete val="0"/>
        <c:axPos val="l"/>
        <c:title>
          <c:tx>
            <c:rich>
              <a:bodyPr/>
              <a:lstStyle/>
              <a:p>
                <a:pPr>
                  <a:defRPr sz="900" b="1"/>
                </a:pPr>
                <a:r>
                  <a:rPr lang="en-ZA" sz="900" b="1"/>
                  <a:t>Percent</a:t>
                </a:r>
              </a:p>
            </c:rich>
          </c:tx>
          <c:layout>
            <c:manualLayout>
              <c:xMode val="edge"/>
              <c:yMode val="edge"/>
              <c:x val="2.401714955533471E-2"/>
              <c:y val="0.3144003252742022"/>
            </c:manualLayout>
          </c:layout>
          <c:overlay val="0"/>
          <c:spPr>
            <a:solidFill>
              <a:schemeClr val="bg1">
                <a:lumMod val="75000"/>
              </a:schemeClr>
            </a:solidFill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en-US"/>
          </a:p>
        </c:txPr>
        <c:crossAx val="1467973455"/>
        <c:crosses val="autoZero"/>
        <c:crossBetween val="between"/>
        <c:minorUnit val="1"/>
      </c:valAx>
      <c:spPr>
        <a:solidFill>
          <a:srgbClr val="FFFFFF"/>
        </a:solidFill>
        <a:ln w="12700">
          <a:solidFill>
            <a:schemeClr val="tx1">
              <a:lumMod val="50000"/>
              <a:lumOff val="50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727398905645273"/>
          <c:y val="0.87083150688638145"/>
          <c:w val="0.63848138521519759"/>
          <c:h val="0.11373529820107499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75000"/>
        <a:alpha val="98000"/>
      </a:schemeClr>
    </a:solidFill>
    <a:ln w="25400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>
    <tabColor rgb="FF92D050"/>
  </sheetPr>
  <sheetViews>
    <sheetView workbookViewId="0"/>
  </sheetViews>
  <pageMargins left="0.7" right="0.7" top="0.75" bottom="0.75" header="0.3" footer="0.3"/>
  <pageSetup orientation="landscape" horizontalDpi="4294967295" verticalDpi="4294967295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39175" cy="62769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F51A790-D415-4FD1-AC57-8977C9855D6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0.00537</cdr:x>
      <cdr:y>0.01433</cdr:y>
    </cdr:from>
    <cdr:to>
      <cdr:x>0.94296</cdr:x>
      <cdr:y>0.50223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FB0514D8-F587-4FFB-B5AD-BF88F8E2E0F1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>
          <a:extLst/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37410" y="69295"/>
          <a:ext cx="6087165" cy="416933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0.10273</cdr:x>
      <cdr:y>0.58002</cdr:y>
    </cdr:from>
    <cdr:to>
      <cdr:x>0.94869</cdr:x>
      <cdr:y>0.89801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90575" y="4905375"/>
          <a:ext cx="5362575" cy="2762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0.44479</cdr:x>
      <cdr:y>0.71419</cdr:y>
    </cdr:from>
    <cdr:to>
      <cdr:x>0.58844</cdr:x>
      <cdr:y>0.81987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962275" y="60769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0.02685</cdr:x>
      <cdr:y>0.54324</cdr:y>
    </cdr:from>
    <cdr:to>
      <cdr:x>0.92403</cdr:x>
      <cdr:y>0.97169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228599" y="4581526"/>
          <a:ext cx="5781675" cy="37433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>
            <a:lnSpc>
              <a:spcPts val="3000"/>
            </a:lnSpc>
          </a:pPr>
          <a:r>
            <a:rPr lang="en-ZA" sz="2600" b="1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BANK OF NAMIBIA </a:t>
          </a: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 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RESEARCH DEPARTMENT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Statistical Release of Selected data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</cdr:txBody>
    </cdr:sp>
  </cdr:relSizeAnchor>
  <cdr:relSizeAnchor xmlns:cdr="http://schemas.openxmlformats.org/drawingml/2006/chartDrawing">
    <cdr:from>
      <cdr:x>0.04127</cdr:x>
      <cdr:y>0.2866</cdr:y>
    </cdr:from>
    <cdr:to>
      <cdr:x>0.5989</cdr:x>
      <cdr:y>0.38983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52426" y="2343150"/>
          <a:ext cx="3590924" cy="876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0.01691</cdr:x>
      <cdr:y>0.28063</cdr:y>
    </cdr:from>
    <cdr:to>
      <cdr:x>0.62927</cdr:x>
      <cdr:y>0.37511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142875" y="2324100"/>
          <a:ext cx="3990975" cy="790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2800" b="1" baseline="0">
              <a:solidFill>
                <a:schemeClr val="tx1">
                  <a:lumMod val="85000"/>
                  <a:lumOff val="15000"/>
                </a:schemeClr>
              </a:solidFill>
              <a:latin typeface="Comic Sans MS" pitchFamily="66" charset="0"/>
            </a:rPr>
            <a:t>	June</a:t>
          </a:r>
          <a:r>
            <a:rPr lang="en-ZA" sz="2600" b="1" baseline="0">
              <a:solidFill>
                <a:schemeClr val="tx1">
                  <a:lumMod val="85000"/>
                  <a:lumOff val="15000"/>
                </a:schemeClr>
              </a:solidFill>
              <a:latin typeface="Comic Sans MS" pitchFamily="66" charset="0"/>
            </a:rPr>
            <a:t> </a:t>
          </a:r>
          <a:r>
            <a:rPr lang="en-ZA" sz="2600" b="1">
              <a:solidFill>
                <a:schemeClr val="tx1">
                  <a:lumMod val="85000"/>
                  <a:lumOff val="15000"/>
                </a:schemeClr>
              </a:solidFill>
              <a:latin typeface="Comic Sans MS" pitchFamily="66" charset="0"/>
            </a:rPr>
            <a:t>2019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10585</xdr:rowOff>
    </xdr:from>
    <xdr:to>
      <xdr:col>9</xdr:col>
      <xdr:colOff>31750</xdr:colOff>
      <xdr:row>34</xdr:row>
      <xdr:rowOff>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D23FD05-C299-4A32-B0B8-327DF24651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10583</xdr:colOff>
      <xdr:row>1</xdr:row>
      <xdr:rowOff>0</xdr:rowOff>
    </xdr:from>
    <xdr:to>
      <xdr:col>9</xdr:col>
      <xdr:colOff>52917</xdr:colOff>
      <xdr:row>16</xdr:row>
      <xdr:rowOff>179917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86A6A169-26C5-46A4-BC1F-0630D6BF44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Geo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Data\FLOW2004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PERUMF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ecuredtab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OC\SI\IMSection\DP\Workfiles\SRF\SRF%20for%20Supplement\Graduated%20to%20DC\Chile%20EI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Research/Statistics%20and%20Publications%20Division/Monetary%20and%20Financial%20Statistics/Monthly%20Selected%20Statistics/Monthly%20Release%20Charts/Monthly%20Release%20Char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\departments\Research\Statistics%20and%20Publications%20Division\Monetary%20and%20Financial\Monetary%20Data\New%20Framework%20(Roman)\Compilation%20Worksheet\Working%20Files\Output%20tables\Set%20of%20Tables-Link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DATA\DD\GEO\BOP\Geo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ocuments%20and%20Settings\LABREGO\My%20Local%20Documents\Ecuador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mb900"/>
      <sheetName val="IR (2)"/>
      <sheetName val="M1 M2 Chart"/>
      <sheetName val="Monthly indices"/>
      <sheetName val="Data"/>
      <sheetName val=" PSC chart"/>
      <sheetName val="Reserves"/>
      <sheetName val="Exchange Rates"/>
      <sheetName val="Inflation CPIX -NCPI"/>
      <sheetName val="I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D1" t="str">
            <v>RSA CPI</v>
          </cell>
          <cell r="E1" t="str">
            <v>NCPI</v>
          </cell>
        </row>
        <row r="145">
          <cell r="A145">
            <v>2017</v>
          </cell>
          <cell r="B145" t="str">
            <v>J</v>
          </cell>
          <cell r="D145">
            <v>6.6</v>
          </cell>
          <cell r="E145">
            <v>8.1999999999999993</v>
          </cell>
        </row>
        <row r="146">
          <cell r="A146"/>
          <cell r="B146" t="str">
            <v>F</v>
          </cell>
          <cell r="D146">
            <v>6.3</v>
          </cell>
          <cell r="E146">
            <v>7.8</v>
          </cell>
        </row>
        <row r="147">
          <cell r="A147"/>
          <cell r="B147" t="str">
            <v>M</v>
          </cell>
          <cell r="D147">
            <v>6.1</v>
          </cell>
          <cell r="E147">
            <v>7</v>
          </cell>
        </row>
        <row r="148">
          <cell r="A148"/>
          <cell r="B148" t="str">
            <v>A</v>
          </cell>
          <cell r="D148">
            <v>5.3</v>
          </cell>
          <cell r="E148">
            <v>6.7</v>
          </cell>
        </row>
        <row r="149">
          <cell r="A149"/>
          <cell r="B149" t="str">
            <v>M</v>
          </cell>
          <cell r="D149">
            <v>5.4</v>
          </cell>
          <cell r="E149">
            <v>6.3</v>
          </cell>
        </row>
        <row r="150">
          <cell r="A150"/>
          <cell r="B150" t="str">
            <v>J</v>
          </cell>
          <cell r="D150">
            <v>5.0999999999999996</v>
          </cell>
          <cell r="E150">
            <v>6.1</v>
          </cell>
        </row>
        <row r="151">
          <cell r="A151"/>
          <cell r="B151" t="str">
            <v>J</v>
          </cell>
          <cell r="D151">
            <v>4.5999999999999996</v>
          </cell>
          <cell r="E151">
            <v>5.4</v>
          </cell>
        </row>
        <row r="152">
          <cell r="A152"/>
          <cell r="B152" t="str">
            <v>A</v>
          </cell>
          <cell r="D152">
            <v>4.8</v>
          </cell>
          <cell r="E152">
            <v>5.4</v>
          </cell>
        </row>
        <row r="153">
          <cell r="A153"/>
          <cell r="B153" t="str">
            <v>S</v>
          </cell>
          <cell r="D153">
            <v>5.0999999999999996</v>
          </cell>
          <cell r="E153">
            <v>5.6</v>
          </cell>
        </row>
        <row r="154">
          <cell r="A154"/>
          <cell r="B154" t="str">
            <v>O</v>
          </cell>
          <cell r="D154">
            <v>4.8</v>
          </cell>
          <cell r="E154">
            <v>5.2</v>
          </cell>
        </row>
        <row r="155">
          <cell r="A155"/>
          <cell r="B155" t="str">
            <v>N</v>
          </cell>
          <cell r="D155">
            <v>4.5999999999999996</v>
          </cell>
          <cell r="E155">
            <v>5.2</v>
          </cell>
        </row>
        <row r="156">
          <cell r="A156"/>
          <cell r="B156" t="str">
            <v>D</v>
          </cell>
          <cell r="D156">
            <v>4.7</v>
          </cell>
          <cell r="E156">
            <v>5.2</v>
          </cell>
        </row>
        <row r="157">
          <cell r="A157">
            <v>2018</v>
          </cell>
          <cell r="B157" t="str">
            <v>J</v>
          </cell>
          <cell r="D157">
            <v>4.4000000000000004</v>
          </cell>
          <cell r="E157">
            <v>3.5552270298795321</v>
          </cell>
        </row>
        <row r="158">
          <cell r="A158"/>
          <cell r="B158" t="str">
            <v>F</v>
          </cell>
          <cell r="D158">
            <v>4</v>
          </cell>
          <cell r="E158">
            <v>3.5</v>
          </cell>
        </row>
        <row r="159">
          <cell r="A159"/>
          <cell r="B159" t="str">
            <v>M</v>
          </cell>
          <cell r="D159">
            <v>3.8</v>
          </cell>
          <cell r="E159">
            <v>3.5</v>
          </cell>
        </row>
        <row r="160">
          <cell r="A160"/>
          <cell r="B160" t="str">
            <v>A</v>
          </cell>
          <cell r="D160">
            <v>4.5</v>
          </cell>
          <cell r="E160">
            <v>3.5808946177372007</v>
          </cell>
        </row>
        <row r="161">
          <cell r="A161"/>
          <cell r="B161" t="str">
            <v>M</v>
          </cell>
          <cell r="D161">
            <v>4.4000000000000004</v>
          </cell>
          <cell r="E161">
            <v>3.8</v>
          </cell>
        </row>
        <row r="162">
          <cell r="A162"/>
          <cell r="B162" t="str">
            <v>J</v>
          </cell>
          <cell r="D162">
            <v>4.5999999999999996</v>
          </cell>
          <cell r="E162">
            <v>4</v>
          </cell>
        </row>
        <row r="163">
          <cell r="A163"/>
          <cell r="B163" t="str">
            <v>J</v>
          </cell>
          <cell r="D163">
            <v>5.0999999999999996</v>
          </cell>
          <cell r="E163">
            <v>4.5</v>
          </cell>
        </row>
        <row r="164">
          <cell r="A164"/>
          <cell r="B164" t="str">
            <v>A</v>
          </cell>
          <cell r="D164">
            <v>4.9000000000000004</v>
          </cell>
          <cell r="E164">
            <v>4.4000000000000004</v>
          </cell>
        </row>
        <row r="165">
          <cell r="A165"/>
          <cell r="B165" t="str">
            <v>S</v>
          </cell>
          <cell r="D165">
            <v>4.9000000000000004</v>
          </cell>
          <cell r="E165">
            <v>4.8</v>
          </cell>
        </row>
        <row r="166">
          <cell r="A166"/>
          <cell r="B166" t="str">
            <v>O</v>
          </cell>
          <cell r="D166">
            <v>5.0999999999999996</v>
          </cell>
          <cell r="E166">
            <v>5.0999999999999996</v>
          </cell>
        </row>
        <row r="167">
          <cell r="A167"/>
          <cell r="B167" t="str">
            <v>N</v>
          </cell>
          <cell r="D167">
            <v>5.2</v>
          </cell>
          <cell r="E167">
            <v>5.6</v>
          </cell>
        </row>
        <row r="168">
          <cell r="A168"/>
          <cell r="B168" t="str">
            <v>D</v>
          </cell>
          <cell r="D168">
            <v>4.5</v>
          </cell>
          <cell r="E168">
            <v>5.0999999999999996</v>
          </cell>
        </row>
        <row r="169">
          <cell r="A169">
            <v>2019</v>
          </cell>
          <cell r="B169" t="str">
            <v>J</v>
          </cell>
          <cell r="D169">
            <v>4</v>
          </cell>
          <cell r="E169">
            <v>4.6580190521909657</v>
          </cell>
        </row>
        <row r="170">
          <cell r="A170"/>
          <cell r="B170" t="str">
            <v>F</v>
          </cell>
          <cell r="D170">
            <v>4.0999999999999996</v>
          </cell>
          <cell r="E170">
            <v>4.4162601805727775</v>
          </cell>
        </row>
        <row r="171">
          <cell r="A171"/>
          <cell r="B171" t="str">
            <v>M</v>
          </cell>
          <cell r="D171">
            <v>4.5</v>
          </cell>
          <cell r="E171">
            <v>4.4975213923691797</v>
          </cell>
        </row>
        <row r="172">
          <cell r="A172"/>
          <cell r="B172" t="str">
            <v>A</v>
          </cell>
          <cell r="D172">
            <v>4.4000000000000004</v>
          </cell>
          <cell r="E172">
            <v>4.5291649724691752</v>
          </cell>
        </row>
        <row r="173">
          <cell r="A173"/>
          <cell r="B173" t="str">
            <v>M</v>
          </cell>
          <cell r="D173">
            <v>4.5</v>
          </cell>
          <cell r="E173">
            <v>4.0758044810516765</v>
          </cell>
        </row>
        <row r="174">
          <cell r="A174"/>
          <cell r="B174" t="str">
            <v>J</v>
          </cell>
          <cell r="D174">
            <v>4.5</v>
          </cell>
          <cell r="E174">
            <v>3.9394373749994713</v>
          </cell>
        </row>
      </sheetData>
      <sheetData sheetId="9">
        <row r="5">
          <cell r="F5" t="str">
            <v xml:space="preserve">   Repo rate</v>
          </cell>
          <cell r="L5" t="str">
            <v xml:space="preserve">Deposit </v>
          </cell>
          <cell r="M5" t="str">
            <v xml:space="preserve">Lending </v>
          </cell>
        </row>
        <row r="6">
          <cell r="L6" t="str">
            <v>rate</v>
          </cell>
          <cell r="M6" t="str">
            <v>rate</v>
          </cell>
        </row>
        <row r="7">
          <cell r="M7"/>
        </row>
        <row r="8">
          <cell r="M8"/>
        </row>
        <row r="321">
          <cell r="C321">
            <v>2017</v>
          </cell>
          <cell r="D321" t="str">
            <v>J</v>
          </cell>
          <cell r="F321">
            <v>7</v>
          </cell>
          <cell r="L321">
            <v>5.8582602726332276</v>
          </cell>
          <cell r="M321">
            <v>10.187200836430357</v>
          </cell>
        </row>
        <row r="322">
          <cell r="C322"/>
          <cell r="D322" t="str">
            <v>F</v>
          </cell>
          <cell r="F322">
            <v>7</v>
          </cell>
          <cell r="L322">
            <v>5.8153924410820625</v>
          </cell>
          <cell r="M322">
            <v>10.024089174301032</v>
          </cell>
        </row>
        <row r="323">
          <cell r="C323"/>
          <cell r="D323" t="str">
            <v>M</v>
          </cell>
          <cell r="F323">
            <v>7</v>
          </cell>
          <cell r="L323">
            <v>5.7757541528162593</v>
          </cell>
          <cell r="M323">
            <v>10.217624926978328</v>
          </cell>
        </row>
        <row r="324">
          <cell r="C324"/>
          <cell r="D324" t="str">
            <v>A</v>
          </cell>
          <cell r="F324">
            <v>7</v>
          </cell>
          <cell r="L324">
            <v>5.7462275834466059</v>
          </cell>
          <cell r="M324">
            <v>10.107393821918718</v>
          </cell>
        </row>
        <row r="325">
          <cell r="C325"/>
          <cell r="D325" t="str">
            <v>M</v>
          </cell>
          <cell r="F325">
            <v>7</v>
          </cell>
          <cell r="L325">
            <v>5.7401606655072248</v>
          </cell>
          <cell r="M325">
            <v>10.004033811844561</v>
          </cell>
        </row>
        <row r="326">
          <cell r="C326"/>
          <cell r="D326" t="str">
            <v>J</v>
          </cell>
          <cell r="F326">
            <v>7</v>
          </cell>
          <cell r="L326">
            <v>5.8035952705918445</v>
          </cell>
          <cell r="M326">
            <v>10.214388981044888</v>
          </cell>
        </row>
        <row r="327">
          <cell r="C327"/>
          <cell r="D327" t="str">
            <v>J</v>
          </cell>
          <cell r="F327">
            <v>7</v>
          </cell>
          <cell r="L327">
            <v>6.04</v>
          </cell>
          <cell r="M327">
            <v>10.14</v>
          </cell>
        </row>
        <row r="328">
          <cell r="C328"/>
          <cell r="D328" t="str">
            <v xml:space="preserve">A </v>
          </cell>
          <cell r="F328">
            <v>6.75</v>
          </cell>
          <cell r="L328">
            <v>6.16</v>
          </cell>
          <cell r="M328">
            <v>9.99</v>
          </cell>
        </row>
        <row r="329">
          <cell r="C329"/>
          <cell r="D329" t="str">
            <v>S</v>
          </cell>
          <cell r="F329">
            <v>6.75</v>
          </cell>
          <cell r="L329">
            <v>5.9</v>
          </cell>
          <cell r="M329">
            <v>10.039999999999999</v>
          </cell>
        </row>
        <row r="330">
          <cell r="C330"/>
          <cell r="D330" t="str">
            <v>O</v>
          </cell>
          <cell r="F330">
            <v>6.75</v>
          </cell>
          <cell r="L330">
            <v>5.69</v>
          </cell>
          <cell r="M330">
            <v>9.4600000000000009</v>
          </cell>
        </row>
        <row r="331">
          <cell r="C331"/>
          <cell r="D331" t="str">
            <v>N</v>
          </cell>
          <cell r="F331">
            <v>6.75</v>
          </cell>
          <cell r="L331">
            <v>5.9795786613853839</v>
          </cell>
          <cell r="M331">
            <v>9.7738167381637719</v>
          </cell>
        </row>
        <row r="332">
          <cell r="C332"/>
          <cell r="D332" t="str">
            <v>D</v>
          </cell>
          <cell r="F332">
            <v>6.75</v>
          </cell>
          <cell r="L332">
            <v>6.1126746926137772</v>
          </cell>
          <cell r="M332">
            <v>10.11672627421693</v>
          </cell>
        </row>
        <row r="333">
          <cell r="C333">
            <v>2018</v>
          </cell>
          <cell r="D333" t="str">
            <v>J</v>
          </cell>
          <cell r="F333">
            <v>6.75</v>
          </cell>
          <cell r="L333">
            <v>6.2067378738747339</v>
          </cell>
          <cell r="M333">
            <v>10.173971631591575</v>
          </cell>
        </row>
        <row r="334">
          <cell r="C334"/>
          <cell r="D334" t="str">
            <v>F</v>
          </cell>
          <cell r="F334">
            <v>6.75</v>
          </cell>
          <cell r="L334">
            <v>6.45</v>
          </cell>
          <cell r="M334">
            <v>10.14</v>
          </cell>
        </row>
        <row r="335">
          <cell r="C335"/>
          <cell r="D335" t="str">
            <v>M</v>
          </cell>
          <cell r="F335">
            <v>6.75</v>
          </cell>
          <cell r="L335">
            <v>6.45</v>
          </cell>
          <cell r="M335">
            <v>10.039999999999999</v>
          </cell>
        </row>
        <row r="336">
          <cell r="C336"/>
          <cell r="D336" t="str">
            <v>A</v>
          </cell>
          <cell r="F336">
            <v>6.75</v>
          </cell>
          <cell r="L336">
            <v>6.6</v>
          </cell>
          <cell r="M336">
            <v>10.07</v>
          </cell>
        </row>
        <row r="337">
          <cell r="C337"/>
          <cell r="D337" t="str">
            <v>M</v>
          </cell>
          <cell r="F337">
            <v>6.75</v>
          </cell>
          <cell r="L337">
            <v>5.7277895873098785</v>
          </cell>
          <cell r="M337">
            <v>10.265438293175192</v>
          </cell>
        </row>
        <row r="338">
          <cell r="C338"/>
          <cell r="D338" t="str">
            <v>J</v>
          </cell>
          <cell r="F338">
            <v>6.75</v>
          </cell>
          <cell r="L338">
            <v>5.6819983285045055</v>
          </cell>
          <cell r="M338">
            <v>10.124727964066761</v>
          </cell>
        </row>
        <row r="339">
          <cell r="C339"/>
          <cell r="D339" t="str">
            <v>J</v>
          </cell>
          <cell r="F339">
            <v>6.75</v>
          </cell>
          <cell r="L339">
            <v>5.7</v>
          </cell>
          <cell r="M339">
            <v>10.19</v>
          </cell>
        </row>
        <row r="340">
          <cell r="C340"/>
          <cell r="D340" t="str">
            <v>A</v>
          </cell>
          <cell r="F340">
            <v>6.75</v>
          </cell>
          <cell r="L340">
            <v>5.58</v>
          </cell>
          <cell r="M340">
            <v>10.11</v>
          </cell>
        </row>
        <row r="341">
          <cell r="C341"/>
          <cell r="D341" t="str">
            <v>S</v>
          </cell>
          <cell r="F341">
            <v>6.75</v>
          </cell>
          <cell r="L341">
            <v>5.52</v>
          </cell>
          <cell r="M341">
            <v>10.09</v>
          </cell>
        </row>
        <row r="342">
          <cell r="C342"/>
          <cell r="D342" t="str">
            <v>O</v>
          </cell>
          <cell r="F342">
            <v>6.75</v>
          </cell>
          <cell r="L342">
            <v>5.73</v>
          </cell>
          <cell r="M342">
            <v>10.23</v>
          </cell>
        </row>
        <row r="343">
          <cell r="C343"/>
          <cell r="D343" t="str">
            <v>N</v>
          </cell>
          <cell r="F343">
            <v>6.75</v>
          </cell>
          <cell r="L343">
            <v>5.56</v>
          </cell>
          <cell r="M343">
            <v>10.09</v>
          </cell>
        </row>
        <row r="344">
          <cell r="C344"/>
          <cell r="D344" t="str">
            <v>D</v>
          </cell>
          <cell r="F344">
            <v>6.75</v>
          </cell>
          <cell r="L344">
            <v>5.57</v>
          </cell>
          <cell r="M344">
            <v>10.19</v>
          </cell>
        </row>
        <row r="345">
          <cell r="C345">
            <v>2019</v>
          </cell>
          <cell r="D345" t="str">
            <v>J</v>
          </cell>
          <cell r="F345">
            <v>6.75</v>
          </cell>
          <cell r="L345">
            <v>5.6426041415948136</v>
          </cell>
          <cell r="M345">
            <v>10.261428409490215</v>
          </cell>
        </row>
        <row r="346">
          <cell r="C346"/>
          <cell r="D346" t="str">
            <v>F</v>
          </cell>
          <cell r="F346">
            <v>6.75</v>
          </cell>
          <cell r="L346">
            <v>5.6238877629051833</v>
          </cell>
          <cell r="M346">
            <v>10.154943532593407</v>
          </cell>
        </row>
        <row r="347">
          <cell r="C347"/>
          <cell r="D347" t="str">
            <v>M</v>
          </cell>
          <cell r="F347">
            <v>6.75</v>
          </cell>
          <cell r="L347">
            <v>5.942830921471387</v>
          </cell>
          <cell r="M347">
            <v>10.25654954215298</v>
          </cell>
        </row>
        <row r="348">
          <cell r="C348"/>
          <cell r="D348" t="str">
            <v>A</v>
          </cell>
          <cell r="F348">
            <v>6.75</v>
          </cell>
          <cell r="L348">
            <v>5.9943560586274325</v>
          </cell>
          <cell r="M348">
            <v>10.089757940490351</v>
          </cell>
        </row>
        <row r="349">
          <cell r="C349"/>
          <cell r="D349" t="str">
            <v>M</v>
          </cell>
          <cell r="F349">
            <v>6.75</v>
          </cell>
          <cell r="L349">
            <v>5.7635200719836064</v>
          </cell>
          <cell r="M349">
            <v>10.080849941054284</v>
          </cell>
        </row>
        <row r="350">
          <cell r="C350"/>
          <cell r="D350" t="str">
            <v>J</v>
          </cell>
          <cell r="F350">
            <v>6.75</v>
          </cell>
          <cell r="L350">
            <v>5.955890673900563</v>
          </cell>
          <cell r="M350">
            <v>10.22375821135974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ii.1(a)"/>
      <sheetName val="table ii.1 (b)"/>
      <sheetName val="table ii.2(a)"/>
      <sheetName val="table ii.2(b)"/>
      <sheetName val="table ii. 3"/>
      <sheetName val="table ii. 4"/>
      <sheetName val="table ii.5"/>
      <sheetName val="M1 M2 Chart"/>
      <sheetName val="Int reser chart"/>
      <sheetName val=" PSC chart"/>
      <sheetName val="Nedbank"/>
      <sheetName val="BON Financials"/>
      <sheetName val="CBS"/>
      <sheetName val="BON_ODC"/>
      <sheetName val="Interbank Position"/>
      <sheetName val="BWK"/>
      <sheetName val="STD"/>
      <sheetName val="FNB"/>
      <sheetName val="Agribank"/>
      <sheetName val="NHE"/>
      <sheetName val="NamPost"/>
      <sheetName val="SB(ignore)"/>
      <sheetName val="CSIB(ignore)"/>
      <sheetName val="DCS"/>
      <sheetName val="ODCS"/>
      <sheetName val="Selected 1"/>
      <sheetName val="Selected 2"/>
      <sheetName val="table ii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A 11"/>
      <sheetName val="MFLOW96.XLS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58"/>
  <sheetViews>
    <sheetView topLeftCell="A43" workbookViewId="0">
      <selection activeCell="I10" sqref="I10"/>
    </sheetView>
  </sheetViews>
  <sheetFormatPr defaultRowHeight="15"/>
  <cols>
    <col min="1" max="1" width="37.5703125" customWidth="1"/>
    <col min="2" max="5" width="11" bestFit="1" customWidth="1"/>
    <col min="6" max="6" width="9" customWidth="1"/>
    <col min="7" max="10" width="10.28515625" bestFit="1" customWidth="1"/>
  </cols>
  <sheetData>
    <row r="1" spans="1:12" ht="20.25" thickBot="1">
      <c r="A1" s="285" t="s">
        <v>97</v>
      </c>
      <c r="B1" s="286"/>
      <c r="C1" s="286"/>
      <c r="D1" s="286"/>
      <c r="E1" s="286"/>
      <c r="F1" s="286"/>
      <c r="G1" s="286"/>
      <c r="H1" s="287"/>
      <c r="I1" s="287"/>
      <c r="J1" s="287"/>
    </row>
    <row r="2" spans="1:12" ht="18">
      <c r="A2" s="296" t="s">
        <v>0</v>
      </c>
      <c r="B2" s="297"/>
      <c r="C2" s="297"/>
      <c r="D2" s="297"/>
      <c r="E2" s="297"/>
      <c r="F2" s="297"/>
      <c r="G2" s="297"/>
      <c r="H2" s="298"/>
      <c r="I2" s="298"/>
      <c r="J2" s="298"/>
    </row>
    <row r="3" spans="1:12" ht="16.5">
      <c r="A3" s="41"/>
      <c r="B3" s="288" t="s">
        <v>96</v>
      </c>
      <c r="C3" s="289"/>
      <c r="D3" s="290"/>
      <c r="E3" s="293" t="s">
        <v>1</v>
      </c>
      <c r="F3" s="294"/>
      <c r="G3" s="42" t="s">
        <v>2</v>
      </c>
      <c r="H3" s="291" t="s">
        <v>3</v>
      </c>
      <c r="I3" s="299"/>
      <c r="J3" s="299"/>
    </row>
    <row r="4" spans="1:12" ht="15.75">
      <c r="A4" s="43"/>
      <c r="B4" s="95">
        <v>42309</v>
      </c>
      <c r="C4" s="95">
        <v>42644</v>
      </c>
      <c r="D4" s="95">
        <v>42675</v>
      </c>
      <c r="E4" s="96" t="s">
        <v>4</v>
      </c>
      <c r="F4" s="96" t="s">
        <v>5</v>
      </c>
      <c r="G4" s="96" t="s">
        <v>4</v>
      </c>
      <c r="H4" s="95">
        <v>42614</v>
      </c>
      <c r="I4" s="95">
        <v>42644</v>
      </c>
      <c r="J4" s="95">
        <v>42675</v>
      </c>
      <c r="K4" s="55"/>
      <c r="L4" s="55"/>
    </row>
    <row r="5" spans="1:12" ht="15.75">
      <c r="A5" s="17"/>
      <c r="B5" s="58"/>
      <c r="C5" s="58"/>
      <c r="D5" s="58"/>
      <c r="E5" s="58"/>
      <c r="F5" s="59"/>
      <c r="G5" s="58"/>
      <c r="H5" s="58"/>
      <c r="I5" s="58"/>
      <c r="J5" s="58"/>
      <c r="K5" s="55"/>
      <c r="L5" s="55"/>
    </row>
    <row r="6" spans="1:12" ht="15.75">
      <c r="A6" s="18" t="s">
        <v>6</v>
      </c>
      <c r="B6" s="99">
        <v>30787.424626156644</v>
      </c>
      <c r="C6" s="99">
        <v>29430.213859693897</v>
      </c>
      <c r="D6" s="99">
        <v>35174.638340786463</v>
      </c>
      <c r="E6" s="99">
        <v>5744.4244810925666</v>
      </c>
      <c r="F6" s="100">
        <v>4387.2137146298192</v>
      </c>
      <c r="G6" s="99">
        <v>19.518799654255432</v>
      </c>
      <c r="H6" s="99">
        <v>29.025581114208514</v>
      </c>
      <c r="I6" s="99">
        <v>3.7053011483746241</v>
      </c>
      <c r="J6" s="99">
        <v>14.250018531600375</v>
      </c>
      <c r="K6" s="82"/>
      <c r="L6" s="55"/>
    </row>
    <row r="7" spans="1:12" ht="15.75">
      <c r="A7" s="18" t="s">
        <v>7</v>
      </c>
      <c r="B7" s="99">
        <v>83010.958553839475</v>
      </c>
      <c r="C7" s="99">
        <v>94235.026595161777</v>
      </c>
      <c r="D7" s="99">
        <v>96956.845467809777</v>
      </c>
      <c r="E7" s="99">
        <v>2721.8188726480003</v>
      </c>
      <c r="F7" s="100">
        <v>13945.886913970302</v>
      </c>
      <c r="G7" s="99">
        <v>2.8883303491185561</v>
      </c>
      <c r="H7" s="99">
        <v>6.3338780102546703</v>
      </c>
      <c r="I7" s="99">
        <v>18.872939641195071</v>
      </c>
      <c r="J7" s="99">
        <v>16.800055266107115</v>
      </c>
      <c r="K7" s="82"/>
      <c r="L7" s="55"/>
    </row>
    <row r="8" spans="1:12" ht="15.75">
      <c r="A8" s="21" t="s">
        <v>8</v>
      </c>
      <c r="B8" s="60">
        <v>-830.01178639315913</v>
      </c>
      <c r="C8" s="60">
        <v>4409.3700323121257</v>
      </c>
      <c r="D8" s="60">
        <v>6456.7946101267826</v>
      </c>
      <c r="E8" s="60">
        <v>2047.4245778146569</v>
      </c>
      <c r="F8" s="61">
        <v>7286.8063965199417</v>
      </c>
      <c r="G8" s="60">
        <v>46.433494191029737</v>
      </c>
      <c r="H8" s="60">
        <v>-34.732105427472327</v>
      </c>
      <c r="I8" s="60">
        <v>-249.22561295133946</v>
      </c>
      <c r="J8" s="60">
        <v>-877.91601468516194</v>
      </c>
      <c r="K8" s="82"/>
      <c r="L8" s="55"/>
    </row>
    <row r="9" spans="1:12" ht="15.75">
      <c r="A9" s="21" t="s">
        <v>9</v>
      </c>
      <c r="B9" s="60">
        <v>83840.970340232627</v>
      </c>
      <c r="C9" s="60">
        <v>89825.656562849646</v>
      </c>
      <c r="D9" s="60">
        <v>90500.050857682989</v>
      </c>
      <c r="E9" s="60">
        <v>674.39429483334243</v>
      </c>
      <c r="F9" s="61">
        <v>6659.0805174503621</v>
      </c>
      <c r="G9" s="60">
        <v>0.75078136986561184</v>
      </c>
      <c r="H9" s="60">
        <v>9.7852158965393166</v>
      </c>
      <c r="I9" s="60">
        <v>9.2389788287564709</v>
      </c>
      <c r="J9" s="60">
        <v>7.9425136546336939</v>
      </c>
      <c r="K9" s="82"/>
      <c r="L9" s="55"/>
    </row>
    <row r="10" spans="1:12" ht="15.75">
      <c r="A10" s="22" t="s">
        <v>10</v>
      </c>
      <c r="B10" s="58">
        <v>3038.6961884800003</v>
      </c>
      <c r="C10" s="58">
        <v>3341.8605255300004</v>
      </c>
      <c r="D10" s="58">
        <v>3325.60789424</v>
      </c>
      <c r="E10" s="58">
        <v>-16.252631290000409</v>
      </c>
      <c r="F10" s="59">
        <v>286.91170575999968</v>
      </c>
      <c r="G10" s="58">
        <v>-0.48633481756162855</v>
      </c>
      <c r="H10" s="58">
        <v>13.006947865748133</v>
      </c>
      <c r="I10" s="58">
        <v>14.707500398138562</v>
      </c>
      <c r="J10" s="58">
        <v>9.441934565479448</v>
      </c>
      <c r="K10" s="82"/>
      <c r="L10" s="55"/>
    </row>
    <row r="11" spans="1:12">
      <c r="A11" s="22" t="s">
        <v>11</v>
      </c>
      <c r="B11" s="60">
        <v>175.91477736000002</v>
      </c>
      <c r="C11" s="60">
        <v>240.07499716999999</v>
      </c>
      <c r="D11" s="60">
        <v>248.66799716999998</v>
      </c>
      <c r="E11" s="60">
        <v>8.5929999999999893</v>
      </c>
      <c r="F11" s="61">
        <v>72.753219809999962</v>
      </c>
      <c r="G11" s="60">
        <v>3.5792981781918685</v>
      </c>
      <c r="H11" s="60">
        <v>20.487371700042953</v>
      </c>
      <c r="I11" s="60">
        <v>28.041634603259169</v>
      </c>
      <c r="J11" s="60">
        <v>41.357082617973852</v>
      </c>
      <c r="K11" s="82"/>
      <c r="L11" s="55"/>
    </row>
    <row r="12" spans="1:12">
      <c r="A12" s="22" t="s">
        <v>12</v>
      </c>
      <c r="B12" s="60">
        <v>2461.5854900300001</v>
      </c>
      <c r="C12" s="60">
        <v>1933.96821909</v>
      </c>
      <c r="D12" s="60">
        <v>1901.87123589</v>
      </c>
      <c r="E12" s="60">
        <v>-32.096983200000068</v>
      </c>
      <c r="F12" s="61">
        <v>-559.71425414000009</v>
      </c>
      <c r="G12" s="60">
        <v>-1.6596437771403929</v>
      </c>
      <c r="H12" s="60">
        <v>-20.64235945714077</v>
      </c>
      <c r="I12" s="60">
        <v>-19.744039002240953</v>
      </c>
      <c r="J12" s="60">
        <v>-22.737957158383264</v>
      </c>
      <c r="K12" s="82"/>
      <c r="L12" s="55"/>
    </row>
    <row r="13" spans="1:12">
      <c r="A13" s="22" t="s">
        <v>13</v>
      </c>
      <c r="B13" s="60">
        <v>32850.493458457669</v>
      </c>
      <c r="C13" s="60">
        <v>35317.530744470052</v>
      </c>
      <c r="D13" s="60">
        <v>35159.64545126164</v>
      </c>
      <c r="E13" s="60">
        <v>-157.88529320841189</v>
      </c>
      <c r="F13" s="61">
        <v>2309.1519928039706</v>
      </c>
      <c r="G13" s="60">
        <v>-0.44704510728891561</v>
      </c>
      <c r="H13" s="60">
        <v>12.300255844309078</v>
      </c>
      <c r="I13" s="60">
        <v>10.265266024258905</v>
      </c>
      <c r="J13" s="60">
        <v>7.029276426925203</v>
      </c>
      <c r="K13" s="82"/>
      <c r="L13" s="55"/>
    </row>
    <row r="14" spans="1:12">
      <c r="A14" s="22" t="s">
        <v>14</v>
      </c>
      <c r="B14" s="60">
        <v>45314.280425904966</v>
      </c>
      <c r="C14" s="60">
        <v>48992.222076589605</v>
      </c>
      <c r="D14" s="60">
        <v>49864.258279121343</v>
      </c>
      <c r="E14" s="60">
        <v>872.03620253173722</v>
      </c>
      <c r="F14" s="61">
        <v>4549.9778532163764</v>
      </c>
      <c r="G14" s="60">
        <v>1.7799482562119389</v>
      </c>
      <c r="H14" s="60">
        <v>9.5492910577382606</v>
      </c>
      <c r="I14" s="60">
        <v>9.6385758987029213</v>
      </c>
      <c r="J14" s="60">
        <v>10.044350562484148</v>
      </c>
      <c r="K14" s="82"/>
      <c r="L14" s="55"/>
    </row>
    <row r="15" spans="1:12" ht="15.75">
      <c r="A15" s="18" t="s">
        <v>15</v>
      </c>
      <c r="B15" s="58">
        <v>30761.848550109127</v>
      </c>
      <c r="C15" s="58">
        <v>37324.632796886683</v>
      </c>
      <c r="D15" s="58">
        <v>44828.797387619808</v>
      </c>
      <c r="E15" s="58">
        <v>7504.1645907331258</v>
      </c>
      <c r="F15" s="59">
        <v>14066.948837510681</v>
      </c>
      <c r="G15" s="58">
        <v>20.105126369412165</v>
      </c>
      <c r="H15" s="58">
        <v>29.293386063975408</v>
      </c>
      <c r="I15" s="58">
        <v>48.865234338536531</v>
      </c>
      <c r="J15" s="58">
        <v>45.728555013839632</v>
      </c>
      <c r="K15" s="82"/>
      <c r="L15" s="92"/>
    </row>
    <row r="16" spans="1:12" ht="16.5" thickBot="1">
      <c r="A16" s="23" t="s">
        <v>16</v>
      </c>
      <c r="B16" s="60">
        <v>83036.534629886999</v>
      </c>
      <c r="C16" s="60">
        <v>86340.607657968983</v>
      </c>
      <c r="D16" s="60">
        <v>87302.686420976432</v>
      </c>
      <c r="E16" s="60">
        <v>962.07876300744829</v>
      </c>
      <c r="F16" s="61">
        <v>4266.1517910894327</v>
      </c>
      <c r="G16" s="60">
        <v>1.1142830576530594</v>
      </c>
      <c r="H16" s="60">
        <v>4.2892383272188566</v>
      </c>
      <c r="I16" s="60">
        <v>4.5541511543044333</v>
      </c>
      <c r="J16" s="60">
        <v>5.1376805281268583</v>
      </c>
      <c r="K16" s="82"/>
      <c r="L16" s="55"/>
    </row>
    <row r="17" spans="1:12" ht="15.75" thickBot="1">
      <c r="A17" s="10"/>
      <c r="B17" s="5"/>
      <c r="C17" s="5"/>
      <c r="D17" s="5"/>
      <c r="E17" s="5"/>
      <c r="F17" s="5"/>
      <c r="G17" s="5"/>
      <c r="H17" s="5"/>
      <c r="I17" s="5"/>
      <c r="J17" s="9"/>
      <c r="K17" s="82"/>
      <c r="L17" s="55"/>
    </row>
    <row r="18" spans="1:12" ht="18">
      <c r="A18" s="301" t="s">
        <v>93</v>
      </c>
      <c r="B18" s="302"/>
      <c r="C18" s="302"/>
      <c r="D18" s="302"/>
      <c r="E18" s="302"/>
      <c r="F18" s="302"/>
      <c r="G18" s="302"/>
      <c r="H18" s="303"/>
      <c r="I18" s="303"/>
      <c r="J18" s="303"/>
      <c r="K18" s="82"/>
      <c r="L18" s="55"/>
    </row>
    <row r="19" spans="1:12" ht="16.5">
      <c r="A19" s="41"/>
      <c r="B19" s="288" t="s">
        <v>96</v>
      </c>
      <c r="C19" s="289"/>
      <c r="D19" s="290"/>
      <c r="E19" s="293" t="s">
        <v>1</v>
      </c>
      <c r="F19" s="294"/>
      <c r="G19" s="42" t="s">
        <v>2</v>
      </c>
      <c r="H19" s="291" t="s">
        <v>3</v>
      </c>
      <c r="I19" s="299"/>
      <c r="J19" s="299"/>
      <c r="K19" s="82"/>
      <c r="L19" s="55"/>
    </row>
    <row r="20" spans="1:12" ht="15.75">
      <c r="A20" s="43"/>
      <c r="B20" s="44">
        <v>42278</v>
      </c>
      <c r="C20" s="44">
        <v>42614</v>
      </c>
      <c r="D20" s="44">
        <v>42644</v>
      </c>
      <c r="E20" s="42" t="s">
        <v>4</v>
      </c>
      <c r="F20" s="42" t="s">
        <v>5</v>
      </c>
      <c r="G20" s="42" t="s">
        <v>4</v>
      </c>
      <c r="H20" s="44">
        <v>42583</v>
      </c>
      <c r="I20" s="44">
        <v>42614</v>
      </c>
      <c r="J20" s="44">
        <v>42644</v>
      </c>
      <c r="K20" s="82"/>
      <c r="L20" s="55"/>
    </row>
    <row r="21" spans="1:1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82"/>
      <c r="L21" s="55"/>
    </row>
    <row r="22" spans="1:12" ht="15.75">
      <c r="A22" s="18" t="s">
        <v>17</v>
      </c>
      <c r="B22" s="58">
        <v>82196.608941981249</v>
      </c>
      <c r="C22" s="58">
        <v>85000.147166604147</v>
      </c>
      <c r="D22" s="58">
        <v>86309.101342254187</v>
      </c>
      <c r="E22" s="58">
        <v>1308.9541756500403</v>
      </c>
      <c r="F22" s="59">
        <v>4112.4924002729385</v>
      </c>
      <c r="G22" s="58">
        <v>1.5399434227854107</v>
      </c>
      <c r="H22" s="58">
        <v>8.0797512894577697</v>
      </c>
      <c r="I22" s="58">
        <v>4.2887598266786853</v>
      </c>
      <c r="J22" s="58">
        <v>5.0032385194573603</v>
      </c>
      <c r="K22" s="82"/>
      <c r="L22" s="55"/>
    </row>
    <row r="23" spans="1:12" ht="15.75">
      <c r="A23" s="21" t="s">
        <v>18</v>
      </c>
      <c r="B23" s="60">
        <v>3126.8059930699997</v>
      </c>
      <c r="C23" s="60">
        <v>2904.6890134199998</v>
      </c>
      <c r="D23" s="60">
        <v>2967.0306643747563</v>
      </c>
      <c r="E23" s="60">
        <v>62.34165095475646</v>
      </c>
      <c r="F23" s="61">
        <v>-159.77532869524339</v>
      </c>
      <c r="G23" s="60">
        <v>2.1462418409244779</v>
      </c>
      <c r="H23" s="60">
        <v>-2.4311823897767191</v>
      </c>
      <c r="I23" s="60">
        <v>1.1822697000568139</v>
      </c>
      <c r="J23" s="60">
        <v>-5.1098574407672404</v>
      </c>
      <c r="K23" s="82"/>
      <c r="L23" s="55"/>
    </row>
    <row r="24" spans="1:12" ht="15.75">
      <c r="A24" s="21" t="s">
        <v>19</v>
      </c>
      <c r="B24" s="60">
        <v>36430.145987191674</v>
      </c>
      <c r="C24" s="60">
        <v>37041.208519020009</v>
      </c>
      <c r="D24" s="60">
        <v>37221.893348656304</v>
      </c>
      <c r="E24" s="60">
        <v>180.68482963629504</v>
      </c>
      <c r="F24" s="61">
        <v>791.74736146462965</v>
      </c>
      <c r="G24" s="60">
        <v>0.48779409976193561</v>
      </c>
      <c r="H24" s="60">
        <v>4.9197361359877814</v>
      </c>
      <c r="I24" s="60">
        <v>0.75592881706508608</v>
      </c>
      <c r="J24" s="60">
        <v>2.1733301912734491</v>
      </c>
      <c r="K24" s="82"/>
      <c r="L24" s="55"/>
    </row>
    <row r="25" spans="1:12" ht="15.75">
      <c r="A25" s="21" t="s">
        <v>20</v>
      </c>
      <c r="B25" s="60">
        <v>42639.656961719578</v>
      </c>
      <c r="C25" s="60">
        <v>45054.249634164138</v>
      </c>
      <c r="D25" s="60">
        <v>46120.17732922313</v>
      </c>
      <c r="E25" s="60">
        <v>1065.927695058992</v>
      </c>
      <c r="F25" s="61">
        <v>3480.5203675035518</v>
      </c>
      <c r="G25" s="60">
        <v>2.3658760354777075</v>
      </c>
      <c r="H25" s="60">
        <v>11.594837682010633</v>
      </c>
      <c r="I25" s="60">
        <v>7.6036546834405634</v>
      </c>
      <c r="J25" s="60">
        <v>8.1626368866622077</v>
      </c>
      <c r="K25" s="82"/>
      <c r="L25" s="55"/>
    </row>
    <row r="26" spans="1:12" ht="15.75">
      <c r="A26" s="21" t="s">
        <v>21</v>
      </c>
      <c r="B26" s="60">
        <v>0</v>
      </c>
      <c r="C26" s="60">
        <v>0</v>
      </c>
      <c r="D26" s="60">
        <v>0</v>
      </c>
      <c r="E26" s="60">
        <v>0</v>
      </c>
      <c r="F26" s="61">
        <v>0</v>
      </c>
      <c r="G26" s="60">
        <v>0</v>
      </c>
      <c r="H26" s="60">
        <v>0</v>
      </c>
      <c r="I26" s="60">
        <v>0</v>
      </c>
      <c r="J26" s="60">
        <v>0</v>
      </c>
      <c r="K26" s="82"/>
      <c r="L26" s="55"/>
    </row>
    <row r="27" spans="1:12">
      <c r="A27" s="8"/>
      <c r="B27" s="7"/>
      <c r="C27" s="7"/>
      <c r="D27" s="7"/>
      <c r="E27" s="7"/>
      <c r="F27" s="7"/>
      <c r="G27" s="7"/>
      <c r="H27" s="7"/>
      <c r="I27" s="7"/>
      <c r="J27" s="7"/>
      <c r="K27" s="82"/>
      <c r="L27" s="55"/>
    </row>
    <row r="28" spans="1:12">
      <c r="A28" s="8"/>
      <c r="B28" s="7"/>
      <c r="C28" s="7"/>
      <c r="D28" s="7"/>
      <c r="E28" s="7"/>
      <c r="F28" s="7"/>
      <c r="G28" s="7"/>
      <c r="H28" s="7"/>
      <c r="I28" s="7"/>
      <c r="J28" s="7"/>
      <c r="K28" s="82"/>
      <c r="L28" s="55"/>
    </row>
    <row r="29" spans="1:12" ht="15.75" thickBot="1">
      <c r="A29" s="6"/>
      <c r="B29" s="5"/>
      <c r="C29" s="5"/>
      <c r="D29" s="5"/>
      <c r="E29" s="5"/>
      <c r="F29" s="5"/>
      <c r="G29" s="5"/>
      <c r="H29" s="5"/>
      <c r="I29" s="5"/>
      <c r="J29" s="1"/>
      <c r="K29" s="82"/>
      <c r="L29" s="55"/>
    </row>
    <row r="30" spans="1:12" ht="19.5">
      <c r="A30" s="300" t="s">
        <v>22</v>
      </c>
      <c r="B30" s="300"/>
      <c r="C30" s="300"/>
      <c r="D30" s="300"/>
      <c r="E30" s="300"/>
      <c r="F30" s="300"/>
      <c r="G30" s="300"/>
      <c r="H30" s="300"/>
      <c r="I30" s="300"/>
      <c r="J30" s="300"/>
      <c r="K30" s="82"/>
      <c r="L30" s="55"/>
    </row>
    <row r="31" spans="1:12" ht="15.75">
      <c r="A31" s="41"/>
      <c r="B31" s="288" t="s">
        <v>96</v>
      </c>
      <c r="C31" s="289"/>
      <c r="D31" s="290"/>
      <c r="E31" s="291" t="s">
        <v>23</v>
      </c>
      <c r="F31" s="295"/>
      <c r="G31" s="42" t="s">
        <v>2</v>
      </c>
      <c r="H31" s="291" t="s">
        <v>3</v>
      </c>
      <c r="I31" s="292"/>
      <c r="J31" s="292"/>
      <c r="K31" s="82"/>
      <c r="L31" s="55"/>
    </row>
    <row r="32" spans="1:12" ht="15.75">
      <c r="A32" s="43"/>
      <c r="B32" s="44">
        <v>42278</v>
      </c>
      <c r="C32" s="44">
        <v>42614</v>
      </c>
      <c r="D32" s="44">
        <v>42644</v>
      </c>
      <c r="E32" s="42" t="s">
        <v>4</v>
      </c>
      <c r="F32" s="42" t="s">
        <v>5</v>
      </c>
      <c r="G32" s="42" t="s">
        <v>4</v>
      </c>
      <c r="H32" s="44">
        <v>42583</v>
      </c>
      <c r="I32" s="44">
        <v>42614</v>
      </c>
      <c r="J32" s="44">
        <v>42644</v>
      </c>
      <c r="K32" s="82"/>
      <c r="L32" s="55"/>
    </row>
    <row r="33" spans="1:14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82"/>
      <c r="L33" s="55"/>
    </row>
    <row r="34" spans="1:14" ht="15.75">
      <c r="A34" s="25" t="s">
        <v>24</v>
      </c>
      <c r="B34" s="86">
        <v>76747.856131064895</v>
      </c>
      <c r="C34" s="86">
        <v>84391.08912127513</v>
      </c>
      <c r="D34" s="86">
        <v>84597.778611189657</v>
      </c>
      <c r="E34" s="86">
        <v>206.68948991452635</v>
      </c>
      <c r="F34" s="87">
        <v>7849.9224801247619</v>
      </c>
      <c r="G34" s="86">
        <v>0.24491861885737837</v>
      </c>
      <c r="H34" s="86">
        <v>11.287504135549273</v>
      </c>
      <c r="I34" s="86">
        <v>11.13025004911931</v>
      </c>
      <c r="J34" s="86">
        <v>10.228197731959053</v>
      </c>
      <c r="K34" s="82"/>
      <c r="L34" s="55"/>
    </row>
    <row r="35" spans="1:14" ht="15.75">
      <c r="A35" s="26" t="s">
        <v>10</v>
      </c>
      <c r="B35" s="88">
        <v>2913.3747722300004</v>
      </c>
      <c r="C35" s="88">
        <v>3325.1155336399997</v>
      </c>
      <c r="D35" s="88">
        <v>3341.8595255300002</v>
      </c>
      <c r="E35" s="88">
        <v>16.743991890000416</v>
      </c>
      <c r="F35" s="89">
        <v>428.48475329999974</v>
      </c>
      <c r="G35" s="88">
        <v>0.50356120623787137</v>
      </c>
      <c r="H35" s="88">
        <v>13.19299726981229</v>
      </c>
      <c r="I35" s="88">
        <v>13.00695228627284</v>
      </c>
      <c r="J35" s="88">
        <v>14.707505446407854</v>
      </c>
      <c r="K35" s="82"/>
      <c r="L35" s="55"/>
    </row>
    <row r="36" spans="1:14" ht="15.75">
      <c r="A36" s="26" t="s">
        <v>25</v>
      </c>
      <c r="B36" s="86">
        <v>31773.933247331268</v>
      </c>
      <c r="C36" s="86">
        <v>35265.460386759965</v>
      </c>
      <c r="D36" s="86">
        <v>35090.02356440005</v>
      </c>
      <c r="E36" s="86">
        <v>-175.43682235991582</v>
      </c>
      <c r="F36" s="87">
        <v>3316.0903170687816</v>
      </c>
      <c r="G36" s="86">
        <v>-0.49747492429102574</v>
      </c>
      <c r="H36" s="86">
        <v>11.689638590831636</v>
      </c>
      <c r="I36" s="86">
        <v>12.714788414210638</v>
      </c>
      <c r="J36" s="86">
        <v>10.436511876751375</v>
      </c>
      <c r="K36" s="82"/>
      <c r="L36" s="55"/>
    </row>
    <row r="37" spans="1:14">
      <c r="A37" s="27" t="s">
        <v>26</v>
      </c>
      <c r="B37" s="88">
        <v>21156.270503103045</v>
      </c>
      <c r="C37" s="88">
        <v>22974.116753847564</v>
      </c>
      <c r="D37" s="88">
        <v>22862.877407360276</v>
      </c>
      <c r="E37" s="88">
        <v>-111.23934648728755</v>
      </c>
      <c r="F37" s="89">
        <v>1706.6069042572308</v>
      </c>
      <c r="G37" s="88">
        <v>-0.48419422465352396</v>
      </c>
      <c r="H37" s="88">
        <v>6.8983768267445207</v>
      </c>
      <c r="I37" s="88">
        <v>8.8535723443440126</v>
      </c>
      <c r="J37" s="88">
        <v>8.0666717889002157</v>
      </c>
      <c r="K37" s="82"/>
      <c r="L37" s="93"/>
      <c r="M37" s="93"/>
      <c r="N37" s="93"/>
    </row>
    <row r="38" spans="1:14">
      <c r="A38" s="28" t="s">
        <v>27</v>
      </c>
      <c r="B38" s="88">
        <v>9779.7616738035176</v>
      </c>
      <c r="C38" s="88">
        <v>10432.04215557014</v>
      </c>
      <c r="D38" s="88">
        <v>10435.774904465021</v>
      </c>
      <c r="E38" s="88">
        <v>3.732748894881297</v>
      </c>
      <c r="F38" s="89">
        <v>656.01323066150326</v>
      </c>
      <c r="G38" s="88">
        <v>3.5781574108078286E-2</v>
      </c>
      <c r="H38" s="88">
        <v>10.089716785502814</v>
      </c>
      <c r="I38" s="88">
        <v>8.6882116872183257</v>
      </c>
      <c r="J38" s="88">
        <v>6.7078652071729721</v>
      </c>
      <c r="K38" s="82"/>
      <c r="L38" s="94"/>
      <c r="M38" s="94"/>
      <c r="N38" s="94"/>
    </row>
    <row r="39" spans="1:14">
      <c r="A39" s="28" t="s">
        <v>28</v>
      </c>
      <c r="B39" s="88">
        <v>4298.4140004955088</v>
      </c>
      <c r="C39" s="88">
        <v>4640.8196022065576</v>
      </c>
      <c r="D39" s="88">
        <v>4696.2208376406252</v>
      </c>
      <c r="E39" s="88">
        <v>55.40123543406753</v>
      </c>
      <c r="F39" s="89">
        <v>397.80683714511633</v>
      </c>
      <c r="G39" s="88">
        <v>1.193781275353303</v>
      </c>
      <c r="H39" s="88">
        <v>11.06243042041578</v>
      </c>
      <c r="I39" s="88">
        <v>7.7624966954918193</v>
      </c>
      <c r="J39" s="88">
        <v>9.254735283740894</v>
      </c>
      <c r="K39" s="82"/>
      <c r="L39" s="94"/>
      <c r="M39" s="94"/>
      <c r="N39" s="94"/>
    </row>
    <row r="40" spans="1:14">
      <c r="A40" s="28" t="s">
        <v>108</v>
      </c>
      <c r="B40" s="88">
        <v>7078.0948288040217</v>
      </c>
      <c r="C40" s="88">
        <v>7901.2549960708675</v>
      </c>
      <c r="D40" s="88">
        <v>7730.8816652546266</v>
      </c>
      <c r="E40" s="88">
        <v>-170.37333081624092</v>
      </c>
      <c r="F40" s="89">
        <v>652.78683645060482</v>
      </c>
      <c r="G40" s="88">
        <v>-2.1562818932051186</v>
      </c>
      <c r="H40" s="88">
        <v>0.40776883887894777</v>
      </c>
      <c r="I40" s="88">
        <v>9.7265093580766102</v>
      </c>
      <c r="J40" s="88">
        <v>9.2226347942403244</v>
      </c>
      <c r="K40" s="82"/>
      <c r="L40" s="94"/>
      <c r="M40" s="94"/>
      <c r="N40" s="94"/>
    </row>
    <row r="41" spans="1:14">
      <c r="A41" s="27" t="s">
        <v>29</v>
      </c>
      <c r="B41" s="88">
        <v>5029.2435113982247</v>
      </c>
      <c r="C41" s="88">
        <v>5283.4710158824</v>
      </c>
      <c r="D41" s="88">
        <v>5224.4454018297765</v>
      </c>
      <c r="E41" s="88">
        <v>-59.025614052623496</v>
      </c>
      <c r="F41" s="89">
        <v>195.20189043155187</v>
      </c>
      <c r="G41" s="88">
        <v>-1.1171749381266463</v>
      </c>
      <c r="H41" s="88">
        <v>3.4925294416643409</v>
      </c>
      <c r="I41" s="88">
        <v>4.8651816434675395</v>
      </c>
      <c r="J41" s="88">
        <v>3.8813370239311014</v>
      </c>
      <c r="K41" s="82"/>
      <c r="L41" s="94"/>
      <c r="M41" s="94"/>
      <c r="N41" s="94"/>
    </row>
    <row r="42" spans="1:14">
      <c r="A42" s="27" t="s">
        <v>30</v>
      </c>
      <c r="B42" s="88">
        <v>303.53861589000002</v>
      </c>
      <c r="C42" s="88">
        <v>301.94480564999998</v>
      </c>
      <c r="D42" s="88">
        <v>304.05441717000002</v>
      </c>
      <c r="E42" s="88">
        <v>2.109611520000044</v>
      </c>
      <c r="F42" s="89">
        <v>0.51580128000000514</v>
      </c>
      <c r="G42" s="88">
        <v>0.6986745526085999</v>
      </c>
      <c r="H42" s="88">
        <v>-9.1373537209673348</v>
      </c>
      <c r="I42" s="88">
        <v>-2.8997650406946125</v>
      </c>
      <c r="J42" s="88">
        <v>0.16992937735043487</v>
      </c>
      <c r="K42" s="82"/>
      <c r="L42" s="94"/>
      <c r="M42" s="94"/>
      <c r="N42" s="94"/>
    </row>
    <row r="43" spans="1:14">
      <c r="A43" s="27" t="s">
        <v>31</v>
      </c>
      <c r="B43" s="88">
        <v>5284.8806169399995</v>
      </c>
      <c r="C43" s="88">
        <v>6705.9278113799992</v>
      </c>
      <c r="D43" s="88">
        <v>6698.64633804</v>
      </c>
      <c r="E43" s="88">
        <v>-7.2814733399991383</v>
      </c>
      <c r="F43" s="89">
        <v>1413.7657211000005</v>
      </c>
      <c r="G43" s="88">
        <v>-0.10858263829864728</v>
      </c>
      <c r="H43" s="88">
        <v>42.728996667255728</v>
      </c>
      <c r="I43" s="88">
        <v>38.767002543658165</v>
      </c>
      <c r="J43" s="88">
        <v>26.751138267312186</v>
      </c>
      <c r="K43" s="82"/>
      <c r="L43" s="94"/>
      <c r="M43" s="94"/>
      <c r="N43" s="94"/>
    </row>
    <row r="44" spans="1:14" ht="15.75">
      <c r="A44" s="26" t="s">
        <v>32</v>
      </c>
      <c r="B44" s="86">
        <v>44578.645276223637</v>
      </c>
      <c r="C44" s="86">
        <v>48540.420310755166</v>
      </c>
      <c r="D44" s="86">
        <v>48921.544467429601</v>
      </c>
      <c r="E44" s="86">
        <v>381.12415667443565</v>
      </c>
      <c r="F44" s="87">
        <v>4342.8991912059646</v>
      </c>
      <c r="G44" s="86">
        <v>0.78516863726041841</v>
      </c>
      <c r="H44" s="86">
        <v>10.405169376510678</v>
      </c>
      <c r="I44" s="86">
        <v>9.7420007211619275</v>
      </c>
      <c r="J44" s="86">
        <v>9.7421067066887517</v>
      </c>
      <c r="K44" s="82"/>
      <c r="L44" s="94"/>
      <c r="M44" s="94"/>
      <c r="N44" s="94"/>
    </row>
    <row r="45" spans="1:14">
      <c r="A45" s="27" t="s">
        <v>33</v>
      </c>
      <c r="B45" s="88">
        <v>36145.760657527542</v>
      </c>
      <c r="C45" s="88">
        <v>39812.54752894902</v>
      </c>
      <c r="D45" s="88">
        <v>40080.255036678645</v>
      </c>
      <c r="E45" s="88">
        <v>267.70750772962492</v>
      </c>
      <c r="F45" s="89">
        <v>3934.4943791511032</v>
      </c>
      <c r="G45" s="88">
        <v>0.67241993880187123</v>
      </c>
      <c r="H45" s="88">
        <v>11.239635388369498</v>
      </c>
      <c r="I45" s="88">
        <v>11.126793589941228</v>
      </c>
      <c r="J45" s="88">
        <v>10.885078381471892</v>
      </c>
      <c r="K45" s="82"/>
      <c r="L45" s="94"/>
      <c r="M45" s="94"/>
      <c r="N45" s="94"/>
    </row>
    <row r="46" spans="1:14">
      <c r="A46" s="28" t="s">
        <v>27</v>
      </c>
      <c r="B46" s="88">
        <v>29793.742943658679</v>
      </c>
      <c r="C46" s="88">
        <v>32688.556534760453</v>
      </c>
      <c r="D46" s="88">
        <v>32846.686870983584</v>
      </c>
      <c r="E46" s="88">
        <v>158.13033622313014</v>
      </c>
      <c r="F46" s="89">
        <v>3052.9439273249045</v>
      </c>
      <c r="G46" s="88">
        <v>0.48374829905681838</v>
      </c>
      <c r="H46" s="88">
        <v>10.683707801103862</v>
      </c>
      <c r="I46" s="88">
        <v>10.59685286731386</v>
      </c>
      <c r="J46" s="88">
        <v>10.246929810390592</v>
      </c>
      <c r="K46" s="82"/>
    </row>
    <row r="47" spans="1:14">
      <c r="A47" s="28" t="s">
        <v>34</v>
      </c>
      <c r="B47" s="88">
        <v>3745.3756219475836</v>
      </c>
      <c r="C47" s="88">
        <v>4390.4501308825056</v>
      </c>
      <c r="D47" s="88">
        <v>4467.1657990511358</v>
      </c>
      <c r="E47" s="88">
        <v>76.715668168630145</v>
      </c>
      <c r="F47" s="89">
        <v>721.7901771035522</v>
      </c>
      <c r="G47" s="88">
        <v>1.7473303620740559</v>
      </c>
      <c r="H47" s="88">
        <v>19.269762732079908</v>
      </c>
      <c r="I47" s="88">
        <v>19.145976942918331</v>
      </c>
      <c r="J47" s="88">
        <v>19.27150304695537</v>
      </c>
      <c r="K47" s="82"/>
    </row>
    <row r="48" spans="1:14">
      <c r="A48" s="28" t="s">
        <v>107</v>
      </c>
      <c r="B48" s="88">
        <v>2606.6420919212837</v>
      </c>
      <c r="C48" s="88">
        <v>2733.5408633060597</v>
      </c>
      <c r="D48" s="88">
        <v>2766.4023666439248</v>
      </c>
      <c r="E48" s="88">
        <v>32.861503337865088</v>
      </c>
      <c r="F48" s="89">
        <v>159.76027472264104</v>
      </c>
      <c r="G48" s="88">
        <v>1.2021588474854916</v>
      </c>
      <c r="H48" s="88">
        <v>6.1714153832722403</v>
      </c>
      <c r="I48" s="88">
        <v>5.75425362874204</v>
      </c>
      <c r="J48" s="88">
        <v>6.1289685767671376</v>
      </c>
      <c r="K48" s="82"/>
      <c r="L48" s="93"/>
      <c r="M48" s="93"/>
      <c r="N48" s="93"/>
    </row>
    <row r="49" spans="1:14">
      <c r="A49" s="27" t="s">
        <v>29</v>
      </c>
      <c r="B49" s="88">
        <v>6701.1709965841928</v>
      </c>
      <c r="C49" s="88">
        <v>7206.0677432872399</v>
      </c>
      <c r="D49" s="88">
        <v>7343.4322722758552</v>
      </c>
      <c r="E49" s="88">
        <v>137.36452898861535</v>
      </c>
      <c r="F49" s="89">
        <v>642.26127569166238</v>
      </c>
      <c r="G49" s="88">
        <v>1.9062342165264305</v>
      </c>
      <c r="H49" s="88">
        <v>12.262688349011274</v>
      </c>
      <c r="I49" s="88">
        <v>8.3014743482491422</v>
      </c>
      <c r="J49" s="88">
        <v>9.5843140850911581</v>
      </c>
      <c r="K49" s="82"/>
      <c r="L49" s="94"/>
      <c r="M49" s="94"/>
      <c r="N49" s="94"/>
    </row>
    <row r="50" spans="1:14">
      <c r="A50" s="27" t="s">
        <v>30</v>
      </c>
      <c r="B50" s="88">
        <v>17.223613559999997</v>
      </c>
      <c r="C50" s="88">
        <v>21.30978365</v>
      </c>
      <c r="D50" s="88">
        <v>22.324423629999998</v>
      </c>
      <c r="E50" s="88">
        <v>1.0146399799999983</v>
      </c>
      <c r="F50" s="89">
        <v>5.1008100700000014</v>
      </c>
      <c r="G50" s="88">
        <v>4.7613809537667375</v>
      </c>
      <c r="H50" s="88">
        <v>12.96126091488021</v>
      </c>
      <c r="I50" s="88">
        <v>18.80402515624894</v>
      </c>
      <c r="J50" s="88">
        <v>29.615214323236373</v>
      </c>
      <c r="K50" s="82"/>
      <c r="L50" s="94"/>
      <c r="M50" s="94"/>
      <c r="N50" s="94"/>
    </row>
    <row r="51" spans="1:14">
      <c r="A51" s="27" t="s">
        <v>31</v>
      </c>
      <c r="B51" s="88">
        <v>1714.4900085519</v>
      </c>
      <c r="C51" s="88">
        <v>1500.4952548689002</v>
      </c>
      <c r="D51" s="88">
        <v>1475.5327348450999</v>
      </c>
      <c r="E51" s="88">
        <v>-24.96252002380038</v>
      </c>
      <c r="F51" s="89">
        <v>-238.95727370680015</v>
      </c>
      <c r="G51" s="88">
        <v>-1.6636187247377452</v>
      </c>
      <c r="H51" s="88">
        <v>-13.834646014094515</v>
      </c>
      <c r="I51" s="88">
        <v>-13.441917559673023</v>
      </c>
      <c r="J51" s="88">
        <v>-13.937513343027835</v>
      </c>
      <c r="K51" s="82"/>
      <c r="L51" s="94"/>
      <c r="M51" s="94"/>
      <c r="N51" s="94"/>
    </row>
    <row r="52" spans="1:14" ht="16.5" thickBot="1">
      <c r="A52" s="29" t="s">
        <v>35</v>
      </c>
      <c r="B52" s="90">
        <v>395.27760751000005</v>
      </c>
      <c r="C52" s="90">
        <v>585.20842375999996</v>
      </c>
      <c r="D52" s="90">
        <v>586.21057936</v>
      </c>
      <c r="E52" s="90">
        <v>1.0021556000000373</v>
      </c>
      <c r="F52" s="91">
        <v>190.93297184999994</v>
      </c>
      <c r="G52" s="90">
        <v>0.17124763747608523</v>
      </c>
      <c r="H52" s="90">
        <v>68.140370527559185</v>
      </c>
      <c r="I52" s="90">
        <v>39.281857320714451</v>
      </c>
      <c r="J52" s="90">
        <v>48.303513334022988</v>
      </c>
      <c r="K52" s="82"/>
      <c r="L52" s="94"/>
      <c r="M52" s="94"/>
      <c r="N52" s="94"/>
    </row>
    <row r="53" spans="1:14">
      <c r="A53" s="30"/>
      <c r="B53" s="2"/>
      <c r="C53" s="4"/>
      <c r="D53" s="4"/>
      <c r="E53" s="3"/>
      <c r="F53" s="3"/>
      <c r="G53" s="2"/>
      <c r="H53" s="2"/>
      <c r="I53" s="2"/>
      <c r="J53" s="2"/>
      <c r="L53" s="94"/>
      <c r="M53" s="94"/>
      <c r="N53" s="94"/>
    </row>
    <row r="54" spans="1:14">
      <c r="L54" s="94"/>
      <c r="M54" s="94"/>
      <c r="N54" s="94"/>
    </row>
    <row r="55" spans="1:14">
      <c r="L55" s="94"/>
      <c r="M55" s="94"/>
      <c r="N55" s="94"/>
    </row>
    <row r="56" spans="1:14">
      <c r="L56" s="94"/>
      <c r="M56" s="94"/>
      <c r="N56" s="94"/>
    </row>
    <row r="57" spans="1:14">
      <c r="L57" s="94"/>
      <c r="M57" s="94"/>
      <c r="N57" s="94"/>
    </row>
    <row r="58" spans="1:14">
      <c r="L58" s="94"/>
      <c r="M58" s="94"/>
      <c r="N58" s="94"/>
    </row>
  </sheetData>
  <mergeCells count="13">
    <mergeCell ref="A1:J1"/>
    <mergeCell ref="B31:D31"/>
    <mergeCell ref="B19:D19"/>
    <mergeCell ref="H31:J31"/>
    <mergeCell ref="E3:F3"/>
    <mergeCell ref="E31:F31"/>
    <mergeCell ref="E19:F19"/>
    <mergeCell ref="A2:J2"/>
    <mergeCell ref="H3:J3"/>
    <mergeCell ref="H19:J19"/>
    <mergeCell ref="A30:J30"/>
    <mergeCell ref="A18:J18"/>
    <mergeCell ref="B3:D3"/>
  </mergeCells>
  <pageMargins left="0.70866141732283472" right="0.70866141732283472" top="0.74803149606299213" bottom="0.74803149606299213" header="0.31496062992125984" footer="0.31496062992125984"/>
  <pageSetup paperSize="9" scale="66" fitToHeight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P58"/>
  <sheetViews>
    <sheetView zoomScale="90" zoomScaleNormal="90" workbookViewId="0">
      <selection activeCell="N17" sqref="N17"/>
    </sheetView>
  </sheetViews>
  <sheetFormatPr defaultRowHeight="15"/>
  <cols>
    <col min="1" max="1" width="43.42578125" style="107" customWidth="1"/>
    <col min="2" max="2" width="12.42578125" style="105" bestFit="1" customWidth="1"/>
    <col min="3" max="4" width="12.42578125" style="107" bestFit="1" customWidth="1"/>
    <col min="5" max="5" width="11.28515625" style="107" bestFit="1" customWidth="1"/>
    <col min="6" max="10" width="10.7109375" style="107" customWidth="1"/>
    <col min="11" max="11" width="6.7109375" style="107" bestFit="1" customWidth="1"/>
    <col min="12" max="12" width="9.140625" style="203"/>
    <col min="13" max="13" width="9.140625" style="107"/>
    <col min="14" max="14" width="9.140625" style="202"/>
    <col min="15" max="16384" width="9.140625" style="107"/>
  </cols>
  <sheetData>
    <row r="1" spans="1:16" ht="15.75" thickBot="1">
      <c r="A1" s="204"/>
      <c r="B1" s="205"/>
      <c r="C1" s="206"/>
      <c r="D1" s="206"/>
      <c r="E1" s="206"/>
      <c r="F1" s="206"/>
      <c r="G1" s="206"/>
      <c r="H1" s="206"/>
      <c r="I1" s="206"/>
      <c r="J1" s="206"/>
    </row>
    <row r="2" spans="1:16" ht="16.5">
      <c r="A2" s="306" t="s">
        <v>126</v>
      </c>
      <c r="B2" s="307"/>
      <c r="C2" s="307"/>
      <c r="D2" s="307"/>
      <c r="E2" s="307"/>
      <c r="F2" s="307"/>
      <c r="G2" s="307"/>
      <c r="H2" s="307"/>
      <c r="I2" s="307"/>
      <c r="J2" s="308"/>
    </row>
    <row r="3" spans="1:16" ht="15.75" customHeight="1">
      <c r="A3" s="207"/>
      <c r="B3" s="208"/>
      <c r="C3" s="209"/>
      <c r="D3" s="210"/>
      <c r="E3" s="304" t="s">
        <v>1</v>
      </c>
      <c r="F3" s="305"/>
      <c r="G3" s="211" t="s">
        <v>2</v>
      </c>
      <c r="H3" s="212"/>
      <c r="I3" s="213"/>
      <c r="J3" s="214"/>
    </row>
    <row r="4" spans="1:16" ht="16.5">
      <c r="A4" s="215"/>
      <c r="B4" s="216">
        <v>43281</v>
      </c>
      <c r="C4" s="216">
        <v>43616</v>
      </c>
      <c r="D4" s="216">
        <v>43646</v>
      </c>
      <c r="E4" s="211" t="s">
        <v>4</v>
      </c>
      <c r="F4" s="211" t="s">
        <v>5</v>
      </c>
      <c r="G4" s="211" t="s">
        <v>4</v>
      </c>
      <c r="H4" s="217">
        <v>43585</v>
      </c>
      <c r="I4" s="217">
        <v>43616</v>
      </c>
      <c r="J4" s="218">
        <v>43646</v>
      </c>
    </row>
    <row r="5" spans="1:16" ht="16.5">
      <c r="A5" s="219"/>
      <c r="B5" s="220"/>
      <c r="C5" s="220"/>
      <c r="D5" s="220"/>
      <c r="E5" s="220"/>
      <c r="F5" s="220"/>
      <c r="G5" s="220"/>
      <c r="H5" s="221"/>
      <c r="I5" s="222"/>
      <c r="J5" s="223"/>
    </row>
    <row r="6" spans="1:16" ht="16.5">
      <c r="A6" s="224" t="s">
        <v>6</v>
      </c>
      <c r="B6" s="258">
        <v>34198.245056793967</v>
      </c>
      <c r="C6" s="258">
        <v>44611.519434727132</v>
      </c>
      <c r="D6" s="258">
        <v>40203.95489808455</v>
      </c>
      <c r="E6" s="258">
        <v>-4407.5645366425815</v>
      </c>
      <c r="F6" s="258">
        <v>6005.7098412905834</v>
      </c>
      <c r="G6" s="258">
        <v>-9.8798798886271015</v>
      </c>
      <c r="H6" s="259">
        <v>30.207098550479344</v>
      </c>
      <c r="I6" s="260">
        <v>37.317462589514804</v>
      </c>
      <c r="J6" s="261">
        <v>17.561456242321015</v>
      </c>
      <c r="K6" s="201"/>
      <c r="O6" s="202"/>
      <c r="P6" s="202"/>
    </row>
    <row r="7" spans="1:16" ht="16.5">
      <c r="A7" s="224" t="s">
        <v>7</v>
      </c>
      <c r="B7" s="258">
        <v>109828.75479850289</v>
      </c>
      <c r="C7" s="258">
        <v>118994.53657472521</v>
      </c>
      <c r="D7" s="258">
        <v>118849.64330187046</v>
      </c>
      <c r="E7" s="258">
        <v>-144.89327285475156</v>
      </c>
      <c r="F7" s="258">
        <v>9020.8885033675615</v>
      </c>
      <c r="G7" s="258">
        <v>-0.1217646431723125</v>
      </c>
      <c r="H7" s="259">
        <v>6.7490964437366472</v>
      </c>
      <c r="I7" s="260">
        <v>7.7066245814508818</v>
      </c>
      <c r="J7" s="261">
        <v>8.2135944452049046</v>
      </c>
      <c r="K7" s="201"/>
      <c r="O7" s="202"/>
      <c r="P7" s="202"/>
    </row>
    <row r="8" spans="1:16" ht="16.5">
      <c r="A8" s="225" t="s">
        <v>8</v>
      </c>
      <c r="B8" s="262">
        <v>10464.985512806741</v>
      </c>
      <c r="C8" s="262">
        <v>12209.580356833052</v>
      </c>
      <c r="D8" s="262">
        <v>12074.456339385912</v>
      </c>
      <c r="E8" s="262">
        <v>-135.12401744714043</v>
      </c>
      <c r="F8" s="262">
        <v>1609.4708265791705</v>
      </c>
      <c r="G8" s="262">
        <v>-1.1067048456871618</v>
      </c>
      <c r="H8" s="263">
        <v>12.116526234789603</v>
      </c>
      <c r="I8" s="264">
        <v>7.9223736020510387</v>
      </c>
      <c r="J8" s="265">
        <v>15.379580073087993</v>
      </c>
      <c r="K8" s="201"/>
      <c r="O8" s="202"/>
      <c r="P8" s="202"/>
    </row>
    <row r="9" spans="1:16" ht="16.5">
      <c r="A9" s="226" t="s">
        <v>9</v>
      </c>
      <c r="B9" s="258">
        <v>99363.769285696151</v>
      </c>
      <c r="C9" s="258">
        <v>106784.95621789215</v>
      </c>
      <c r="D9" s="258">
        <v>106775.18696248454</v>
      </c>
      <c r="E9" s="258">
        <v>-9.7692554076056695</v>
      </c>
      <c r="F9" s="258">
        <v>7411.417676788391</v>
      </c>
      <c r="G9" s="258">
        <v>-9.1485315475381412E-3</v>
      </c>
      <c r="H9" s="259">
        <v>6.2513942697462994</v>
      </c>
      <c r="I9" s="260">
        <v>7.6820112065698538</v>
      </c>
      <c r="J9" s="261">
        <v>7.4588733197898875</v>
      </c>
      <c r="K9" s="201"/>
      <c r="O9" s="202"/>
      <c r="P9" s="202"/>
    </row>
    <row r="10" spans="1:16">
      <c r="A10" s="227" t="s">
        <v>10</v>
      </c>
      <c r="B10" s="262">
        <v>4685.6383676800033</v>
      </c>
      <c r="C10" s="262">
        <v>5416.7200024222857</v>
      </c>
      <c r="D10" s="262">
        <v>5332.0186772192328</v>
      </c>
      <c r="E10" s="262">
        <v>-84.701325203052875</v>
      </c>
      <c r="F10" s="262">
        <v>646.38030953922953</v>
      </c>
      <c r="G10" s="262">
        <v>-1.5637013758358478</v>
      </c>
      <c r="H10" s="263">
        <v>5.9947896115767492</v>
      </c>
      <c r="I10" s="264">
        <v>5.138548847579429</v>
      </c>
      <c r="J10" s="265">
        <v>13.794925233619153</v>
      </c>
      <c r="K10" s="201"/>
      <c r="O10" s="202"/>
      <c r="P10" s="202"/>
    </row>
    <row r="11" spans="1:16">
      <c r="A11" s="227" t="s">
        <v>11</v>
      </c>
      <c r="B11" s="262">
        <v>373.76915121000002</v>
      </c>
      <c r="C11" s="262">
        <v>385.32951378000001</v>
      </c>
      <c r="D11" s="262">
        <v>399.09365635</v>
      </c>
      <c r="E11" s="262">
        <v>13.76414256999999</v>
      </c>
      <c r="F11" s="262">
        <v>25.324505139999985</v>
      </c>
      <c r="G11" s="262">
        <v>3.5720447247802838</v>
      </c>
      <c r="H11" s="263">
        <v>-3.0964453011420403</v>
      </c>
      <c r="I11" s="264">
        <v>-1.8108675648051076E-2</v>
      </c>
      <c r="J11" s="265">
        <v>6.7754401501614439</v>
      </c>
      <c r="K11" s="201"/>
      <c r="O11" s="202"/>
      <c r="P11" s="202"/>
    </row>
    <row r="12" spans="1:16">
      <c r="A12" s="227" t="s">
        <v>12</v>
      </c>
      <c r="B12" s="262">
        <v>2005.2925251900012</v>
      </c>
      <c r="C12" s="262">
        <v>1141.3043344467806</v>
      </c>
      <c r="D12" s="262">
        <v>1401.4954611613816</v>
      </c>
      <c r="E12" s="262">
        <v>260.19112671460107</v>
      </c>
      <c r="F12" s="262">
        <v>-603.79706402861962</v>
      </c>
      <c r="G12" s="262">
        <v>22.797698988913623</v>
      </c>
      <c r="H12" s="263">
        <v>-45.234290219500004</v>
      </c>
      <c r="I12" s="264">
        <v>-34.419504334504936</v>
      </c>
      <c r="J12" s="265">
        <v>-30.110173774841655</v>
      </c>
      <c r="K12" s="201"/>
      <c r="O12" s="202"/>
      <c r="P12" s="202"/>
    </row>
    <row r="13" spans="1:16" ht="16.5">
      <c r="A13" s="228" t="s">
        <v>116</v>
      </c>
      <c r="B13" s="258">
        <v>92299.069241616147</v>
      </c>
      <c r="C13" s="258">
        <v>99841.602367243089</v>
      </c>
      <c r="D13" s="258">
        <v>99642.579167753924</v>
      </c>
      <c r="E13" s="258">
        <v>-199.02319948916556</v>
      </c>
      <c r="F13" s="258">
        <v>7343.5099261377763</v>
      </c>
      <c r="G13" s="258">
        <v>-0.19933894766343485</v>
      </c>
      <c r="H13" s="259">
        <v>7.4042080201833613</v>
      </c>
      <c r="I13" s="260">
        <v>8.6542817621410535</v>
      </c>
      <c r="J13" s="261">
        <v>7.9562123285493556</v>
      </c>
      <c r="K13" s="201"/>
      <c r="O13" s="202"/>
      <c r="P13" s="202"/>
    </row>
    <row r="14" spans="1:16">
      <c r="A14" s="227" t="s">
        <v>13</v>
      </c>
      <c r="B14" s="262">
        <v>37411.77773873898</v>
      </c>
      <c r="C14" s="262">
        <v>41305.61285273049</v>
      </c>
      <c r="D14" s="262">
        <v>40706.459244565791</v>
      </c>
      <c r="E14" s="262">
        <v>-599.15360816469911</v>
      </c>
      <c r="F14" s="262">
        <v>3294.6815058268112</v>
      </c>
      <c r="G14" s="262">
        <v>-1.4505379941968215</v>
      </c>
      <c r="H14" s="263">
        <v>8.6056851397715945</v>
      </c>
      <c r="I14" s="264">
        <v>11.904897595200097</v>
      </c>
      <c r="J14" s="265">
        <v>8.8065355483368393</v>
      </c>
      <c r="K14" s="201"/>
      <c r="O14" s="202"/>
      <c r="P14" s="202"/>
    </row>
    <row r="15" spans="1:16">
      <c r="A15" s="227" t="s">
        <v>14</v>
      </c>
      <c r="B15" s="262">
        <v>54887.291502877168</v>
      </c>
      <c r="C15" s="262">
        <v>58535.989514512599</v>
      </c>
      <c r="D15" s="262">
        <v>58936.119923188126</v>
      </c>
      <c r="E15" s="262">
        <v>400.13040867552627</v>
      </c>
      <c r="F15" s="262">
        <v>4048.8284203109579</v>
      </c>
      <c r="G15" s="262">
        <v>0.68356307289607798</v>
      </c>
      <c r="H15" s="263">
        <v>6.5894178427804491</v>
      </c>
      <c r="I15" s="264">
        <v>6.4718658322692875</v>
      </c>
      <c r="J15" s="265">
        <v>7.3766227289585089</v>
      </c>
      <c r="K15" s="201"/>
      <c r="O15" s="202"/>
      <c r="P15" s="202"/>
    </row>
    <row r="16" spans="1:16" s="108" customFormat="1" ht="16.5">
      <c r="A16" s="224" t="s">
        <v>15</v>
      </c>
      <c r="B16" s="258">
        <v>43384.377313204757</v>
      </c>
      <c r="C16" s="258">
        <v>53928.219052968299</v>
      </c>
      <c r="D16" s="258">
        <v>51034.565008083504</v>
      </c>
      <c r="E16" s="258">
        <v>-2893.6540448847954</v>
      </c>
      <c r="F16" s="258">
        <v>7650.1876948787467</v>
      </c>
      <c r="G16" s="258">
        <v>-5.3657511701668597</v>
      </c>
      <c r="H16" s="259">
        <v>17.638235214606084</v>
      </c>
      <c r="I16" s="260">
        <v>22.242018025735092</v>
      </c>
      <c r="J16" s="261">
        <v>17.63350811664246</v>
      </c>
      <c r="K16" s="201"/>
      <c r="L16" s="203"/>
      <c r="M16" s="107"/>
      <c r="N16" s="202"/>
      <c r="O16" s="202"/>
      <c r="P16" s="202"/>
    </row>
    <row r="17" spans="1:16" ht="17.25" thickBot="1">
      <c r="A17" s="229" t="s">
        <v>16</v>
      </c>
      <c r="B17" s="266">
        <v>100642.63251803235</v>
      </c>
      <c r="C17" s="266">
        <v>109677.82067577582</v>
      </c>
      <c r="D17" s="266">
        <v>108019.01620923588</v>
      </c>
      <c r="E17" s="266">
        <v>-1658.8044665399357</v>
      </c>
      <c r="F17" s="266">
        <v>7376.3836912035331</v>
      </c>
      <c r="G17" s="266">
        <v>-1.5124338324004469</v>
      </c>
      <c r="H17" s="267">
        <v>9.8879261130879712</v>
      </c>
      <c r="I17" s="268">
        <v>10.951346364569602</v>
      </c>
      <c r="J17" s="269">
        <v>7.3292833331658898</v>
      </c>
      <c r="K17" s="201"/>
      <c r="O17" s="202"/>
      <c r="P17" s="202"/>
    </row>
    <row r="18" spans="1:16" ht="13.5" thickBot="1">
      <c r="A18" s="206"/>
      <c r="B18" s="230"/>
      <c r="C18" s="206"/>
      <c r="D18" s="206"/>
      <c r="E18" s="206"/>
      <c r="F18" s="206"/>
      <c r="G18" s="206"/>
      <c r="H18" s="206"/>
      <c r="I18" s="206"/>
      <c r="J18" s="206"/>
      <c r="K18" s="201"/>
    </row>
    <row r="19" spans="1:16" ht="17.25" thickBot="1">
      <c r="A19" s="313" t="s">
        <v>99</v>
      </c>
      <c r="B19" s="314"/>
      <c r="C19" s="314"/>
      <c r="D19" s="314"/>
      <c r="E19" s="314"/>
      <c r="F19" s="314"/>
      <c r="G19" s="314"/>
      <c r="H19" s="314"/>
      <c r="I19" s="314"/>
      <c r="J19" s="315"/>
      <c r="K19" s="201"/>
    </row>
    <row r="20" spans="1:16" ht="16.5">
      <c r="A20" s="309" t="s">
        <v>127</v>
      </c>
      <c r="B20" s="310"/>
      <c r="C20" s="310"/>
      <c r="D20" s="310"/>
      <c r="E20" s="310"/>
      <c r="F20" s="310"/>
      <c r="G20" s="310"/>
      <c r="H20" s="310"/>
      <c r="I20" s="310"/>
      <c r="J20" s="311"/>
      <c r="K20" s="201"/>
    </row>
    <row r="21" spans="1:16" ht="15.75" customHeight="1">
      <c r="A21" s="207"/>
      <c r="B21" s="231"/>
      <c r="C21" s="232"/>
      <c r="D21" s="233"/>
      <c r="E21" s="304" t="s">
        <v>1</v>
      </c>
      <c r="F21" s="305"/>
      <c r="G21" s="211" t="s">
        <v>2</v>
      </c>
      <c r="H21" s="234"/>
      <c r="I21" s="235"/>
      <c r="J21" s="236"/>
      <c r="K21" s="201"/>
    </row>
    <row r="22" spans="1:16" ht="16.5">
      <c r="A22" s="215"/>
      <c r="B22" s="237">
        <f>B4</f>
        <v>43281</v>
      </c>
      <c r="C22" s="237">
        <f>C4</f>
        <v>43616</v>
      </c>
      <c r="D22" s="237">
        <f>D4</f>
        <v>43646</v>
      </c>
      <c r="E22" s="211" t="s">
        <v>4</v>
      </c>
      <c r="F22" s="211" t="s">
        <v>5</v>
      </c>
      <c r="G22" s="211" t="s">
        <v>4</v>
      </c>
      <c r="H22" s="217">
        <f>H4</f>
        <v>43585</v>
      </c>
      <c r="I22" s="217">
        <f>I4</f>
        <v>43616</v>
      </c>
      <c r="J22" s="218">
        <f>J4</f>
        <v>43646</v>
      </c>
      <c r="K22" s="201"/>
    </row>
    <row r="23" spans="1:16" ht="12.75">
      <c r="A23" s="238"/>
      <c r="B23" s="239"/>
      <c r="C23" s="239"/>
      <c r="D23" s="239"/>
      <c r="E23" s="239"/>
      <c r="F23" s="239"/>
      <c r="G23" s="239"/>
      <c r="H23" s="239"/>
      <c r="I23" s="239"/>
      <c r="J23" s="240"/>
      <c r="K23" s="201"/>
    </row>
    <row r="24" spans="1:16" ht="16.5">
      <c r="A24" s="241" t="s">
        <v>17</v>
      </c>
      <c r="B24" s="270">
        <v>100642.63251803235</v>
      </c>
      <c r="C24" s="270">
        <v>109677.82067577582</v>
      </c>
      <c r="D24" s="270">
        <v>108019.01620923588</v>
      </c>
      <c r="E24" s="270">
        <v>-1658.8044665399357</v>
      </c>
      <c r="F24" s="270">
        <v>7376.3836912035331</v>
      </c>
      <c r="G24" s="271">
        <v>-1.5124338324004469</v>
      </c>
      <c r="H24" s="271">
        <v>9.8879261130879712</v>
      </c>
      <c r="I24" s="271">
        <v>10.951346364569602</v>
      </c>
      <c r="J24" s="272">
        <v>7.3292833331658898</v>
      </c>
      <c r="K24" s="201"/>
    </row>
    <row r="25" spans="1:16" ht="16.5">
      <c r="A25" s="116" t="s">
        <v>18</v>
      </c>
      <c r="B25" s="273">
        <v>2976.43429268</v>
      </c>
      <c r="C25" s="273">
        <v>2914.3144028837819</v>
      </c>
      <c r="D25" s="273">
        <v>2995.3488030945673</v>
      </c>
      <c r="E25" s="273">
        <v>81.034400210785407</v>
      </c>
      <c r="F25" s="273">
        <v>18.914510414567303</v>
      </c>
      <c r="G25" s="274">
        <v>2.7805647918632133</v>
      </c>
      <c r="H25" s="274">
        <v>0.26337904004398638</v>
      </c>
      <c r="I25" s="274">
        <v>6.0030486398996032</v>
      </c>
      <c r="J25" s="275">
        <v>0.63547549028997707</v>
      </c>
      <c r="K25" s="201"/>
    </row>
    <row r="26" spans="1:16" ht="16.5">
      <c r="A26" s="116" t="s">
        <v>19</v>
      </c>
      <c r="B26" s="273">
        <v>45103.390753392072</v>
      </c>
      <c r="C26" s="273">
        <v>50878.546385527537</v>
      </c>
      <c r="D26" s="273">
        <v>49233.292845676551</v>
      </c>
      <c r="E26" s="273">
        <v>-1645.2535398509863</v>
      </c>
      <c r="F26" s="273">
        <v>4129.9020922844793</v>
      </c>
      <c r="G26" s="274">
        <v>-3.23368817847944</v>
      </c>
      <c r="H26" s="274">
        <v>15.029822802138028</v>
      </c>
      <c r="I26" s="274">
        <v>14.618168236635839</v>
      </c>
      <c r="J26" s="275">
        <v>9.1565224327926558</v>
      </c>
      <c r="K26" s="201"/>
    </row>
    <row r="27" spans="1:16" ht="16.5">
      <c r="A27" s="116" t="s">
        <v>20</v>
      </c>
      <c r="B27" s="273">
        <v>52562.807471960274</v>
      </c>
      <c r="C27" s="273">
        <v>55884.959887364494</v>
      </c>
      <c r="D27" s="273">
        <v>55790.37456046477</v>
      </c>
      <c r="E27" s="273">
        <v>-94.585326899723441</v>
      </c>
      <c r="F27" s="273">
        <v>3227.5670885044965</v>
      </c>
      <c r="G27" s="274">
        <v>-0.16925005778006152</v>
      </c>
      <c r="H27" s="274">
        <v>6.1594229985508804</v>
      </c>
      <c r="I27" s="274">
        <v>8.0668945421230376</v>
      </c>
      <c r="J27" s="275">
        <v>6.1404008722826404</v>
      </c>
      <c r="K27" s="201"/>
    </row>
    <row r="28" spans="1:16" ht="17.25" thickBot="1">
      <c r="A28" s="242" t="s">
        <v>21</v>
      </c>
      <c r="B28" s="276">
        <v>0</v>
      </c>
      <c r="C28" s="276">
        <v>0</v>
      </c>
      <c r="D28" s="276">
        <v>0</v>
      </c>
      <c r="E28" s="276">
        <v>0</v>
      </c>
      <c r="F28" s="276">
        <v>0</v>
      </c>
      <c r="G28" s="276">
        <v>0</v>
      </c>
      <c r="H28" s="276">
        <v>0</v>
      </c>
      <c r="I28" s="276">
        <v>0</v>
      </c>
      <c r="J28" s="277">
        <v>0</v>
      </c>
      <c r="K28" s="201"/>
    </row>
    <row r="29" spans="1:16" ht="13.5" thickBot="1">
      <c r="A29" s="243"/>
      <c r="B29" s="117"/>
      <c r="C29" s="117"/>
      <c r="D29" s="117"/>
      <c r="E29" s="117"/>
      <c r="F29" s="117"/>
      <c r="G29" s="117"/>
      <c r="H29" s="205"/>
      <c r="I29" s="205"/>
      <c r="J29" s="205"/>
      <c r="K29" s="201"/>
    </row>
    <row r="30" spans="1:16" ht="16.5">
      <c r="A30" s="306" t="s">
        <v>128</v>
      </c>
      <c r="B30" s="307"/>
      <c r="C30" s="307"/>
      <c r="D30" s="307"/>
      <c r="E30" s="307"/>
      <c r="F30" s="307"/>
      <c r="G30" s="307"/>
      <c r="H30" s="307"/>
      <c r="I30" s="307"/>
      <c r="J30" s="312"/>
      <c r="K30" s="201"/>
    </row>
    <row r="31" spans="1:16" ht="15.75" customHeight="1">
      <c r="A31" s="207"/>
      <c r="B31" s="244"/>
      <c r="C31" s="245"/>
      <c r="D31" s="233"/>
      <c r="E31" s="304" t="s">
        <v>1</v>
      </c>
      <c r="F31" s="305"/>
      <c r="G31" s="246" t="s">
        <v>2</v>
      </c>
      <c r="H31" s="231"/>
      <c r="I31" s="232"/>
      <c r="J31" s="247"/>
      <c r="K31" s="201"/>
    </row>
    <row r="32" spans="1:16" ht="16.5">
      <c r="A32" s="215"/>
      <c r="B32" s="216">
        <f>B4</f>
        <v>43281</v>
      </c>
      <c r="C32" s="216">
        <f>C4</f>
        <v>43616</v>
      </c>
      <c r="D32" s="237">
        <f>D4</f>
        <v>43646</v>
      </c>
      <c r="E32" s="237" t="s">
        <v>4</v>
      </c>
      <c r="F32" s="237" t="s">
        <v>5</v>
      </c>
      <c r="G32" s="237" t="s">
        <v>4</v>
      </c>
      <c r="H32" s="237">
        <f>H4</f>
        <v>43585</v>
      </c>
      <c r="I32" s="237">
        <f>I4</f>
        <v>43616</v>
      </c>
      <c r="J32" s="248">
        <f>J4</f>
        <v>43646</v>
      </c>
      <c r="K32" s="201"/>
    </row>
    <row r="33" spans="1:11" ht="12.75">
      <c r="A33" s="249"/>
      <c r="B33" s="250"/>
      <c r="C33" s="251"/>
      <c r="D33" s="251"/>
      <c r="E33" s="251"/>
      <c r="F33" s="250"/>
      <c r="G33" s="251"/>
      <c r="H33" s="252"/>
      <c r="I33" s="252"/>
      <c r="J33" s="253"/>
      <c r="K33" s="201"/>
    </row>
    <row r="34" spans="1:11" ht="16.5">
      <c r="A34" s="254" t="s">
        <v>24</v>
      </c>
      <c r="B34" s="278">
        <v>93311.42959695743</v>
      </c>
      <c r="C34" s="278">
        <v>100453.81434064463</v>
      </c>
      <c r="D34" s="278">
        <v>100237.13269467173</v>
      </c>
      <c r="E34" s="278">
        <v>-216.68164597290161</v>
      </c>
      <c r="F34" s="278">
        <v>6925.7030977143004</v>
      </c>
      <c r="G34" s="162">
        <v>-0.21570275593330734</v>
      </c>
      <c r="H34" s="162">
        <v>6.704366981122206</v>
      </c>
      <c r="I34" s="162">
        <v>8.0267505306305793</v>
      </c>
      <c r="J34" s="167">
        <v>7.4221380249221909</v>
      </c>
      <c r="K34" s="201"/>
    </row>
    <row r="35" spans="1:11" ht="16.5">
      <c r="A35" s="120" t="s">
        <v>10</v>
      </c>
      <c r="B35" s="279">
        <v>4685.6373676800031</v>
      </c>
      <c r="C35" s="279">
        <v>5416.7190024222855</v>
      </c>
      <c r="D35" s="279">
        <v>5332.0176772192326</v>
      </c>
      <c r="E35" s="279">
        <v>-84.701325203052875</v>
      </c>
      <c r="F35" s="279">
        <v>646.38030953922953</v>
      </c>
      <c r="G35" s="163">
        <v>-1.5637016645163868</v>
      </c>
      <c r="H35" s="163">
        <v>5.9947907501203019</v>
      </c>
      <c r="I35" s="163">
        <v>5.1385498449720615</v>
      </c>
      <c r="J35" s="166">
        <v>13.794928177706396</v>
      </c>
      <c r="K35" s="201"/>
    </row>
    <row r="36" spans="1:11" ht="16.5">
      <c r="A36" s="254" t="s">
        <v>25</v>
      </c>
      <c r="B36" s="278">
        <v>37251.786540018984</v>
      </c>
      <c r="C36" s="278">
        <v>40953.445802952032</v>
      </c>
      <c r="D36" s="278">
        <v>40389.361320863602</v>
      </c>
      <c r="E36" s="278">
        <v>-564.08448208843038</v>
      </c>
      <c r="F36" s="278">
        <v>3137.5747808446176</v>
      </c>
      <c r="G36" s="162">
        <v>-1.3773797809408421</v>
      </c>
      <c r="H36" s="162">
        <v>7.7425488975177927</v>
      </c>
      <c r="I36" s="162">
        <v>11.20282717817318</v>
      </c>
      <c r="J36" s="167">
        <v>8.4226155904602678</v>
      </c>
      <c r="K36" s="201"/>
    </row>
    <row r="37" spans="1:11" ht="16.5">
      <c r="A37" s="254" t="s">
        <v>26</v>
      </c>
      <c r="B37" s="278">
        <v>25817.708667989275</v>
      </c>
      <c r="C37" s="278">
        <v>28756.799268366223</v>
      </c>
      <c r="D37" s="278">
        <v>28375.35151485445</v>
      </c>
      <c r="E37" s="278">
        <v>-381.44775351177304</v>
      </c>
      <c r="F37" s="278">
        <v>2557.6428468651757</v>
      </c>
      <c r="G37" s="162">
        <v>-1.3264610916952222</v>
      </c>
      <c r="H37" s="162">
        <v>8.4757303114848952</v>
      </c>
      <c r="I37" s="162">
        <v>12.363595601263413</v>
      </c>
      <c r="J37" s="167">
        <v>9.9065446889806026</v>
      </c>
      <c r="K37" s="201"/>
    </row>
    <row r="38" spans="1:11">
      <c r="A38" s="255" t="s">
        <v>27</v>
      </c>
      <c r="B38" s="280">
        <v>11704.611953707621</v>
      </c>
      <c r="C38" s="280">
        <v>12095.871333656271</v>
      </c>
      <c r="D38" s="280">
        <v>12142.410857020028</v>
      </c>
      <c r="E38" s="280">
        <v>46.539523363757326</v>
      </c>
      <c r="F38" s="280">
        <v>437.79890331240676</v>
      </c>
      <c r="G38" s="264">
        <v>0.38475544324172972</v>
      </c>
      <c r="H38" s="264">
        <v>0.14729469459584266</v>
      </c>
      <c r="I38" s="264">
        <v>6.0832072888987057</v>
      </c>
      <c r="J38" s="265">
        <v>3.7403965637128778</v>
      </c>
      <c r="K38" s="201"/>
    </row>
    <row r="39" spans="1:11">
      <c r="A39" s="255" t="s">
        <v>28</v>
      </c>
      <c r="B39" s="280">
        <v>5262.2786461921369</v>
      </c>
      <c r="C39" s="280">
        <v>6681.2995104192978</v>
      </c>
      <c r="D39" s="280">
        <v>6648.9069838652022</v>
      </c>
      <c r="E39" s="280">
        <v>-32.392526554095639</v>
      </c>
      <c r="F39" s="280">
        <v>1386.6283376730653</v>
      </c>
      <c r="G39" s="264">
        <v>-0.4848237457934772</v>
      </c>
      <c r="H39" s="264">
        <v>26.217382751120951</v>
      </c>
      <c r="I39" s="264">
        <v>28.203072576026756</v>
      </c>
      <c r="J39" s="265">
        <v>26.35034043049869</v>
      </c>
      <c r="K39" s="201"/>
    </row>
    <row r="40" spans="1:11">
      <c r="A40" s="255" t="s">
        <v>108</v>
      </c>
      <c r="B40" s="280">
        <v>8850.8180680895202</v>
      </c>
      <c r="C40" s="280">
        <v>9979.6284242906549</v>
      </c>
      <c r="D40" s="280">
        <v>9584.0336739692211</v>
      </c>
      <c r="E40" s="280">
        <v>-395.59475032143382</v>
      </c>
      <c r="F40" s="280">
        <v>733.21560587970089</v>
      </c>
      <c r="G40" s="264">
        <v>-3.9640228423590003</v>
      </c>
      <c r="H40" s="264">
        <v>9.0439378532545618</v>
      </c>
      <c r="I40" s="264">
        <v>11.145533427998558</v>
      </c>
      <c r="J40" s="265">
        <v>8.2841563371776346</v>
      </c>
      <c r="K40" s="201"/>
    </row>
    <row r="41" spans="1:11" ht="16.5">
      <c r="A41" s="254" t="s">
        <v>29</v>
      </c>
      <c r="B41" s="278">
        <v>4554.6007539679367</v>
      </c>
      <c r="C41" s="278">
        <v>4229.2794325758114</v>
      </c>
      <c r="D41" s="278">
        <v>4212.3583588991487</v>
      </c>
      <c r="E41" s="278">
        <v>-16.921073676662672</v>
      </c>
      <c r="F41" s="278">
        <v>-342.24239506878803</v>
      </c>
      <c r="G41" s="162">
        <v>-0.40009353712429174</v>
      </c>
      <c r="H41" s="162">
        <v>-8.6535213040292973</v>
      </c>
      <c r="I41" s="162">
        <v>-7.4412246450663986</v>
      </c>
      <c r="J41" s="167">
        <v>-7.5142128488568147</v>
      </c>
      <c r="K41" s="201"/>
    </row>
    <row r="42" spans="1:11" ht="16.5">
      <c r="A42" s="254" t="s">
        <v>30</v>
      </c>
      <c r="B42" s="278">
        <v>299.3244436</v>
      </c>
      <c r="C42" s="278">
        <v>208.36046583000001</v>
      </c>
      <c r="D42" s="278">
        <v>204.03570010000001</v>
      </c>
      <c r="E42" s="278">
        <v>-4.3247657299999958</v>
      </c>
      <c r="F42" s="278">
        <v>-95.288743499999981</v>
      </c>
      <c r="G42" s="162">
        <v>-2.0756172303475893</v>
      </c>
      <c r="H42" s="162">
        <v>-26.009497373130699</v>
      </c>
      <c r="I42" s="162">
        <v>-30.618070829388472</v>
      </c>
      <c r="J42" s="167">
        <v>-31.834601395714401</v>
      </c>
      <c r="K42" s="201"/>
    </row>
    <row r="43" spans="1:11" ht="16.5">
      <c r="A43" s="254" t="s">
        <v>75</v>
      </c>
      <c r="B43" s="278">
        <v>6580.1526744617704</v>
      </c>
      <c r="C43" s="278">
        <v>7759.0066361800009</v>
      </c>
      <c r="D43" s="278">
        <v>7597.6157470099997</v>
      </c>
      <c r="E43" s="278">
        <v>-161.39088917000117</v>
      </c>
      <c r="F43" s="278">
        <v>1017.4630725482293</v>
      </c>
      <c r="G43" s="162">
        <v>-2.0800457679394242</v>
      </c>
      <c r="H43" s="162">
        <v>17.821933627990077</v>
      </c>
      <c r="I43" s="162">
        <v>21.892086967902486</v>
      </c>
      <c r="J43" s="167">
        <v>15.462605852552699</v>
      </c>
      <c r="K43" s="201"/>
    </row>
    <row r="44" spans="1:11">
      <c r="A44" s="256"/>
      <c r="B44" s="281"/>
      <c r="C44" s="281"/>
      <c r="D44" s="281"/>
      <c r="E44" s="281"/>
      <c r="F44" s="281"/>
      <c r="G44" s="282"/>
      <c r="H44" s="282"/>
      <c r="I44" s="282"/>
      <c r="J44" s="283"/>
      <c r="K44" s="201"/>
    </row>
    <row r="45" spans="1:11" ht="16.5">
      <c r="A45" s="254" t="s">
        <v>32</v>
      </c>
      <c r="B45" s="278">
        <v>54810.090854117167</v>
      </c>
      <c r="C45" s="278">
        <v>58424.221946162601</v>
      </c>
      <c r="D45" s="278">
        <v>58831.051316358127</v>
      </c>
      <c r="E45" s="278">
        <v>406.82937019552628</v>
      </c>
      <c r="F45" s="278">
        <v>4020.9604622409606</v>
      </c>
      <c r="G45" s="162">
        <v>0.6963368216874386</v>
      </c>
      <c r="H45" s="162">
        <v>6.5220416969242763</v>
      </c>
      <c r="I45" s="162">
        <v>6.4181528253205897</v>
      </c>
      <c r="J45" s="167">
        <v>7.3361682120600022</v>
      </c>
      <c r="K45" s="201"/>
    </row>
    <row r="46" spans="1:11" ht="16.5">
      <c r="A46" s="254" t="s">
        <v>33</v>
      </c>
      <c r="B46" s="278">
        <v>46079.695220205584</v>
      </c>
      <c r="C46" s="278">
        <v>50185.289415990883</v>
      </c>
      <c r="D46" s="278">
        <v>50548.650352338154</v>
      </c>
      <c r="E46" s="278">
        <v>363.36093634727149</v>
      </c>
      <c r="F46" s="278">
        <v>4468.9551321325707</v>
      </c>
      <c r="G46" s="162">
        <v>0.72403873839471089</v>
      </c>
      <c r="H46" s="162">
        <v>8.8373287369043965</v>
      </c>
      <c r="I46" s="162">
        <v>8.8236034357947091</v>
      </c>
      <c r="J46" s="167">
        <v>9.6983174710169635</v>
      </c>
      <c r="K46" s="201"/>
    </row>
    <row r="47" spans="1:11">
      <c r="A47" s="255" t="s">
        <v>27</v>
      </c>
      <c r="B47" s="280">
        <v>37126.841069477588</v>
      </c>
      <c r="C47" s="280">
        <v>39675.882835473931</v>
      </c>
      <c r="D47" s="280">
        <v>39932.927737700869</v>
      </c>
      <c r="E47" s="280">
        <v>257.04490222693858</v>
      </c>
      <c r="F47" s="280">
        <v>2806.0866682232809</v>
      </c>
      <c r="G47" s="264">
        <v>0.64786183408405407</v>
      </c>
      <c r="H47" s="264">
        <v>7.0865388058213341</v>
      </c>
      <c r="I47" s="264">
        <v>6.8965846124087022</v>
      </c>
      <c r="J47" s="265">
        <v>7.5581077931518195</v>
      </c>
      <c r="K47" s="201"/>
    </row>
    <row r="48" spans="1:11">
      <c r="A48" s="255" t="s">
        <v>34</v>
      </c>
      <c r="B48" s="280">
        <v>5814.1945454784654</v>
      </c>
      <c r="C48" s="280">
        <v>7216.0969926916732</v>
      </c>
      <c r="D48" s="280">
        <v>7320.2787153719555</v>
      </c>
      <c r="E48" s="280">
        <v>104.18172268028229</v>
      </c>
      <c r="F48" s="280">
        <v>1506.0841698934901</v>
      </c>
      <c r="G48" s="264">
        <v>1.4437406091658147</v>
      </c>
      <c r="H48" s="264">
        <v>21.233254450576069</v>
      </c>
      <c r="I48" s="264">
        <v>23.870292759020757</v>
      </c>
      <c r="J48" s="265">
        <v>25.903573712797922</v>
      </c>
      <c r="K48" s="201"/>
    </row>
    <row r="49" spans="1:11">
      <c r="A49" s="255" t="s">
        <v>107</v>
      </c>
      <c r="B49" s="280">
        <v>3138.6596052495274</v>
      </c>
      <c r="C49" s="280">
        <v>3293.3095878252811</v>
      </c>
      <c r="D49" s="280">
        <v>3295.4438992653281</v>
      </c>
      <c r="E49" s="280">
        <v>2.1343114400469858</v>
      </c>
      <c r="F49" s="280">
        <v>156.7842940158007</v>
      </c>
      <c r="G49" s="264">
        <v>6.4807494805137367E-2</v>
      </c>
      <c r="H49" s="264">
        <v>6.284695013329241</v>
      </c>
      <c r="I49" s="264">
        <v>3.7420754449123024</v>
      </c>
      <c r="J49" s="265">
        <v>4.9952627469883453</v>
      </c>
      <c r="K49" s="201"/>
    </row>
    <row r="50" spans="1:11" ht="16.5">
      <c r="A50" s="254" t="s">
        <v>29</v>
      </c>
      <c r="B50" s="278">
        <v>6892.7645410776813</v>
      </c>
      <c r="C50" s="278">
        <v>6570.5762824580252</v>
      </c>
      <c r="D50" s="278">
        <v>6607.5117711301682</v>
      </c>
      <c r="E50" s="278">
        <v>36.935488672143038</v>
      </c>
      <c r="F50" s="278">
        <v>-285.25276994751312</v>
      </c>
      <c r="G50" s="162">
        <v>0.56213469084518408</v>
      </c>
      <c r="H50" s="162">
        <v>-5.6868668802767814</v>
      </c>
      <c r="I50" s="162">
        <v>-5.8848743382215929</v>
      </c>
      <c r="J50" s="167">
        <v>-4.1384377523349087</v>
      </c>
      <c r="K50" s="201"/>
    </row>
    <row r="51" spans="1:11" ht="16.5">
      <c r="A51" s="254" t="s">
        <v>30</v>
      </c>
      <c r="B51" s="278">
        <v>19.258668979999999</v>
      </c>
      <c r="C51" s="278">
        <v>47.174117809999998</v>
      </c>
      <c r="D51" s="278">
        <v>50.672639980000007</v>
      </c>
      <c r="E51" s="278">
        <v>3.4985221700000082</v>
      </c>
      <c r="F51" s="278">
        <v>31.413971000000007</v>
      </c>
      <c r="G51" s="162">
        <v>7.4161899202668025</v>
      </c>
      <c r="H51" s="162">
        <v>138.02329682442402</v>
      </c>
      <c r="I51" s="162">
        <v>144.50610835364733</v>
      </c>
      <c r="J51" s="167">
        <v>163.11600263041652</v>
      </c>
      <c r="K51" s="201"/>
    </row>
    <row r="52" spans="1:11" ht="16.5">
      <c r="A52" s="254" t="s">
        <v>31</v>
      </c>
      <c r="B52" s="278">
        <v>1818.3724238538996</v>
      </c>
      <c r="C52" s="278">
        <v>1621.1821299036997</v>
      </c>
      <c r="D52" s="278">
        <v>1624.2165529097999</v>
      </c>
      <c r="E52" s="278">
        <v>3.034423006100269</v>
      </c>
      <c r="F52" s="278">
        <v>-194.15587094409966</v>
      </c>
      <c r="G52" s="162">
        <v>0.18717347977926124</v>
      </c>
      <c r="H52" s="162">
        <v>-6.9220711376773778</v>
      </c>
      <c r="I52" s="162">
        <v>-9.1121946594888215</v>
      </c>
      <c r="J52" s="167">
        <v>-10.677453551159857</v>
      </c>
      <c r="K52" s="201"/>
    </row>
    <row r="53" spans="1:11" ht="17.25" thickBot="1">
      <c r="A53" s="257" t="s">
        <v>35</v>
      </c>
      <c r="B53" s="284">
        <v>1249.5522028212688</v>
      </c>
      <c r="C53" s="284">
        <v>1076.14659153</v>
      </c>
      <c r="D53" s="284">
        <v>1016.72005745</v>
      </c>
      <c r="E53" s="284">
        <v>-59.42653408000001</v>
      </c>
      <c r="F53" s="284">
        <v>-232.83214537126878</v>
      </c>
      <c r="G53" s="169">
        <v>-5.5221597640811098</v>
      </c>
      <c r="H53" s="169">
        <v>-15.644567758565415</v>
      </c>
      <c r="I53" s="169">
        <v>-14.68903456742072</v>
      </c>
      <c r="J53" s="170">
        <v>-18.633246761965992</v>
      </c>
      <c r="K53" s="201"/>
    </row>
    <row r="57" spans="1:11">
      <c r="H57" s="202"/>
      <c r="I57" s="202"/>
      <c r="J57" s="202"/>
    </row>
    <row r="58" spans="1:11">
      <c r="H58" s="202"/>
      <c r="I58" s="202"/>
      <c r="J58" s="202"/>
    </row>
  </sheetData>
  <mergeCells count="7">
    <mergeCell ref="E31:F31"/>
    <mergeCell ref="A2:J2"/>
    <mergeCell ref="A20:J20"/>
    <mergeCell ref="E3:F3"/>
    <mergeCell ref="E21:F21"/>
    <mergeCell ref="A30:J30"/>
    <mergeCell ref="A19:J19"/>
  </mergeCells>
  <pageMargins left="0.75" right="0.75" top="1" bottom="1" header="0.5" footer="0.5"/>
  <pageSetup paperSize="9" scale="5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B1:F34"/>
  <sheetViews>
    <sheetView topLeftCell="A4" zoomScale="90" zoomScaleNormal="90" workbookViewId="0">
      <selection activeCell="K20" sqref="K20"/>
    </sheetView>
  </sheetViews>
  <sheetFormatPr defaultRowHeight="15"/>
  <cols>
    <col min="2" max="2" width="62.140625" customWidth="1"/>
    <col min="3" max="3" width="15.7109375" style="105" customWidth="1"/>
    <col min="4" max="4" width="15.7109375" style="105" bestFit="1" customWidth="1"/>
    <col min="5" max="5" width="9.5703125" bestFit="1" customWidth="1"/>
  </cols>
  <sheetData>
    <row r="1" spans="2:5" ht="15.75" thickBot="1">
      <c r="B1" s="32" t="s">
        <v>117</v>
      </c>
    </row>
    <row r="2" spans="2:5" ht="17.25" thickBot="1">
      <c r="B2" s="51" t="s">
        <v>36</v>
      </c>
      <c r="C2" s="175">
        <v>43616</v>
      </c>
      <c r="D2" s="326">
        <v>43646</v>
      </c>
    </row>
    <row r="3" spans="2:5" ht="15.75">
      <c r="B3" s="52"/>
      <c r="C3" s="101"/>
      <c r="D3" s="101"/>
    </row>
    <row r="4" spans="2:5" ht="15.75">
      <c r="B4" s="52" t="s">
        <v>37</v>
      </c>
      <c r="C4" s="103">
        <v>6.75</v>
      </c>
      <c r="D4" s="103">
        <v>6.75</v>
      </c>
    </row>
    <row r="5" spans="2:5" ht="15.75">
      <c r="B5" s="52"/>
      <c r="C5" s="103"/>
      <c r="D5" s="103"/>
    </row>
    <row r="6" spans="2:5" ht="15.75">
      <c r="B6" s="52" t="s">
        <v>38</v>
      </c>
      <c r="C6" s="103">
        <v>10.5</v>
      </c>
      <c r="D6" s="103">
        <v>10.5</v>
      </c>
    </row>
    <row r="7" spans="2:5" ht="15.75">
      <c r="B7" s="52"/>
      <c r="C7" s="122"/>
      <c r="D7" s="122"/>
    </row>
    <row r="8" spans="2:5" ht="15.75">
      <c r="B8" s="52" t="s">
        <v>39</v>
      </c>
      <c r="C8" s="103">
        <v>11.5</v>
      </c>
      <c r="D8" s="103">
        <v>11.5</v>
      </c>
    </row>
    <row r="9" spans="2:5" ht="15.75">
      <c r="B9" s="52"/>
      <c r="C9" s="103"/>
      <c r="D9" s="103"/>
    </row>
    <row r="10" spans="2:5" ht="15.75">
      <c r="B10" s="52" t="s">
        <v>40</v>
      </c>
      <c r="C10" s="103">
        <v>10.080849941054284</v>
      </c>
      <c r="D10" s="103">
        <v>10.22375821135974</v>
      </c>
    </row>
    <row r="11" spans="2:5" ht="15.75">
      <c r="B11" s="52"/>
      <c r="C11" s="103"/>
      <c r="D11" s="103"/>
    </row>
    <row r="12" spans="2:5" ht="15.75">
      <c r="B12" s="52" t="s">
        <v>41</v>
      </c>
      <c r="C12" s="103">
        <v>5.7635200719836064</v>
      </c>
      <c r="D12" s="103">
        <v>5.955890673900563</v>
      </c>
    </row>
    <row r="13" spans="2:5" ht="16.5" thickBot="1">
      <c r="B13" s="52"/>
      <c r="C13" s="83"/>
      <c r="D13" s="83"/>
    </row>
    <row r="14" spans="2:5" ht="17.25" thickBot="1">
      <c r="B14" s="51" t="s">
        <v>125</v>
      </c>
      <c r="C14" s="175">
        <f>C2</f>
        <v>43616</v>
      </c>
      <c r="D14" s="326">
        <f>D2</f>
        <v>43646</v>
      </c>
    </row>
    <row r="15" spans="2:5" ht="15.75">
      <c r="B15" s="52"/>
      <c r="C15" s="83"/>
      <c r="D15" s="83"/>
    </row>
    <row r="16" spans="2:5" ht="15.75">
      <c r="B16" s="52" t="s">
        <v>124</v>
      </c>
      <c r="C16" s="171">
        <v>34124.631194070003</v>
      </c>
      <c r="D16" s="171">
        <v>33433.61992836</v>
      </c>
      <c r="E16" s="174"/>
    </row>
    <row r="17" spans="2:6" ht="15.75">
      <c r="B17" s="52" t="s">
        <v>46</v>
      </c>
      <c r="C17" s="171">
        <v>-33.68909836999228</v>
      </c>
      <c r="D17" s="171">
        <v>-691.0112657100035</v>
      </c>
    </row>
    <row r="18" spans="2:6" ht="16.5" thickBot="1">
      <c r="B18" s="52"/>
      <c r="C18" s="103"/>
      <c r="D18" s="103"/>
    </row>
    <row r="19" spans="2:6" ht="17.25" thickBot="1">
      <c r="B19" s="51" t="s">
        <v>109</v>
      </c>
      <c r="C19" s="175">
        <f>C2</f>
        <v>43616</v>
      </c>
      <c r="D19" s="326">
        <f>D2</f>
        <v>43646</v>
      </c>
    </row>
    <row r="20" spans="2:6" ht="15.75">
      <c r="B20" s="52"/>
      <c r="C20" s="83"/>
      <c r="D20" s="83"/>
    </row>
    <row r="21" spans="2:6" ht="16.5">
      <c r="B21" s="53" t="s">
        <v>118</v>
      </c>
      <c r="C21" s="103">
        <v>14.793049999999999</v>
      </c>
      <c r="D21" s="103">
        <v>14.17085</v>
      </c>
    </row>
    <row r="22" spans="2:6" ht="15.75">
      <c r="B22" s="52" t="s">
        <v>121</v>
      </c>
      <c r="C22" s="103">
        <f t="shared" ref="C22:D22" si="0">1/C21</f>
        <v>6.7599311839005485E-2</v>
      </c>
      <c r="D22" s="103">
        <f t="shared" si="0"/>
        <v>7.0567397156839573E-2</v>
      </c>
      <c r="F22" s="177"/>
    </row>
    <row r="23" spans="2:6" ht="16.5">
      <c r="B23" s="53" t="s">
        <v>119</v>
      </c>
      <c r="C23" s="103">
        <v>18.640599999999999</v>
      </c>
      <c r="D23" s="103">
        <v>17.951750000000001</v>
      </c>
    </row>
    <row r="24" spans="2:6" ht="15.75">
      <c r="B24" s="52" t="s">
        <v>122</v>
      </c>
      <c r="C24" s="103">
        <f t="shared" ref="C24:D24" si="1">1/C23</f>
        <v>5.3646341855948847E-2</v>
      </c>
      <c r="D24" s="103">
        <f t="shared" si="1"/>
        <v>5.5704875569234195E-2</v>
      </c>
    </row>
    <row r="25" spans="2:6" ht="16.5">
      <c r="B25" s="53" t="s">
        <v>47</v>
      </c>
      <c r="C25" s="103">
        <v>7.3635000000000002</v>
      </c>
      <c r="D25" s="103">
        <v>7.5995999999999997</v>
      </c>
    </row>
    <row r="26" spans="2:6" ht="15.75">
      <c r="B26" s="52" t="s">
        <v>120</v>
      </c>
      <c r="C26" s="103">
        <f t="shared" ref="C26:D26" si="2">1/C25</f>
        <v>0.13580498404291438</v>
      </c>
      <c r="D26" s="103">
        <f t="shared" si="2"/>
        <v>0.13158587294068108</v>
      </c>
    </row>
    <row r="27" spans="2:6" ht="16.5">
      <c r="B27" s="53" t="s">
        <v>48</v>
      </c>
      <c r="C27" s="103">
        <v>16.4679</v>
      </c>
      <c r="D27" s="103">
        <v>16.099599999999999</v>
      </c>
    </row>
    <row r="28" spans="2:6" ht="15.75">
      <c r="B28" s="52" t="s">
        <v>49</v>
      </c>
      <c r="C28" s="103">
        <f t="shared" ref="C28:D28" si="3">1/C27</f>
        <v>6.0724196770687217E-2</v>
      </c>
      <c r="D28" s="103">
        <f t="shared" si="3"/>
        <v>6.2113344430917546E-2</v>
      </c>
    </row>
    <row r="29" spans="2:6" ht="17.25" thickBot="1">
      <c r="B29" s="53"/>
      <c r="C29" s="83"/>
      <c r="D29" s="83"/>
    </row>
    <row r="30" spans="2:6" ht="17.25" thickBot="1">
      <c r="B30" s="51" t="s">
        <v>42</v>
      </c>
      <c r="C30" s="175">
        <f>C2</f>
        <v>43616</v>
      </c>
      <c r="D30" s="326">
        <f>D2</f>
        <v>43646</v>
      </c>
    </row>
    <row r="31" spans="2:6" ht="15.75">
      <c r="B31" s="52"/>
      <c r="C31" s="84"/>
      <c r="D31" s="84"/>
    </row>
    <row r="32" spans="2:6" ht="15.75">
      <c r="B32" s="52" t="s">
        <v>43</v>
      </c>
      <c r="C32" s="16">
        <v>4.0999999999999996</v>
      </c>
      <c r="D32" s="16">
        <v>3.9394373749994713</v>
      </c>
    </row>
    <row r="33" spans="2:5" ht="15.75">
      <c r="B33" s="52" t="s">
        <v>44</v>
      </c>
      <c r="C33" s="16">
        <v>1.6</v>
      </c>
      <c r="D33" s="16">
        <v>1.6966909110901867</v>
      </c>
      <c r="E33" s="172"/>
    </row>
    <row r="34" spans="2:5" ht="16.5" thickBot="1">
      <c r="B34" s="54" t="s">
        <v>45</v>
      </c>
      <c r="C34" s="85">
        <v>-0.1</v>
      </c>
      <c r="D34" s="85">
        <v>0.11840013734341426</v>
      </c>
    </row>
  </sheetData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P65"/>
  <sheetViews>
    <sheetView tabSelected="1" topLeftCell="A10" zoomScale="90" zoomScaleNormal="90" workbookViewId="0">
      <selection activeCell="N9" sqref="N9"/>
    </sheetView>
  </sheetViews>
  <sheetFormatPr defaultRowHeight="15"/>
  <cols>
    <col min="1" max="3" width="9.140625" style="39"/>
    <col min="4" max="4" width="10.85546875" style="39" customWidth="1"/>
    <col min="5" max="16384" width="9.140625" style="39"/>
  </cols>
  <sheetData>
    <row r="1" spans="2:11">
      <c r="B1" s="173" t="s">
        <v>123</v>
      </c>
      <c r="C1" s="106"/>
      <c r="D1" s="106"/>
      <c r="E1" s="106"/>
      <c r="F1" s="106"/>
      <c r="G1" s="106"/>
      <c r="H1" s="106"/>
      <c r="I1" s="106"/>
      <c r="J1" s="106"/>
      <c r="K1" s="106"/>
    </row>
    <row r="13" spans="2:11" s="105" customFormat="1"/>
    <row r="14" spans="2:11" s="105" customFormat="1"/>
    <row r="15" spans="2:11" s="105" customFormat="1"/>
    <row r="16" spans="2:11" s="105" customFormat="1"/>
    <row r="17" spans="1:16" s="105" customFormat="1"/>
    <row r="18" spans="1:16" s="105" customFormat="1">
      <c r="A18" s="106" t="s">
        <v>92</v>
      </c>
      <c r="D18" s="106"/>
      <c r="E18" s="106"/>
      <c r="F18" s="106"/>
      <c r="G18" s="106"/>
      <c r="H18" s="106"/>
      <c r="I18" s="106"/>
      <c r="J18" s="106"/>
      <c r="K18" s="106"/>
      <c r="L18" s="106"/>
      <c r="M18" s="106"/>
    </row>
    <row r="19" spans="1:16" s="105" customFormat="1"/>
    <row r="20" spans="1:16" s="105" customFormat="1">
      <c r="P20" s="105" t="s">
        <v>115</v>
      </c>
    </row>
    <row r="21" spans="1:16" s="105" customFormat="1"/>
    <row r="22" spans="1:16" s="105" customFormat="1"/>
    <row r="23" spans="1:16" s="105" customFormat="1"/>
    <row r="24" spans="1:16" s="105" customFormat="1"/>
    <row r="25" spans="1:16" s="105" customFormat="1"/>
    <row r="26" spans="1:16" s="105" customFormat="1"/>
    <row r="27" spans="1:16" s="105" customFormat="1"/>
    <row r="28" spans="1:16" s="105" customFormat="1"/>
    <row r="29" spans="1:16" s="105" customFormat="1"/>
    <row r="30" spans="1:16" s="105" customFormat="1"/>
    <row r="31" spans="1:16" s="105" customFormat="1"/>
    <row r="32" spans="1:16" s="105" customFormat="1"/>
    <row r="33" spans="1:16" s="105" customFormat="1"/>
    <row r="34" spans="1:16" s="105" customFormat="1"/>
    <row r="35" spans="1:16" s="105" customFormat="1">
      <c r="A35" s="105" t="s">
        <v>98</v>
      </c>
    </row>
    <row r="36" spans="1:16" s="105" customFormat="1"/>
    <row r="37" spans="1:16" s="105" customFormat="1"/>
    <row r="38" spans="1:16" s="105" customFormat="1"/>
    <row r="39" spans="1:16" s="105" customFormat="1"/>
    <row r="40" spans="1:16" s="105" customFormat="1"/>
    <row r="41" spans="1:16" s="105" customFormat="1"/>
    <row r="42" spans="1:16" s="104" customFormat="1"/>
    <row r="43" spans="1:16" s="105" customFormat="1"/>
    <row r="44" spans="1:16">
      <c r="A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</row>
    <row r="46" spans="1:16" s="102" customFormat="1">
      <c r="P46" s="102" t="s">
        <v>115</v>
      </c>
    </row>
    <row r="59" spans="1:15">
      <c r="O59" s="104"/>
    </row>
    <row r="60" spans="1:15" s="104" customFormat="1"/>
    <row r="61" spans="1:15" s="105" customFormat="1"/>
    <row r="62" spans="1:15" s="105" customFormat="1">
      <c r="A62" s="39"/>
    </row>
    <row r="63" spans="1:15" s="105" customFormat="1"/>
    <row r="64" spans="1:15" s="105" customFormat="1"/>
    <row r="65" spans="15:15">
      <c r="O65" s="104"/>
    </row>
  </sheetData>
  <pageMargins left="0.25" right="0.25" top="0.75" bottom="0.75" header="0.3" footer="0.3"/>
  <pageSetup paperSize="9" scale="66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J1515"/>
  <sheetViews>
    <sheetView topLeftCell="A34" zoomScale="90" zoomScaleNormal="90" workbookViewId="0">
      <selection activeCell="D47" sqref="D47"/>
    </sheetView>
  </sheetViews>
  <sheetFormatPr defaultRowHeight="12.75"/>
  <cols>
    <col min="1" max="1" width="51.5703125" style="107" customWidth="1"/>
    <col min="2" max="10" width="12.140625" style="107" customWidth="1"/>
    <col min="11" max="16384" width="9.140625" style="107"/>
  </cols>
  <sheetData>
    <row r="1" spans="1:10" ht="19.5">
      <c r="A1" s="110" t="s">
        <v>110</v>
      </c>
      <c r="B1" s="123"/>
      <c r="C1" s="123"/>
      <c r="D1" s="123"/>
      <c r="E1" s="123"/>
      <c r="F1" s="123"/>
      <c r="G1" s="123"/>
      <c r="H1" s="111"/>
      <c r="I1" s="111"/>
      <c r="J1" s="146"/>
    </row>
    <row r="2" spans="1:10" ht="19.5">
      <c r="A2" s="114" t="s">
        <v>111</v>
      </c>
      <c r="B2" s="113"/>
      <c r="C2" s="113"/>
      <c r="D2" s="113"/>
      <c r="E2" s="113"/>
      <c r="F2" s="113"/>
      <c r="G2" s="113"/>
      <c r="H2" s="115"/>
      <c r="I2" s="115"/>
      <c r="J2" s="153"/>
    </row>
    <row r="3" spans="1:10" ht="16.5">
      <c r="A3" s="124"/>
      <c r="B3" s="183"/>
      <c r="C3" s="184"/>
      <c r="D3" s="185"/>
      <c r="E3" s="316" t="s">
        <v>112</v>
      </c>
      <c r="F3" s="317"/>
      <c r="G3" s="125" t="s">
        <v>2</v>
      </c>
      <c r="H3" s="186"/>
      <c r="I3" s="181"/>
      <c r="J3" s="182"/>
    </row>
    <row r="4" spans="1:10" ht="17.25" thickBot="1">
      <c r="A4" s="127"/>
      <c r="B4" s="156">
        <v>43281</v>
      </c>
      <c r="C4" s="178">
        <v>43616</v>
      </c>
      <c r="D4" s="178">
        <v>43646</v>
      </c>
      <c r="E4" s="193" t="s">
        <v>4</v>
      </c>
      <c r="F4" s="187" t="s">
        <v>5</v>
      </c>
      <c r="G4" s="128" t="s">
        <v>4</v>
      </c>
      <c r="H4" s="179">
        <v>43585</v>
      </c>
      <c r="I4" s="179">
        <v>43616</v>
      </c>
      <c r="J4" s="180">
        <v>43646</v>
      </c>
    </row>
    <row r="5" spans="1:10" ht="17.25" thickTop="1">
      <c r="A5" s="130" t="s">
        <v>50</v>
      </c>
      <c r="B5" s="159">
        <v>31215.132603474885</v>
      </c>
      <c r="C5" s="160">
        <v>34656.536042001229</v>
      </c>
      <c r="D5" s="160">
        <v>32514.74254585438</v>
      </c>
      <c r="E5" s="160">
        <v>-2141.7934961468491</v>
      </c>
      <c r="F5" s="160">
        <v>1299.6099423794949</v>
      </c>
      <c r="G5" s="160">
        <v>-6.1800564648213765</v>
      </c>
      <c r="H5" s="160">
        <v>6.6894005387376581</v>
      </c>
      <c r="I5" s="160">
        <v>15.359210255769497</v>
      </c>
      <c r="J5" s="161">
        <v>4.1633971538369394</v>
      </c>
    </row>
    <row r="6" spans="1:10" ht="16.5">
      <c r="A6" s="130" t="s">
        <v>51</v>
      </c>
      <c r="B6" s="162">
        <v>30925.521303044887</v>
      </c>
      <c r="C6" s="160">
        <v>34116.567818371172</v>
      </c>
      <c r="D6" s="160">
        <v>31993.328148774381</v>
      </c>
      <c r="E6" s="160">
        <v>-2123.2396695967909</v>
      </c>
      <c r="F6" s="160">
        <v>1067.8068457294939</v>
      </c>
      <c r="G6" s="160">
        <v>-6.2234855537064391</v>
      </c>
      <c r="H6" s="160">
        <v>5.9372184794724348</v>
      </c>
      <c r="I6" s="160">
        <v>14.269351638809894</v>
      </c>
      <c r="J6" s="161">
        <v>3.4528337785024092</v>
      </c>
    </row>
    <row r="7" spans="1:10" ht="16.5">
      <c r="A7" s="116" t="s">
        <v>52</v>
      </c>
      <c r="B7" s="163">
        <v>9983.1875704099984</v>
      </c>
      <c r="C7" s="164">
        <v>12203.1351894</v>
      </c>
      <c r="D7" s="164">
        <v>11271.80413875</v>
      </c>
      <c r="E7" s="164">
        <v>-931.33105065000018</v>
      </c>
      <c r="F7" s="164">
        <v>1288.6165683400013</v>
      </c>
      <c r="G7" s="164">
        <v>-7.6318998043960136</v>
      </c>
      <c r="H7" s="164">
        <v>31.48736576670791</v>
      </c>
      <c r="I7" s="164">
        <v>39.851796266366847</v>
      </c>
      <c r="J7" s="165">
        <v>12.907866943815009</v>
      </c>
    </row>
    <row r="8" spans="1:10" ht="16.5">
      <c r="A8" s="116" t="s">
        <v>53</v>
      </c>
      <c r="B8" s="163">
        <v>20793.553740940002</v>
      </c>
      <c r="C8" s="164">
        <v>21775.243649569999</v>
      </c>
      <c r="D8" s="164">
        <v>20637.089100240002</v>
      </c>
      <c r="E8" s="164">
        <v>-1138.1545493299964</v>
      </c>
      <c r="F8" s="164">
        <v>-156.46464070000002</v>
      </c>
      <c r="G8" s="164">
        <v>-5.2268280789247115</v>
      </c>
      <c r="H8" s="164">
        <v>-1.3068767990112917</v>
      </c>
      <c r="I8" s="164">
        <v>7.0731230128448885</v>
      </c>
      <c r="J8" s="165">
        <v>-0.75246705132437341</v>
      </c>
    </row>
    <row r="9" spans="1:10" ht="16.5">
      <c r="A9" s="116" t="s">
        <v>54</v>
      </c>
      <c r="B9" s="163">
        <v>149.03388469488632</v>
      </c>
      <c r="C9" s="164">
        <v>138.44287240117603</v>
      </c>
      <c r="D9" s="164">
        <v>84.688802784379902</v>
      </c>
      <c r="E9" s="164">
        <v>-53.75406961679613</v>
      </c>
      <c r="F9" s="164">
        <v>-64.345081910506423</v>
      </c>
      <c r="G9" s="164">
        <v>-38.827617980237385</v>
      </c>
      <c r="H9" s="164">
        <v>-16.74009781723619</v>
      </c>
      <c r="I9" s="164">
        <v>-10.726507168799884</v>
      </c>
      <c r="J9" s="165">
        <v>-43.174800175301506</v>
      </c>
    </row>
    <row r="10" spans="1:10" ht="16.5">
      <c r="A10" s="116" t="s">
        <v>95</v>
      </c>
      <c r="B10" s="163">
        <v>-0.25389299999999998</v>
      </c>
      <c r="C10" s="164">
        <v>-0.25389299999999998</v>
      </c>
      <c r="D10" s="164">
        <v>-0.25389299999999998</v>
      </c>
      <c r="E10" s="164">
        <v>0</v>
      </c>
      <c r="F10" s="164">
        <v>0</v>
      </c>
      <c r="G10" s="164">
        <v>0</v>
      </c>
      <c r="H10" s="164">
        <v>-100.04043340599176</v>
      </c>
      <c r="I10" s="164">
        <v>-100.03975557112456</v>
      </c>
      <c r="J10" s="165">
        <v>0</v>
      </c>
    </row>
    <row r="11" spans="1:10" ht="16.5">
      <c r="A11" s="130" t="s">
        <v>55</v>
      </c>
      <c r="B11" s="162">
        <v>289.61130043000003</v>
      </c>
      <c r="C11" s="160">
        <v>539.9682236300589</v>
      </c>
      <c r="D11" s="160">
        <v>521.41439707999996</v>
      </c>
      <c r="E11" s="160">
        <v>-18.553826550058943</v>
      </c>
      <c r="F11" s="160">
        <v>231.80309664999993</v>
      </c>
      <c r="G11" s="160">
        <v>-3.4360960030808201</v>
      </c>
      <c r="H11" s="160">
        <v>102.70648320632301</v>
      </c>
      <c r="I11" s="160">
        <v>190.29339421248142</v>
      </c>
      <c r="J11" s="161">
        <v>80.039382546824157</v>
      </c>
    </row>
    <row r="12" spans="1:10" ht="16.5">
      <c r="A12" s="116" t="s">
        <v>56</v>
      </c>
      <c r="B12" s="163">
        <v>235.50501173000004</v>
      </c>
      <c r="C12" s="164">
        <v>469.95641528005888</v>
      </c>
      <c r="D12" s="164">
        <v>451.47713024999996</v>
      </c>
      <c r="E12" s="164">
        <v>-18.479285030058918</v>
      </c>
      <c r="F12" s="164">
        <v>215.97211851999992</v>
      </c>
      <c r="G12" s="164">
        <v>-3.9321274120806748</v>
      </c>
      <c r="H12" s="164">
        <v>120.23187889667994</v>
      </c>
      <c r="I12" s="164">
        <v>696.01023092276932</v>
      </c>
      <c r="J12" s="165">
        <v>91.705954337653736</v>
      </c>
    </row>
    <row r="13" spans="1:10" ht="16.5">
      <c r="A13" s="116" t="s">
        <v>57</v>
      </c>
      <c r="B13" s="163">
        <v>0</v>
      </c>
      <c r="C13" s="163">
        <v>0</v>
      </c>
      <c r="D13" s="163">
        <v>0</v>
      </c>
      <c r="E13" s="163">
        <v>0</v>
      </c>
      <c r="F13" s="163">
        <v>0</v>
      </c>
      <c r="G13" s="163">
        <v>0</v>
      </c>
      <c r="H13" s="163">
        <v>0</v>
      </c>
      <c r="I13" s="163">
        <v>0</v>
      </c>
      <c r="J13" s="166">
        <v>0</v>
      </c>
    </row>
    <row r="14" spans="1:10" ht="16.5">
      <c r="A14" s="116" t="s">
        <v>58</v>
      </c>
      <c r="B14" s="163">
        <v>54.106288699999993</v>
      </c>
      <c r="C14" s="164">
        <v>70.011808349999995</v>
      </c>
      <c r="D14" s="164">
        <v>69.937266829999999</v>
      </c>
      <c r="E14" s="164">
        <v>-7.4541519999996808E-2</v>
      </c>
      <c r="F14" s="164">
        <v>15.830978130000005</v>
      </c>
      <c r="G14" s="164">
        <v>-0.10646992522654841</v>
      </c>
      <c r="H14" s="164">
        <v>31.041559463566358</v>
      </c>
      <c r="I14" s="164">
        <v>39.705542385784241</v>
      </c>
      <c r="J14" s="165">
        <v>29.259035336496851</v>
      </c>
    </row>
    <row r="15" spans="1:10" ht="16.5">
      <c r="A15" s="131"/>
      <c r="B15" s="163"/>
      <c r="C15" s="164"/>
      <c r="D15" s="164"/>
      <c r="E15" s="164"/>
      <c r="F15" s="164"/>
      <c r="G15" s="164"/>
      <c r="H15" s="164"/>
      <c r="I15" s="164"/>
      <c r="J15" s="165"/>
    </row>
    <row r="16" spans="1:10" ht="16.5">
      <c r="A16" s="130" t="s">
        <v>59</v>
      </c>
      <c r="B16" s="162">
        <v>31215.142465884859</v>
      </c>
      <c r="C16" s="160">
        <v>34656.519746731174</v>
      </c>
      <c r="D16" s="160">
        <v>32514.72625061436</v>
      </c>
      <c r="E16" s="160">
        <v>-2141.7934961168139</v>
      </c>
      <c r="F16" s="160">
        <v>1299.5837847295006</v>
      </c>
      <c r="G16" s="160">
        <v>-6.1800593705570463</v>
      </c>
      <c r="H16" s="160">
        <v>6.6893174519615286</v>
      </c>
      <c r="I16" s="160">
        <v>15.359118143937067</v>
      </c>
      <c r="J16" s="161">
        <v>4.1633120404618325</v>
      </c>
    </row>
    <row r="17" spans="1:10" ht="16.5">
      <c r="A17" s="130" t="s">
        <v>60</v>
      </c>
      <c r="B17" s="162">
        <v>7655.706918670001</v>
      </c>
      <c r="C17" s="160">
        <v>8240.6696855999999</v>
      </c>
      <c r="D17" s="160">
        <v>6838.0719985000014</v>
      </c>
      <c r="E17" s="160">
        <v>-1402.5976870999984</v>
      </c>
      <c r="F17" s="160">
        <v>-817.63492016999953</v>
      </c>
      <c r="G17" s="160">
        <v>-17.020433297441116</v>
      </c>
      <c r="H17" s="160">
        <v>-8.1495092033541425</v>
      </c>
      <c r="I17" s="160">
        <v>-5.8494265605899471</v>
      </c>
      <c r="J17" s="161">
        <v>-10.680070813265203</v>
      </c>
    </row>
    <row r="18" spans="1:10" ht="16.5">
      <c r="A18" s="116" t="s">
        <v>61</v>
      </c>
      <c r="B18" s="163">
        <v>3945.6297376799998</v>
      </c>
      <c r="C18" s="164">
        <v>4132.0468559899991</v>
      </c>
      <c r="D18" s="164">
        <v>4014.2810504100012</v>
      </c>
      <c r="E18" s="164">
        <v>-117.76580557999796</v>
      </c>
      <c r="F18" s="164">
        <v>68.651312730001337</v>
      </c>
      <c r="G18" s="164">
        <v>-2.8500597811295165</v>
      </c>
      <c r="H18" s="164">
        <v>2.0801602346685542</v>
      </c>
      <c r="I18" s="164">
        <v>4.479240357896046</v>
      </c>
      <c r="J18" s="165">
        <v>1.7399329712667821</v>
      </c>
    </row>
    <row r="19" spans="1:10" ht="16.5">
      <c r="A19" s="116" t="s">
        <v>62</v>
      </c>
      <c r="B19" s="163">
        <v>3710.0771809900011</v>
      </c>
      <c r="C19" s="163">
        <v>4108.6228296100007</v>
      </c>
      <c r="D19" s="163">
        <v>2823.7909480900007</v>
      </c>
      <c r="E19" s="163">
        <v>-1284.83188152</v>
      </c>
      <c r="F19" s="163">
        <v>-886.28623290000041</v>
      </c>
      <c r="G19" s="163">
        <v>-31.2715947606697</v>
      </c>
      <c r="H19" s="163">
        <v>-16.82717361315504</v>
      </c>
      <c r="I19" s="163">
        <v>-14.363584629099009</v>
      </c>
      <c r="J19" s="166">
        <v>-23.888619822822733</v>
      </c>
    </row>
    <row r="20" spans="1:10" ht="16.5">
      <c r="A20" s="116" t="s">
        <v>63</v>
      </c>
      <c r="B20" s="163">
        <v>13629.639910400001</v>
      </c>
      <c r="C20" s="164">
        <v>15132.31225391</v>
      </c>
      <c r="D20" s="164">
        <v>15263.580376900001</v>
      </c>
      <c r="E20" s="164">
        <v>131.26812299000085</v>
      </c>
      <c r="F20" s="164">
        <v>1633.9404665000002</v>
      </c>
      <c r="G20" s="164">
        <v>0.86746903439085088</v>
      </c>
      <c r="H20" s="164">
        <v>25.116573145317901</v>
      </c>
      <c r="I20" s="164">
        <v>28.127697412136399</v>
      </c>
      <c r="J20" s="165">
        <v>11.988141119217929</v>
      </c>
    </row>
    <row r="21" spans="1:10" ht="16.5">
      <c r="A21" s="130" t="s">
        <v>64</v>
      </c>
      <c r="B21" s="162">
        <v>5807.0347075099999</v>
      </c>
      <c r="C21" s="162">
        <v>6265.9455740300009</v>
      </c>
      <c r="D21" s="162">
        <v>6675.5410351200007</v>
      </c>
      <c r="E21" s="162">
        <v>409.59546108999984</v>
      </c>
      <c r="F21" s="162">
        <v>868.50632761000088</v>
      </c>
      <c r="G21" s="162">
        <v>6.5368499654325092</v>
      </c>
      <c r="H21" s="162">
        <v>25.660376335935368</v>
      </c>
      <c r="I21" s="162">
        <v>30.36009559517538</v>
      </c>
      <c r="J21" s="167">
        <v>14.956107055582038</v>
      </c>
    </row>
    <row r="22" spans="1:10" ht="16.5">
      <c r="A22" s="132" t="s">
        <v>105</v>
      </c>
      <c r="B22" s="162">
        <v>7822.6052028900012</v>
      </c>
      <c r="C22" s="162">
        <v>8866.3666798799986</v>
      </c>
      <c r="D22" s="162">
        <v>8588.0393417800005</v>
      </c>
      <c r="E22" s="162">
        <v>-278.32733809999809</v>
      </c>
      <c r="F22" s="162">
        <v>765.4341388899993</v>
      </c>
      <c r="G22" s="162">
        <v>-3.1391363356491127</v>
      </c>
      <c r="H22" s="162">
        <v>24.610074827709312</v>
      </c>
      <c r="I22" s="162">
        <v>26.595599467766903</v>
      </c>
      <c r="J22" s="167">
        <v>9.7849005419219566</v>
      </c>
    </row>
    <row r="23" spans="1:10" ht="16.5">
      <c r="A23" s="132" t="s">
        <v>65</v>
      </c>
      <c r="B23" s="162">
        <v>2733.2979878285332</v>
      </c>
      <c r="C23" s="168">
        <v>2947.7504299743905</v>
      </c>
      <c r="D23" s="168">
        <v>2823.7481024767553</v>
      </c>
      <c r="E23" s="168">
        <v>-124.00232749763518</v>
      </c>
      <c r="F23" s="168">
        <v>90.450114648222097</v>
      </c>
      <c r="G23" s="168">
        <v>-4.2066765977441491</v>
      </c>
      <c r="H23" s="168">
        <v>16.59174767570228</v>
      </c>
      <c r="I23" s="168">
        <v>18.25105815884551</v>
      </c>
      <c r="J23" s="167">
        <v>3.3091933280234826</v>
      </c>
    </row>
    <row r="24" spans="1:10" ht="16.5">
      <c r="A24" s="132" t="s">
        <v>104</v>
      </c>
      <c r="B24" s="162">
        <v>7856.9271389699688</v>
      </c>
      <c r="C24" s="162">
        <v>9098.0075139300006</v>
      </c>
      <c r="D24" s="162">
        <v>8296.3396427599801</v>
      </c>
      <c r="E24" s="162">
        <v>-801.66787117002059</v>
      </c>
      <c r="F24" s="162">
        <v>439.41250379001121</v>
      </c>
      <c r="G24" s="162">
        <v>-8.8114663561508735</v>
      </c>
      <c r="H24" s="162">
        <v>-7.4854657313138517</v>
      </c>
      <c r="I24" s="162">
        <v>20.314229839590325</v>
      </c>
      <c r="J24" s="167">
        <v>5.5926763226624274</v>
      </c>
    </row>
    <row r="25" spans="1:10" ht="17.25" thickBot="1">
      <c r="A25" s="148" t="s">
        <v>66</v>
      </c>
      <c r="B25" s="169">
        <v>-660.42948998364693</v>
      </c>
      <c r="C25" s="169">
        <v>-762.22013668321472</v>
      </c>
      <c r="D25" s="169">
        <v>-707.01387002237539</v>
      </c>
      <c r="E25" s="169">
        <v>55.206266660839333</v>
      </c>
      <c r="F25" s="169">
        <v>-46.584380038728455</v>
      </c>
      <c r="G25" s="169">
        <v>-7.2428244812670783</v>
      </c>
      <c r="H25" s="169">
        <v>35.931501615397792</v>
      </c>
      <c r="I25" s="169">
        <v>32.477452328910204</v>
      </c>
      <c r="J25" s="170">
        <v>7.0536492911426478</v>
      </c>
    </row>
    <row r="26" spans="1:10">
      <c r="A26" s="117"/>
      <c r="B26" s="133"/>
      <c r="C26" s="133"/>
      <c r="D26" s="133"/>
      <c r="E26" s="133"/>
      <c r="F26" s="133"/>
      <c r="G26" s="133"/>
      <c r="H26" s="117"/>
      <c r="I26" s="117"/>
      <c r="J26" s="117"/>
    </row>
    <row r="27" spans="1:10" ht="13.5" thickBot="1">
      <c r="A27" s="118"/>
      <c r="B27" s="133"/>
      <c r="C27" s="133"/>
      <c r="D27" s="133"/>
      <c r="E27" s="133"/>
      <c r="F27" s="133"/>
      <c r="G27" s="133"/>
      <c r="H27" s="117"/>
      <c r="I27" s="117"/>
      <c r="J27" s="117"/>
    </row>
    <row r="28" spans="1:10" ht="19.5">
      <c r="A28" s="110" t="s">
        <v>110</v>
      </c>
      <c r="B28" s="123"/>
      <c r="C28" s="123"/>
      <c r="D28" s="123"/>
      <c r="E28" s="123"/>
      <c r="F28" s="123"/>
      <c r="G28" s="123"/>
      <c r="H28" s="111"/>
      <c r="I28" s="111"/>
      <c r="J28" s="146"/>
    </row>
    <row r="29" spans="1:10" ht="19.5">
      <c r="A29" s="114" t="s">
        <v>113</v>
      </c>
      <c r="B29" s="113"/>
      <c r="C29" s="113"/>
      <c r="D29" s="113"/>
      <c r="E29" s="113"/>
      <c r="F29" s="113"/>
      <c r="G29" s="113"/>
      <c r="H29" s="134"/>
      <c r="I29" s="115"/>
      <c r="J29" s="147"/>
    </row>
    <row r="30" spans="1:10" ht="16.5">
      <c r="A30" s="190"/>
      <c r="B30" s="125"/>
      <c r="C30" s="125"/>
      <c r="D30" s="184"/>
      <c r="E30" s="316" t="s">
        <v>112</v>
      </c>
      <c r="F30" s="317"/>
      <c r="G30" s="195" t="s">
        <v>2</v>
      </c>
      <c r="H30" s="186"/>
      <c r="I30" s="181"/>
      <c r="J30" s="182"/>
    </row>
    <row r="31" spans="1:10" ht="17.25" thickBot="1">
      <c r="A31" s="191"/>
      <c r="B31" s="198">
        <f>B4</f>
        <v>43281</v>
      </c>
      <c r="C31" s="198">
        <f>C4</f>
        <v>43616</v>
      </c>
      <c r="D31" s="128">
        <f>D4</f>
        <v>43646</v>
      </c>
      <c r="E31" s="193" t="s">
        <v>4</v>
      </c>
      <c r="F31" s="187" t="s">
        <v>5</v>
      </c>
      <c r="G31" s="196" t="s">
        <v>4</v>
      </c>
      <c r="H31" s="129">
        <f>H4</f>
        <v>43585</v>
      </c>
      <c r="I31" s="199">
        <f>I4</f>
        <v>43616</v>
      </c>
      <c r="J31" s="176">
        <f>J4</f>
        <v>43646</v>
      </c>
    </row>
    <row r="32" spans="1:10" ht="17.25" thickTop="1">
      <c r="A32" s="192" t="s">
        <v>50</v>
      </c>
      <c r="B32" s="189">
        <v>136559.49947228871</v>
      </c>
      <c r="C32" s="135">
        <v>154875.89139965179</v>
      </c>
      <c r="D32" s="135">
        <v>152305.2803233428</v>
      </c>
      <c r="E32" s="135">
        <v>-2570.6110763089964</v>
      </c>
      <c r="F32" s="135">
        <v>15745.780851054093</v>
      </c>
      <c r="G32" s="189">
        <v>-1.6597877520366495</v>
      </c>
      <c r="H32" s="135">
        <v>13.051040123360451</v>
      </c>
      <c r="I32" s="135">
        <v>14.518042522605626</v>
      </c>
      <c r="J32" s="143">
        <v>11.530344583790225</v>
      </c>
    </row>
    <row r="33" spans="1:10" ht="16.5">
      <c r="A33" s="132" t="s">
        <v>51</v>
      </c>
      <c r="B33" s="135">
        <v>12596.851193495813</v>
      </c>
      <c r="C33" s="135">
        <v>19934.800244100352</v>
      </c>
      <c r="D33" s="135">
        <v>17350.148551806924</v>
      </c>
      <c r="E33" s="135">
        <v>-2584.6516922934279</v>
      </c>
      <c r="F33" s="135">
        <v>4753.2973583111107</v>
      </c>
      <c r="G33" s="135">
        <v>-12.965525917714416</v>
      </c>
      <c r="H33" s="135">
        <v>83.985964832866387</v>
      </c>
      <c r="I33" s="135">
        <v>72.381217648871257</v>
      </c>
      <c r="J33" s="143">
        <v>37.734012137615792</v>
      </c>
    </row>
    <row r="34" spans="1:10" ht="16.5">
      <c r="A34" s="136" t="s">
        <v>67</v>
      </c>
      <c r="B34" s="137">
        <v>133.84736345299999</v>
      </c>
      <c r="C34" s="137">
        <v>115.13207669378261</v>
      </c>
      <c r="D34" s="137">
        <v>122.43469191456627</v>
      </c>
      <c r="E34" s="137">
        <v>7.3026152207836645</v>
      </c>
      <c r="F34" s="137">
        <v>-11.412671538433713</v>
      </c>
      <c r="G34" s="137">
        <v>6.3428155128361539</v>
      </c>
      <c r="H34" s="137">
        <v>3.1525761659135583</v>
      </c>
      <c r="I34" s="137">
        <v>-0.12993561676610454</v>
      </c>
      <c r="J34" s="149">
        <v>-8.5266315630051537</v>
      </c>
    </row>
    <row r="35" spans="1:10" ht="16.5">
      <c r="A35" s="136" t="s">
        <v>52</v>
      </c>
      <c r="B35" s="137">
        <v>7816.3286637854117</v>
      </c>
      <c r="C35" s="137">
        <v>10703.327997458153</v>
      </c>
      <c r="D35" s="137">
        <v>8750.4715719452633</v>
      </c>
      <c r="E35" s="137">
        <v>-1952.8564255128895</v>
      </c>
      <c r="F35" s="137">
        <v>934.14290815985169</v>
      </c>
      <c r="G35" s="137">
        <v>-18.245319829277946</v>
      </c>
      <c r="H35" s="137">
        <v>79.412846407148152</v>
      </c>
      <c r="I35" s="137">
        <v>57.908424207467391</v>
      </c>
      <c r="J35" s="149">
        <v>11.951172325799448</v>
      </c>
    </row>
    <row r="36" spans="1:10" ht="16.5">
      <c r="A36" s="136" t="s">
        <v>68</v>
      </c>
      <c r="B36" s="137">
        <v>1249.5522028212688</v>
      </c>
      <c r="C36" s="137">
        <v>1076.14659153</v>
      </c>
      <c r="D36" s="137">
        <v>1016.72005745</v>
      </c>
      <c r="E36" s="137">
        <v>-59.42653408000001</v>
      </c>
      <c r="F36" s="137">
        <v>-232.83214537126878</v>
      </c>
      <c r="G36" s="137">
        <v>-5.5221597640811098</v>
      </c>
      <c r="H36" s="137">
        <v>-15.644567758565415</v>
      </c>
      <c r="I36" s="137">
        <v>-14.68903456742072</v>
      </c>
      <c r="J36" s="149">
        <v>-18.633246761965992</v>
      </c>
    </row>
    <row r="37" spans="1:10" ht="16.5">
      <c r="A37" s="136" t="s">
        <v>69</v>
      </c>
      <c r="B37" s="137">
        <v>3397.122963436133</v>
      </c>
      <c r="C37" s="137">
        <v>8040.1935784184161</v>
      </c>
      <c r="D37" s="137">
        <v>7460.5222304970957</v>
      </c>
      <c r="E37" s="137">
        <v>-579.67134792132038</v>
      </c>
      <c r="F37" s="137">
        <v>4063.3992670609628</v>
      </c>
      <c r="G37" s="137">
        <v>-7.2096690492288786</v>
      </c>
      <c r="H37" s="137">
        <v>131.71934561298079</v>
      </c>
      <c r="I37" s="137">
        <v>135.82011524978515</v>
      </c>
      <c r="J37" s="149">
        <v>119.61295810590568</v>
      </c>
    </row>
    <row r="38" spans="1:10" ht="16.5">
      <c r="A38" s="132" t="s">
        <v>55</v>
      </c>
      <c r="B38" s="135">
        <v>123962.6482787929</v>
      </c>
      <c r="C38" s="135">
        <v>134941.09115555143</v>
      </c>
      <c r="D38" s="135">
        <v>134955.13177153587</v>
      </c>
      <c r="E38" s="135">
        <v>14.040615984442411</v>
      </c>
      <c r="F38" s="135">
        <v>10992.483492742977</v>
      </c>
      <c r="G38" s="135">
        <v>1.0404996627940477E-2</v>
      </c>
      <c r="H38" s="135">
        <v>6.9532319283316895</v>
      </c>
      <c r="I38" s="135">
        <v>9.1075738559577957</v>
      </c>
      <c r="J38" s="143">
        <v>8.8675771656804301</v>
      </c>
    </row>
    <row r="39" spans="1:10" ht="16.5">
      <c r="A39" s="136" t="s">
        <v>70</v>
      </c>
      <c r="B39" s="137">
        <v>6945.0310745099996</v>
      </c>
      <c r="C39" s="137">
        <v>7992.1808041762179</v>
      </c>
      <c r="D39" s="137">
        <v>7762.8309035954335</v>
      </c>
      <c r="E39" s="137">
        <v>-229.34990058078438</v>
      </c>
      <c r="F39" s="137">
        <v>817.79982908543388</v>
      </c>
      <c r="G39" s="137">
        <v>-2.8696785796054627</v>
      </c>
      <c r="H39" s="137">
        <v>-9.2966337490593105</v>
      </c>
      <c r="I39" s="137">
        <v>12.368141663246931</v>
      </c>
      <c r="J39" s="149">
        <v>11.775322821620819</v>
      </c>
    </row>
    <row r="40" spans="1:10" ht="16.5">
      <c r="A40" s="136" t="s">
        <v>57</v>
      </c>
      <c r="B40" s="137">
        <v>17707.954207286741</v>
      </c>
      <c r="C40" s="137">
        <v>20233.965941833052</v>
      </c>
      <c r="D40" s="137">
        <v>20487.051172285912</v>
      </c>
      <c r="E40" s="137">
        <v>253.08523045285983</v>
      </c>
      <c r="F40" s="137">
        <v>2779.0969649991712</v>
      </c>
      <c r="G40" s="137">
        <v>1.2507939925391156</v>
      </c>
      <c r="H40" s="137">
        <v>18.878349240006258</v>
      </c>
      <c r="I40" s="137">
        <v>15.968691241388683</v>
      </c>
      <c r="J40" s="149">
        <v>15.69406003916356</v>
      </c>
    </row>
    <row r="41" spans="1:10" ht="16.5">
      <c r="A41" s="136" t="s">
        <v>10</v>
      </c>
      <c r="B41" s="137">
        <v>4685.6373676800031</v>
      </c>
      <c r="C41" s="137">
        <v>5416.7190024222855</v>
      </c>
      <c r="D41" s="137">
        <v>5332.0176772192326</v>
      </c>
      <c r="E41" s="137">
        <v>-84.701325203052875</v>
      </c>
      <c r="F41" s="137">
        <v>646.38030953922953</v>
      </c>
      <c r="G41" s="137">
        <v>-1.5637016645163868</v>
      </c>
      <c r="H41" s="137">
        <v>5.9947907501203019</v>
      </c>
      <c r="I41" s="137">
        <v>5.1385498449720615</v>
      </c>
      <c r="J41" s="149">
        <v>13.794928177706396</v>
      </c>
    </row>
    <row r="42" spans="1:10" ht="16.5">
      <c r="A42" s="136" t="s">
        <v>71</v>
      </c>
      <c r="B42" s="137">
        <v>373.76915121000002</v>
      </c>
      <c r="C42" s="137">
        <v>385.32951378000001</v>
      </c>
      <c r="D42" s="137">
        <v>399.09365635</v>
      </c>
      <c r="E42" s="137">
        <v>13.76414256999999</v>
      </c>
      <c r="F42" s="137">
        <v>25.324505139999985</v>
      </c>
      <c r="G42" s="137">
        <v>3.5720447247802838</v>
      </c>
      <c r="H42" s="137">
        <v>-3.0964453011420403</v>
      </c>
      <c r="I42" s="137">
        <v>-1.8108675648051076E-2</v>
      </c>
      <c r="J42" s="149">
        <v>6.7754401501614439</v>
      </c>
    </row>
    <row r="43" spans="1:10" ht="16.5">
      <c r="A43" s="136" t="s">
        <v>12</v>
      </c>
      <c r="B43" s="137">
        <v>2005.2925251900012</v>
      </c>
      <c r="C43" s="137">
        <v>1141.3043344467806</v>
      </c>
      <c r="D43" s="137">
        <v>1401.4954611613816</v>
      </c>
      <c r="E43" s="137">
        <v>260.19112671460107</v>
      </c>
      <c r="F43" s="137">
        <v>-603.79706402861962</v>
      </c>
      <c r="G43" s="137">
        <v>22.797698988913623</v>
      </c>
      <c r="H43" s="137">
        <v>-45.234290219500004</v>
      </c>
      <c r="I43" s="137">
        <v>-34.419504334504936</v>
      </c>
      <c r="J43" s="149">
        <v>-30.110173774841655</v>
      </c>
    </row>
    <row r="44" spans="1:10" ht="16.5">
      <c r="A44" s="136" t="s">
        <v>72</v>
      </c>
      <c r="B44" s="137">
        <v>37411.77773873898</v>
      </c>
      <c r="C44" s="137">
        <v>41305.61285273049</v>
      </c>
      <c r="D44" s="137">
        <v>40706.459244565791</v>
      </c>
      <c r="E44" s="137">
        <v>-599.15360816469911</v>
      </c>
      <c r="F44" s="137">
        <v>3294.6815058268112</v>
      </c>
      <c r="G44" s="137">
        <v>-1.4505379941968215</v>
      </c>
      <c r="H44" s="137">
        <v>8.6056851397715945</v>
      </c>
      <c r="I44" s="137">
        <v>11.904897595200097</v>
      </c>
      <c r="J44" s="149">
        <v>8.8065355483368393</v>
      </c>
    </row>
    <row r="45" spans="1:10" ht="16.5">
      <c r="A45" s="136" t="s">
        <v>14</v>
      </c>
      <c r="B45" s="137">
        <v>54833.186214177171</v>
      </c>
      <c r="C45" s="137">
        <v>58465.978706162598</v>
      </c>
      <c r="D45" s="137">
        <v>58866.183656358124</v>
      </c>
      <c r="E45" s="137">
        <v>400.20495019552618</v>
      </c>
      <c r="F45" s="137">
        <v>4032.9974421809529</v>
      </c>
      <c r="G45" s="137">
        <v>0.68450910948889998</v>
      </c>
      <c r="H45" s="137">
        <v>6.5671462118876036</v>
      </c>
      <c r="I45" s="137">
        <v>6.4415446814733741</v>
      </c>
      <c r="J45" s="149">
        <v>7.3550302665764491</v>
      </c>
    </row>
    <row r="46" spans="1:10" ht="16.5">
      <c r="A46" s="138"/>
      <c r="B46" s="135"/>
      <c r="C46" s="135"/>
      <c r="D46" s="135"/>
      <c r="E46" s="135"/>
      <c r="F46" s="135"/>
      <c r="G46" s="135"/>
      <c r="H46" s="135"/>
      <c r="I46" s="135"/>
      <c r="J46" s="143"/>
    </row>
    <row r="47" spans="1:10" ht="16.5">
      <c r="A47" s="132" t="s">
        <v>59</v>
      </c>
      <c r="B47" s="135">
        <v>136559.49958581899</v>
      </c>
      <c r="C47" s="135">
        <v>154875.89141421363</v>
      </c>
      <c r="D47" s="135">
        <v>152305.2796359472</v>
      </c>
      <c r="E47" s="135">
        <v>-2570.6117782664369</v>
      </c>
      <c r="F47" s="135">
        <v>15745.780050128204</v>
      </c>
      <c r="G47" s="135">
        <v>-1.6597882051192556</v>
      </c>
      <c r="H47" s="135">
        <v>13.051041060975251</v>
      </c>
      <c r="I47" s="135">
        <v>14.518042682641479</v>
      </c>
      <c r="J47" s="143">
        <v>11.530343987701116</v>
      </c>
    </row>
    <row r="48" spans="1:10" ht="16.5">
      <c r="A48" s="132" t="s">
        <v>73</v>
      </c>
      <c r="B48" s="135">
        <v>6590.8294519181982</v>
      </c>
      <c r="C48" s="135">
        <v>6492.0981977699994</v>
      </c>
      <c r="D48" s="135">
        <v>6315.7737000199995</v>
      </c>
      <c r="E48" s="135">
        <v>-176.32449774999986</v>
      </c>
      <c r="F48" s="135">
        <v>-275.05575189819865</v>
      </c>
      <c r="G48" s="135">
        <v>-2.7159863017870833</v>
      </c>
      <c r="H48" s="135">
        <v>2.8550270469338273</v>
      </c>
      <c r="I48" s="135">
        <v>0.80928915440293281</v>
      </c>
      <c r="J48" s="143">
        <v>-4.1733101107349455</v>
      </c>
    </row>
    <row r="49" spans="1:10" ht="16.5">
      <c r="A49" s="136" t="s">
        <v>52</v>
      </c>
      <c r="B49" s="137">
        <v>3741.0162082739339</v>
      </c>
      <c r="C49" s="137">
        <v>4044.7191535900001</v>
      </c>
      <c r="D49" s="137">
        <v>3706.7954739099996</v>
      </c>
      <c r="E49" s="137">
        <v>-337.92367968000053</v>
      </c>
      <c r="F49" s="137">
        <v>-34.220734363934298</v>
      </c>
      <c r="G49" s="137">
        <v>-8.3546883441849644</v>
      </c>
      <c r="H49" s="137">
        <v>25.600697239404056</v>
      </c>
      <c r="I49" s="137">
        <v>15.115616483727209</v>
      </c>
      <c r="J49" s="149">
        <v>-0.91474434909554247</v>
      </c>
    </row>
    <row r="50" spans="1:10" ht="16.5">
      <c r="A50" s="136" t="s">
        <v>74</v>
      </c>
      <c r="B50" s="137">
        <v>203.46794500000001</v>
      </c>
      <c r="C50" s="137">
        <v>558.46389259000011</v>
      </c>
      <c r="D50" s="137">
        <v>554.87080562000006</v>
      </c>
      <c r="E50" s="137">
        <v>-3.5930869700000585</v>
      </c>
      <c r="F50" s="137">
        <v>351.40286062000007</v>
      </c>
      <c r="G50" s="137">
        <v>-0.64338751666403482</v>
      </c>
      <c r="H50" s="137">
        <v>2.1604241230477328E-3</v>
      </c>
      <c r="I50" s="137">
        <v>176.64061903640862</v>
      </c>
      <c r="J50" s="149">
        <v>172.70674288276712</v>
      </c>
    </row>
    <row r="51" spans="1:10" ht="16.5">
      <c r="A51" s="136" t="s">
        <v>68</v>
      </c>
      <c r="B51" s="137">
        <v>820.00205770999992</v>
      </c>
      <c r="C51" s="137">
        <v>465.48436821000001</v>
      </c>
      <c r="D51" s="137">
        <v>829.81867834000002</v>
      </c>
      <c r="E51" s="137">
        <v>364.33431013000001</v>
      </c>
      <c r="F51" s="137">
        <v>9.8166206300001022</v>
      </c>
      <c r="G51" s="137">
        <v>78.269934505219112</v>
      </c>
      <c r="H51" s="137">
        <v>-32.949050836283575</v>
      </c>
      <c r="I51" s="137">
        <v>-40.661480074782176</v>
      </c>
      <c r="J51" s="149">
        <v>1.1971458531963748</v>
      </c>
    </row>
    <row r="52" spans="1:10" ht="16.5">
      <c r="A52" s="136" t="s">
        <v>75</v>
      </c>
      <c r="B52" s="137">
        <v>1826.3432409342643</v>
      </c>
      <c r="C52" s="137">
        <v>1423.4307833799999</v>
      </c>
      <c r="D52" s="137">
        <v>1224.28874215</v>
      </c>
      <c r="E52" s="137">
        <v>-199.1420412299999</v>
      </c>
      <c r="F52" s="137">
        <v>-602.0544987842643</v>
      </c>
      <c r="G52" s="137">
        <v>-13.990286254532748</v>
      </c>
      <c r="H52" s="137">
        <v>-20.342809841923327</v>
      </c>
      <c r="I52" s="137">
        <v>-26.628656953116874</v>
      </c>
      <c r="J52" s="149">
        <v>-32.965024607109655</v>
      </c>
    </row>
    <row r="53" spans="1:10" ht="16.5">
      <c r="A53" s="132" t="s">
        <v>76</v>
      </c>
      <c r="B53" s="135">
        <v>129968.6701339008</v>
      </c>
      <c r="C53" s="135">
        <v>148383.79321644365</v>
      </c>
      <c r="D53" s="135">
        <v>145989.50593592721</v>
      </c>
      <c r="E53" s="135">
        <v>-2394.287280516437</v>
      </c>
      <c r="F53" s="135">
        <v>16020.835802026413</v>
      </c>
      <c r="G53" s="135">
        <v>-1.6135773514186553</v>
      </c>
      <c r="H53" s="135">
        <v>13.562599954718266</v>
      </c>
      <c r="I53" s="135">
        <v>15.203470283547603</v>
      </c>
      <c r="J53" s="143">
        <v>12.326690567442824</v>
      </c>
    </row>
    <row r="54" spans="1:10" ht="16.5">
      <c r="A54" s="132" t="s">
        <v>77</v>
      </c>
      <c r="B54" s="135">
        <v>97666.19822535236</v>
      </c>
      <c r="C54" s="135">
        <v>106763.50627289203</v>
      </c>
      <c r="D54" s="135">
        <v>105023.66740614132</v>
      </c>
      <c r="E54" s="135">
        <v>-1739.8388667507097</v>
      </c>
      <c r="F54" s="135">
        <v>7357.4691807889612</v>
      </c>
      <c r="G54" s="135">
        <v>-1.6296194528340067</v>
      </c>
      <c r="H54" s="135">
        <v>10.175164761501506</v>
      </c>
      <c r="I54" s="135">
        <v>11.092905325230703</v>
      </c>
      <c r="J54" s="143">
        <v>7.5332810270883499</v>
      </c>
    </row>
    <row r="55" spans="1:10" ht="15">
      <c r="A55" s="139" t="s">
        <v>78</v>
      </c>
      <c r="B55" s="137">
        <v>45103.390753392079</v>
      </c>
      <c r="C55" s="137">
        <v>50878.546385527537</v>
      </c>
      <c r="D55" s="137">
        <v>49233.292845676558</v>
      </c>
      <c r="E55" s="137">
        <v>-1645.253539850979</v>
      </c>
      <c r="F55" s="137">
        <v>4129.9020922844793</v>
      </c>
      <c r="G55" s="137">
        <v>-3.2336881784794258</v>
      </c>
      <c r="H55" s="137">
        <v>15.029822802138028</v>
      </c>
      <c r="I55" s="137">
        <v>14.618168236635839</v>
      </c>
      <c r="J55" s="149">
        <v>9.1565224327926558</v>
      </c>
    </row>
    <row r="56" spans="1:10" ht="15">
      <c r="A56" s="139" t="s">
        <v>75</v>
      </c>
      <c r="B56" s="137">
        <v>52562.807471960281</v>
      </c>
      <c r="C56" s="137">
        <v>55884.959887364501</v>
      </c>
      <c r="D56" s="137">
        <v>55790.37456046477</v>
      </c>
      <c r="E56" s="137">
        <v>-94.585326899730717</v>
      </c>
      <c r="F56" s="137">
        <v>3227.5670885044892</v>
      </c>
      <c r="G56" s="137">
        <v>-0.16925005778006152</v>
      </c>
      <c r="H56" s="137">
        <v>6.1594229985508804</v>
      </c>
      <c r="I56" s="137">
        <v>8.0668945421230802</v>
      </c>
      <c r="J56" s="149">
        <v>6.1404008722826262</v>
      </c>
    </row>
    <row r="57" spans="1:10" ht="16.5">
      <c r="A57" s="132" t="s">
        <v>79</v>
      </c>
      <c r="B57" s="135">
        <v>2363.3685727153702</v>
      </c>
      <c r="C57" s="135">
        <v>3640.5180582100002</v>
      </c>
      <c r="D57" s="135">
        <v>3509.5200203800005</v>
      </c>
      <c r="E57" s="135">
        <v>-130.9980378299997</v>
      </c>
      <c r="F57" s="135">
        <v>1146.1514476646303</v>
      </c>
      <c r="G57" s="135">
        <v>-3.5983350648289303</v>
      </c>
      <c r="H57" s="135">
        <v>82.731160764147347</v>
      </c>
      <c r="I57" s="135">
        <v>62.759726442278776</v>
      </c>
      <c r="J57" s="143">
        <v>48.496517254935412</v>
      </c>
    </row>
    <row r="58" spans="1:10" ht="16.5">
      <c r="A58" s="132" t="s">
        <v>80</v>
      </c>
      <c r="B58" s="135">
        <v>0</v>
      </c>
      <c r="C58" s="135">
        <v>0</v>
      </c>
      <c r="D58" s="135">
        <v>0</v>
      </c>
      <c r="E58" s="135">
        <v>0</v>
      </c>
      <c r="F58" s="135">
        <v>0</v>
      </c>
      <c r="G58" s="135">
        <v>0</v>
      </c>
      <c r="H58" s="135">
        <v>0</v>
      </c>
      <c r="I58" s="135">
        <v>0</v>
      </c>
      <c r="J58" s="135">
        <v>0</v>
      </c>
    </row>
    <row r="59" spans="1:10" ht="16.5">
      <c r="A59" s="132" t="s">
        <v>81</v>
      </c>
      <c r="B59" s="135">
        <v>26216.853445266581</v>
      </c>
      <c r="C59" s="135">
        <v>31631.910045090004</v>
      </c>
      <c r="D59" s="135">
        <v>31561.772348570001</v>
      </c>
      <c r="E59" s="135">
        <v>-70.137696520003374</v>
      </c>
      <c r="F59" s="135">
        <v>5344.9189033034199</v>
      </c>
      <c r="G59" s="135">
        <v>-0.22173082946943623</v>
      </c>
      <c r="H59" s="135">
        <v>15.358795146909031</v>
      </c>
      <c r="I59" s="135">
        <v>21.671038072284389</v>
      </c>
      <c r="J59" s="143">
        <v>20.387339443545756</v>
      </c>
    </row>
    <row r="60" spans="1:10" ht="16.5">
      <c r="A60" s="132" t="s">
        <v>82</v>
      </c>
      <c r="B60" s="135">
        <v>1435.93398697</v>
      </c>
      <c r="C60" s="135">
        <v>1758.4400109700002</v>
      </c>
      <c r="D60" s="135">
        <v>1737.0537977799997</v>
      </c>
      <c r="E60" s="135">
        <v>-21.38621319000049</v>
      </c>
      <c r="F60" s="135">
        <v>301.11981080999976</v>
      </c>
      <c r="G60" s="135">
        <v>-1.2162037406213955</v>
      </c>
      <c r="H60" s="135">
        <v>33.179817591218494</v>
      </c>
      <c r="I60" s="135">
        <v>25.182980480008183</v>
      </c>
      <c r="J60" s="143">
        <v>20.970310163449795</v>
      </c>
    </row>
    <row r="61" spans="1:10" ht="16.5">
      <c r="A61" s="132" t="s">
        <v>83</v>
      </c>
      <c r="B61" s="135">
        <v>235.63534268000001</v>
      </c>
      <c r="C61" s="135">
        <v>460.48002494000002</v>
      </c>
      <c r="D61" s="135">
        <v>451.16527773999996</v>
      </c>
      <c r="E61" s="135">
        <v>-9.3147472000000562</v>
      </c>
      <c r="F61" s="135">
        <v>215.52993505999996</v>
      </c>
      <c r="G61" s="135">
        <v>-2.0228341503442522</v>
      </c>
      <c r="H61" s="135">
        <v>120.59698413283763</v>
      </c>
      <c r="I61" s="135">
        <v>679.95916085070394</v>
      </c>
      <c r="J61" s="143">
        <v>91.467575537976984</v>
      </c>
    </row>
    <row r="62" spans="1:10" ht="16.5">
      <c r="A62" s="132" t="s">
        <v>68</v>
      </c>
      <c r="B62" s="135">
        <v>1.1419999999999999</v>
      </c>
      <c r="C62" s="135">
        <v>83.081000000000003</v>
      </c>
      <c r="D62" s="135">
        <v>83.081000000000003</v>
      </c>
      <c r="E62" s="135">
        <v>0</v>
      </c>
      <c r="F62" s="135">
        <v>81.939000000000007</v>
      </c>
      <c r="G62" s="135">
        <v>0</v>
      </c>
      <c r="H62" s="135">
        <v>7187.8070175438606</v>
      </c>
      <c r="I62" s="135">
        <v>7181.4198071866786</v>
      </c>
      <c r="J62" s="143">
        <v>7175.0437828371287</v>
      </c>
    </row>
    <row r="63" spans="1:10" ht="16.5">
      <c r="A63" s="132" t="s">
        <v>84</v>
      </c>
      <c r="B63" s="135">
        <v>45.844891369999999</v>
      </c>
      <c r="C63" s="135">
        <v>256.63789600000001</v>
      </c>
      <c r="D63" s="135">
        <v>315.815178</v>
      </c>
      <c r="E63" s="135">
        <v>59.177281999999991</v>
      </c>
      <c r="F63" s="135">
        <v>269.97028663000003</v>
      </c>
      <c r="G63" s="135">
        <v>23.05866862312493</v>
      </c>
      <c r="H63" s="135">
        <v>2243.7102522531695</v>
      </c>
      <c r="I63" s="135">
        <v>813.38790144739937</v>
      </c>
      <c r="J63" s="143">
        <v>588.87757951295589</v>
      </c>
    </row>
    <row r="64" spans="1:10" ht="16.5">
      <c r="A64" s="132" t="s">
        <v>106</v>
      </c>
      <c r="B64" s="135">
        <v>18976.069831701938</v>
      </c>
      <c r="C64" s="135">
        <v>20183.226264210003</v>
      </c>
      <c r="D64" s="135">
        <v>20376.403383000001</v>
      </c>
      <c r="E64" s="135">
        <v>193.17711878999762</v>
      </c>
      <c r="F64" s="135">
        <v>1400.333551298063</v>
      </c>
      <c r="G64" s="135">
        <v>0.95711714401454628</v>
      </c>
      <c r="H64" s="135">
        <v>7.6508383076625535</v>
      </c>
      <c r="I64" s="135">
        <v>4.7025907094916874</v>
      </c>
      <c r="J64" s="143">
        <v>7.3794709005477301</v>
      </c>
    </row>
    <row r="65" spans="1:10" ht="16.5">
      <c r="A65" s="132" t="s">
        <v>66</v>
      </c>
      <c r="B65" s="135">
        <v>-16972.376162155451</v>
      </c>
      <c r="C65" s="135">
        <v>-16394.00635586842</v>
      </c>
      <c r="D65" s="135">
        <v>-17068.97247568411</v>
      </c>
      <c r="E65" s="135">
        <v>-674.96611981569004</v>
      </c>
      <c r="F65" s="135">
        <v>-96.596313528658357</v>
      </c>
      <c r="G65" s="135">
        <v>4.1171517514635809</v>
      </c>
      <c r="H65" s="135">
        <v>3.591815072659287</v>
      </c>
      <c r="I65" s="135">
        <v>0.54131945483160848</v>
      </c>
      <c r="J65" s="143">
        <v>0.56913842001715409</v>
      </c>
    </row>
    <row r="66" spans="1:10" ht="15.75" thickBot="1">
      <c r="A66" s="140"/>
      <c r="B66" s="141"/>
      <c r="C66" s="141"/>
      <c r="D66" s="141"/>
      <c r="E66" s="141"/>
      <c r="F66" s="141"/>
      <c r="G66" s="141"/>
      <c r="H66" s="141"/>
      <c r="I66" s="141"/>
      <c r="J66" s="150"/>
    </row>
    <row r="67" spans="1:10">
      <c r="A67" s="119"/>
      <c r="B67" s="142"/>
      <c r="C67" s="142"/>
      <c r="D67" s="142"/>
      <c r="E67" s="142"/>
      <c r="F67" s="142"/>
      <c r="G67" s="142"/>
      <c r="H67" s="119"/>
      <c r="I67" s="119"/>
      <c r="J67" s="119"/>
    </row>
    <row r="68" spans="1:10" ht="13.5" thickBot="1">
      <c r="A68" s="119"/>
      <c r="B68" s="142"/>
      <c r="C68" s="142"/>
      <c r="D68" s="142"/>
      <c r="E68" s="142"/>
      <c r="F68" s="142"/>
      <c r="G68" s="142"/>
      <c r="H68" s="119"/>
      <c r="I68" s="119"/>
      <c r="J68" s="119"/>
    </row>
    <row r="69" spans="1:10" ht="19.5">
      <c r="A69" s="110" t="s">
        <v>110</v>
      </c>
      <c r="B69" s="123"/>
      <c r="C69" s="123"/>
      <c r="D69" s="123"/>
      <c r="E69" s="123"/>
      <c r="F69" s="123"/>
      <c r="G69" s="123"/>
      <c r="H69" s="123"/>
      <c r="I69" s="123"/>
      <c r="J69" s="112"/>
    </row>
    <row r="70" spans="1:10" ht="19.5">
      <c r="A70" s="114" t="s">
        <v>114</v>
      </c>
      <c r="B70" s="113"/>
      <c r="C70" s="113"/>
      <c r="D70" s="113"/>
      <c r="E70" s="113"/>
      <c r="F70" s="113"/>
      <c r="G70" s="113"/>
      <c r="H70" s="151"/>
      <c r="I70" s="151"/>
      <c r="J70" s="152"/>
    </row>
    <row r="71" spans="1:10" ht="16.5">
      <c r="A71" s="190"/>
      <c r="B71" s="125"/>
      <c r="C71" s="125"/>
      <c r="D71" s="185"/>
      <c r="E71" s="316" t="s">
        <v>112</v>
      </c>
      <c r="F71" s="317"/>
      <c r="G71" s="194" t="s">
        <v>2</v>
      </c>
      <c r="H71" s="197"/>
      <c r="I71" s="126"/>
      <c r="J71" s="182"/>
    </row>
    <row r="72" spans="1:10" ht="17.25" thickBot="1">
      <c r="A72" s="191"/>
      <c r="B72" s="188">
        <f>B4</f>
        <v>43281</v>
      </c>
      <c r="C72" s="188">
        <f>C4</f>
        <v>43616</v>
      </c>
      <c r="D72" s="198">
        <f>D4</f>
        <v>43646</v>
      </c>
      <c r="E72" s="193" t="s">
        <v>4</v>
      </c>
      <c r="F72" s="187" t="s">
        <v>5</v>
      </c>
      <c r="G72" s="128" t="s">
        <v>4</v>
      </c>
      <c r="H72" s="188">
        <f>H4</f>
        <v>43585</v>
      </c>
      <c r="I72" s="188">
        <f>I4</f>
        <v>43616</v>
      </c>
      <c r="J72" s="200">
        <f>J4</f>
        <v>43646</v>
      </c>
    </row>
    <row r="73" spans="1:10" ht="17.25" thickTop="1">
      <c r="A73" s="132" t="s">
        <v>50</v>
      </c>
      <c r="B73" s="135">
        <v>144026.99985529686</v>
      </c>
      <c r="C73" s="135">
        <v>163606.05600945232</v>
      </c>
      <c r="D73" s="135">
        <v>159053.59819995498</v>
      </c>
      <c r="E73" s="135">
        <v>-4552.4578094973403</v>
      </c>
      <c r="F73" s="135">
        <v>15026.598344658123</v>
      </c>
      <c r="G73" s="135">
        <v>-2.7825729196933366</v>
      </c>
      <c r="H73" s="135">
        <v>12.35542401284151</v>
      </c>
      <c r="I73" s="135">
        <v>14.43534941543119</v>
      </c>
      <c r="J73" s="143">
        <v>10.433181528293488</v>
      </c>
    </row>
    <row r="74" spans="1:10" ht="16.5">
      <c r="A74" s="132" t="s">
        <v>6</v>
      </c>
      <c r="B74" s="135">
        <v>34198.245056793967</v>
      </c>
      <c r="C74" s="135">
        <v>44611.519434727132</v>
      </c>
      <c r="D74" s="135">
        <v>40203.95489808455</v>
      </c>
      <c r="E74" s="135">
        <v>-4407.5645366425815</v>
      </c>
      <c r="F74" s="135">
        <v>6005.7098412905834</v>
      </c>
      <c r="G74" s="135">
        <v>-9.8798798886271015</v>
      </c>
      <c r="H74" s="135">
        <v>30.207098550479344</v>
      </c>
      <c r="I74" s="135">
        <v>37.317462589514804</v>
      </c>
      <c r="J74" s="143">
        <v>17.561456242321015</v>
      </c>
    </row>
    <row r="75" spans="1:10" ht="16.5">
      <c r="A75" s="132" t="s">
        <v>7</v>
      </c>
      <c r="B75" s="135">
        <v>109828.75479850289</v>
      </c>
      <c r="C75" s="135">
        <v>118994.53657472521</v>
      </c>
      <c r="D75" s="135">
        <v>118849.64330187044</v>
      </c>
      <c r="E75" s="135">
        <v>-144.89327285476611</v>
      </c>
      <c r="F75" s="135">
        <v>9020.8885033675469</v>
      </c>
      <c r="G75" s="135">
        <v>-0.1217646431723125</v>
      </c>
      <c r="H75" s="135">
        <v>6.7490964437366472</v>
      </c>
      <c r="I75" s="135">
        <v>7.7066245814508818</v>
      </c>
      <c r="J75" s="143">
        <v>8.2135944452049046</v>
      </c>
    </row>
    <row r="76" spans="1:10" ht="16.5">
      <c r="A76" s="116" t="s">
        <v>85</v>
      </c>
      <c r="B76" s="157">
        <v>10464.985512806741</v>
      </c>
      <c r="C76" s="157">
        <v>12209.580356833052</v>
      </c>
      <c r="D76" s="157">
        <v>12074.456339385912</v>
      </c>
      <c r="E76" s="157">
        <v>-135.12401744714043</v>
      </c>
      <c r="F76" s="157">
        <v>1609.4708265791705</v>
      </c>
      <c r="G76" s="157">
        <v>-1.1067048456871618</v>
      </c>
      <c r="H76" s="157">
        <v>12.116526234789603</v>
      </c>
      <c r="I76" s="157">
        <v>7.9223736020510387</v>
      </c>
      <c r="J76" s="158">
        <v>15.379580073087993</v>
      </c>
    </row>
    <row r="77" spans="1:10" ht="16.5">
      <c r="A77" s="132" t="s">
        <v>86</v>
      </c>
      <c r="B77" s="135">
        <v>99363.769285696151</v>
      </c>
      <c r="C77" s="135">
        <v>106784.95621789215</v>
      </c>
      <c r="D77" s="135">
        <v>106775.18696248453</v>
      </c>
      <c r="E77" s="135">
        <v>-9.7692554076202214</v>
      </c>
      <c r="F77" s="135">
        <v>7411.4176767883764</v>
      </c>
      <c r="G77" s="135">
        <v>-9.1485315475381412E-3</v>
      </c>
      <c r="H77" s="135">
        <v>6.2513942697462994</v>
      </c>
      <c r="I77" s="135">
        <v>7.6820112065698538</v>
      </c>
      <c r="J77" s="143">
        <v>7.4588733197898875</v>
      </c>
    </row>
    <row r="78" spans="1:10" ht="16.5">
      <c r="A78" s="120" t="s">
        <v>10</v>
      </c>
      <c r="B78" s="157">
        <v>4685.6383676800033</v>
      </c>
      <c r="C78" s="157">
        <v>5416.7200024222857</v>
      </c>
      <c r="D78" s="157">
        <v>5332.0186772192328</v>
      </c>
      <c r="E78" s="157">
        <v>-84.701325203052875</v>
      </c>
      <c r="F78" s="157">
        <v>646.38030953922953</v>
      </c>
      <c r="G78" s="157">
        <v>-1.5637013758358478</v>
      </c>
      <c r="H78" s="157">
        <v>5.9947896115767492</v>
      </c>
      <c r="I78" s="157">
        <v>5.138548847579429</v>
      </c>
      <c r="J78" s="158">
        <v>13.794925233619153</v>
      </c>
    </row>
    <row r="79" spans="1:10" ht="16.5">
      <c r="A79" s="120" t="s">
        <v>11</v>
      </c>
      <c r="B79" s="157">
        <v>373.76915121000002</v>
      </c>
      <c r="C79" s="157">
        <v>385.32951378000001</v>
      </c>
      <c r="D79" s="157">
        <v>399.09365635</v>
      </c>
      <c r="E79" s="157">
        <v>13.76414256999999</v>
      </c>
      <c r="F79" s="157">
        <v>25.324505139999985</v>
      </c>
      <c r="G79" s="157">
        <v>3.5720447247802838</v>
      </c>
      <c r="H79" s="157">
        <v>-3.0964453011420403</v>
      </c>
      <c r="I79" s="157">
        <v>-1.8108675648051076E-2</v>
      </c>
      <c r="J79" s="158">
        <v>6.7754401501614439</v>
      </c>
    </row>
    <row r="80" spans="1:10" ht="16.5">
      <c r="A80" s="120" t="s">
        <v>12</v>
      </c>
      <c r="B80" s="157">
        <v>2005.2925251900012</v>
      </c>
      <c r="C80" s="157">
        <v>1141.3043344467806</v>
      </c>
      <c r="D80" s="157">
        <v>1401.4954611613816</v>
      </c>
      <c r="E80" s="157">
        <v>260.19112671460107</v>
      </c>
      <c r="F80" s="157">
        <v>-603.79706402861962</v>
      </c>
      <c r="G80" s="157">
        <v>22.797698988913623</v>
      </c>
      <c r="H80" s="157">
        <v>-45.234290219500004</v>
      </c>
      <c r="I80" s="157">
        <v>-34.419504334504936</v>
      </c>
      <c r="J80" s="158">
        <v>-30.110173774841655</v>
      </c>
    </row>
    <row r="81" spans="1:10" ht="16.5">
      <c r="A81" s="120" t="s">
        <v>87</v>
      </c>
      <c r="B81" s="157">
        <v>37411.77773873898</v>
      </c>
      <c r="C81" s="157">
        <v>41305.61285273049</v>
      </c>
      <c r="D81" s="157">
        <v>40706.459244565791</v>
      </c>
      <c r="E81" s="157">
        <v>-599.15360816469911</v>
      </c>
      <c r="F81" s="157">
        <v>3294.6815058268112</v>
      </c>
      <c r="G81" s="157">
        <v>-1.4505379941968215</v>
      </c>
      <c r="H81" s="157">
        <v>8.6056851397715945</v>
      </c>
      <c r="I81" s="157">
        <v>11.904897595200097</v>
      </c>
      <c r="J81" s="158">
        <v>8.8065355483368393</v>
      </c>
    </row>
    <row r="82" spans="1:10" ht="16.5">
      <c r="A82" s="120" t="s">
        <v>14</v>
      </c>
      <c r="B82" s="157">
        <v>54887.291502877168</v>
      </c>
      <c r="C82" s="157">
        <v>58535.989514512599</v>
      </c>
      <c r="D82" s="157">
        <v>58936.119923188126</v>
      </c>
      <c r="E82" s="157">
        <v>400.13040867552627</v>
      </c>
      <c r="F82" s="157">
        <v>4048.8284203109579</v>
      </c>
      <c r="G82" s="157">
        <v>0.68356307289607798</v>
      </c>
      <c r="H82" s="157">
        <v>6.5894178427804491</v>
      </c>
      <c r="I82" s="157">
        <v>6.4718658322692875</v>
      </c>
      <c r="J82" s="158">
        <v>7.3766227289585089</v>
      </c>
    </row>
    <row r="83" spans="1:10" ht="15">
      <c r="A83" s="121"/>
      <c r="B83" s="144"/>
      <c r="C83" s="144"/>
      <c r="D83" s="144"/>
      <c r="E83" s="144"/>
      <c r="F83" s="144"/>
      <c r="G83" s="144"/>
      <c r="H83" s="144"/>
      <c r="I83" s="144"/>
      <c r="J83" s="145"/>
    </row>
    <row r="84" spans="1:10" ht="16.5">
      <c r="A84" s="132" t="s">
        <v>59</v>
      </c>
      <c r="B84" s="135">
        <v>144027.00983123711</v>
      </c>
      <c r="C84" s="135">
        <v>163606.03972874413</v>
      </c>
      <c r="D84" s="135">
        <v>159053.58121731938</v>
      </c>
      <c r="E84" s="135">
        <v>-4552.4585114247457</v>
      </c>
      <c r="F84" s="135">
        <v>15026.571386082273</v>
      </c>
      <c r="G84" s="135">
        <v>-2.7825736256269238</v>
      </c>
      <c r="H84" s="135">
        <v>12.355405538697141</v>
      </c>
      <c r="I84" s="135">
        <v>14.435330274731314</v>
      </c>
      <c r="J84" s="143">
        <v>10.43316208792335</v>
      </c>
    </row>
    <row r="85" spans="1:10" ht="16.5">
      <c r="A85" s="132" t="s">
        <v>88</v>
      </c>
      <c r="B85" s="135">
        <v>100642.63251803235</v>
      </c>
      <c r="C85" s="135">
        <v>109677.82067577582</v>
      </c>
      <c r="D85" s="135">
        <v>108019.01620923588</v>
      </c>
      <c r="E85" s="135">
        <v>-1658.8044665399357</v>
      </c>
      <c r="F85" s="135">
        <v>7376.3836912035331</v>
      </c>
      <c r="G85" s="135">
        <v>-1.5124338324004469</v>
      </c>
      <c r="H85" s="135">
        <v>9.8879261130879712</v>
      </c>
      <c r="I85" s="135">
        <v>10.951346364569602</v>
      </c>
      <c r="J85" s="143">
        <v>7.3292833331658898</v>
      </c>
    </row>
    <row r="86" spans="1:10" ht="16.5">
      <c r="A86" s="116" t="s">
        <v>89</v>
      </c>
      <c r="B86" s="157">
        <v>2976.43429268</v>
      </c>
      <c r="C86" s="157">
        <v>2914.3144028837819</v>
      </c>
      <c r="D86" s="157">
        <v>2995.3488030945673</v>
      </c>
      <c r="E86" s="157">
        <v>81.034400210785407</v>
      </c>
      <c r="F86" s="157">
        <v>18.914510414567303</v>
      </c>
      <c r="G86" s="157">
        <v>2.7805647918632133</v>
      </c>
      <c r="H86" s="157">
        <v>0.26337904004398638</v>
      </c>
      <c r="I86" s="157">
        <v>6.0030486398996032</v>
      </c>
      <c r="J86" s="158">
        <v>0.63547549028997707</v>
      </c>
    </row>
    <row r="87" spans="1:10" ht="16.5">
      <c r="A87" s="116" t="s">
        <v>90</v>
      </c>
      <c r="B87" s="157">
        <v>45103.390753392072</v>
      </c>
      <c r="C87" s="157">
        <v>50878.546385527537</v>
      </c>
      <c r="D87" s="157">
        <v>49233.292845676551</v>
      </c>
      <c r="E87" s="157">
        <v>-1645.2535398509863</v>
      </c>
      <c r="F87" s="157">
        <v>4129.9020922844793</v>
      </c>
      <c r="G87" s="157">
        <v>-3.23368817847944</v>
      </c>
      <c r="H87" s="157">
        <v>15.029822802138028</v>
      </c>
      <c r="I87" s="157">
        <v>14.618168236635839</v>
      </c>
      <c r="J87" s="158">
        <v>9.1565224327926558</v>
      </c>
    </row>
    <row r="88" spans="1:10" ht="16.5">
      <c r="A88" s="116" t="s">
        <v>91</v>
      </c>
      <c r="B88" s="157">
        <v>52562.807471960274</v>
      </c>
      <c r="C88" s="157">
        <v>55884.959887364494</v>
      </c>
      <c r="D88" s="157">
        <v>55790.37456046477</v>
      </c>
      <c r="E88" s="157">
        <v>-94.585326899723441</v>
      </c>
      <c r="F88" s="157">
        <v>3227.5670885044965</v>
      </c>
      <c r="G88" s="157">
        <v>-0.16925005778006152</v>
      </c>
      <c r="H88" s="157">
        <v>6.1594229985508804</v>
      </c>
      <c r="I88" s="157">
        <v>8.0668945421230376</v>
      </c>
      <c r="J88" s="158">
        <v>6.1404008722826404</v>
      </c>
    </row>
    <row r="89" spans="1:10" ht="16.5">
      <c r="A89" s="116" t="s">
        <v>21</v>
      </c>
      <c r="B89" s="157">
        <v>0</v>
      </c>
      <c r="C89" s="157">
        <v>0</v>
      </c>
      <c r="D89" s="157">
        <v>0</v>
      </c>
      <c r="E89" s="157">
        <v>0</v>
      </c>
      <c r="F89" s="157">
        <v>0</v>
      </c>
      <c r="G89" s="157">
        <v>0</v>
      </c>
      <c r="H89" s="157">
        <v>0</v>
      </c>
      <c r="I89" s="157">
        <v>0</v>
      </c>
      <c r="J89" s="158">
        <v>0</v>
      </c>
    </row>
    <row r="90" spans="1:10" ht="17.25" thickBot="1">
      <c r="A90" s="148" t="s">
        <v>15</v>
      </c>
      <c r="B90" s="154">
        <v>43384.377313204757</v>
      </c>
      <c r="C90" s="154">
        <v>53928.219052968299</v>
      </c>
      <c r="D90" s="154">
        <v>51034.565008083504</v>
      </c>
      <c r="E90" s="154">
        <v>-2893.6540448847954</v>
      </c>
      <c r="F90" s="154">
        <v>7650.1876948787467</v>
      </c>
      <c r="G90" s="154">
        <v>-5.3657511701668597</v>
      </c>
      <c r="H90" s="154">
        <v>17.638235214606084</v>
      </c>
      <c r="I90" s="154">
        <v>22.242018025735135</v>
      </c>
      <c r="J90" s="155">
        <v>17.63350811664246</v>
      </c>
    </row>
    <row r="91" spans="1:10">
      <c r="A91" s="109"/>
    </row>
    <row r="92" spans="1:10">
      <c r="A92" s="109"/>
    </row>
    <row r="93" spans="1:10">
      <c r="A93" s="109"/>
    </row>
    <row r="94" spans="1:10">
      <c r="A94" s="109"/>
    </row>
    <row r="95" spans="1:10">
      <c r="A95" s="109"/>
    </row>
    <row r="96" spans="1:10">
      <c r="A96" s="109"/>
    </row>
    <row r="97" spans="1:1">
      <c r="A97" s="109"/>
    </row>
    <row r="98" spans="1:1">
      <c r="A98" s="109"/>
    </row>
    <row r="99" spans="1:1">
      <c r="A99" s="109"/>
    </row>
    <row r="100" spans="1:1">
      <c r="A100" s="109"/>
    </row>
    <row r="101" spans="1:1">
      <c r="A101" s="109"/>
    </row>
    <row r="102" spans="1:1">
      <c r="A102" s="109"/>
    </row>
    <row r="103" spans="1:1">
      <c r="A103" s="109"/>
    </row>
    <row r="104" spans="1:1">
      <c r="A104" s="109"/>
    </row>
    <row r="105" spans="1:1">
      <c r="A105" s="109"/>
    </row>
    <row r="106" spans="1:1">
      <c r="A106" s="109"/>
    </row>
    <row r="107" spans="1:1">
      <c r="A107" s="109"/>
    </row>
    <row r="108" spans="1:1">
      <c r="A108" s="109"/>
    </row>
    <row r="109" spans="1:1">
      <c r="A109" s="109"/>
    </row>
    <row r="110" spans="1:1">
      <c r="A110" s="109"/>
    </row>
    <row r="111" spans="1:1">
      <c r="A111" s="109"/>
    </row>
    <row r="112" spans="1:1">
      <c r="A112" s="109"/>
    </row>
    <row r="113" spans="1:1">
      <c r="A113" s="109"/>
    </row>
    <row r="114" spans="1:1">
      <c r="A114" s="109"/>
    </row>
    <row r="115" spans="1:1">
      <c r="A115" s="109"/>
    </row>
    <row r="116" spans="1:1">
      <c r="A116" s="109"/>
    </row>
    <row r="117" spans="1:1">
      <c r="A117" s="109"/>
    </row>
    <row r="118" spans="1:1">
      <c r="A118" s="109"/>
    </row>
    <row r="119" spans="1:1">
      <c r="A119" s="109"/>
    </row>
    <row r="120" spans="1:1">
      <c r="A120" s="109"/>
    </row>
    <row r="121" spans="1:1">
      <c r="A121" s="109"/>
    </row>
    <row r="122" spans="1:1">
      <c r="A122" s="109"/>
    </row>
    <row r="123" spans="1:1">
      <c r="A123" s="109"/>
    </row>
    <row r="124" spans="1:1">
      <c r="A124" s="109"/>
    </row>
    <row r="125" spans="1:1">
      <c r="A125" s="109"/>
    </row>
    <row r="126" spans="1:1">
      <c r="A126" s="109"/>
    </row>
    <row r="127" spans="1:1">
      <c r="A127" s="109"/>
    </row>
    <row r="128" spans="1:1">
      <c r="A128" s="109"/>
    </row>
    <row r="129" spans="1:1">
      <c r="A129" s="109"/>
    </row>
    <row r="130" spans="1:1">
      <c r="A130" s="109"/>
    </row>
    <row r="131" spans="1:1">
      <c r="A131" s="109"/>
    </row>
    <row r="132" spans="1:1">
      <c r="A132" s="109"/>
    </row>
    <row r="133" spans="1:1">
      <c r="A133" s="109"/>
    </row>
    <row r="134" spans="1:1">
      <c r="A134" s="109"/>
    </row>
    <row r="135" spans="1:1">
      <c r="A135" s="109"/>
    </row>
    <row r="136" spans="1:1">
      <c r="A136" s="109"/>
    </row>
    <row r="137" spans="1:1">
      <c r="A137" s="109"/>
    </row>
    <row r="138" spans="1:1">
      <c r="A138" s="109"/>
    </row>
    <row r="139" spans="1:1">
      <c r="A139" s="109"/>
    </row>
    <row r="140" spans="1:1">
      <c r="A140" s="109"/>
    </row>
    <row r="141" spans="1:1">
      <c r="A141" s="109"/>
    </row>
    <row r="142" spans="1:1">
      <c r="A142" s="109"/>
    </row>
    <row r="143" spans="1:1">
      <c r="A143" s="109"/>
    </row>
    <row r="144" spans="1:1">
      <c r="A144" s="109"/>
    </row>
    <row r="145" spans="1:1">
      <c r="A145" s="109"/>
    </row>
    <row r="146" spans="1:1">
      <c r="A146" s="109"/>
    </row>
    <row r="147" spans="1:1">
      <c r="A147" s="109"/>
    </row>
    <row r="148" spans="1:1">
      <c r="A148" s="109"/>
    </row>
    <row r="149" spans="1:1">
      <c r="A149" s="109"/>
    </row>
    <row r="150" spans="1:1">
      <c r="A150" s="109"/>
    </row>
    <row r="151" spans="1:1">
      <c r="A151" s="109"/>
    </row>
    <row r="152" spans="1:1">
      <c r="A152" s="109"/>
    </row>
    <row r="153" spans="1:1">
      <c r="A153" s="109"/>
    </row>
    <row r="154" spans="1:1">
      <c r="A154" s="109"/>
    </row>
    <row r="155" spans="1:1">
      <c r="A155" s="109"/>
    </row>
    <row r="156" spans="1:1">
      <c r="A156" s="109"/>
    </row>
    <row r="157" spans="1:1">
      <c r="A157" s="109"/>
    </row>
    <row r="158" spans="1:1">
      <c r="A158" s="109"/>
    </row>
    <row r="159" spans="1:1">
      <c r="A159" s="109"/>
    </row>
    <row r="160" spans="1:1">
      <c r="A160" s="109"/>
    </row>
    <row r="161" spans="1:1">
      <c r="A161" s="109"/>
    </row>
    <row r="162" spans="1:1">
      <c r="A162" s="109"/>
    </row>
    <row r="163" spans="1:1">
      <c r="A163" s="109"/>
    </row>
    <row r="164" spans="1:1">
      <c r="A164" s="109"/>
    </row>
    <row r="165" spans="1:1">
      <c r="A165" s="109"/>
    </row>
    <row r="166" spans="1:1">
      <c r="A166" s="109"/>
    </row>
    <row r="167" spans="1:1">
      <c r="A167" s="109"/>
    </row>
    <row r="168" spans="1:1">
      <c r="A168" s="109"/>
    </row>
    <row r="169" spans="1:1">
      <c r="A169" s="109"/>
    </row>
    <row r="170" spans="1:1">
      <c r="A170" s="109"/>
    </row>
    <row r="171" spans="1:1">
      <c r="A171" s="109"/>
    </row>
    <row r="172" spans="1:1">
      <c r="A172" s="109"/>
    </row>
    <row r="173" spans="1:1">
      <c r="A173" s="109"/>
    </row>
    <row r="174" spans="1:1">
      <c r="A174" s="109"/>
    </row>
    <row r="175" spans="1:1">
      <c r="A175" s="109"/>
    </row>
    <row r="176" spans="1:1">
      <c r="A176" s="109"/>
    </row>
    <row r="177" spans="1:1">
      <c r="A177" s="109"/>
    </row>
    <row r="178" spans="1:1">
      <c r="A178" s="109"/>
    </row>
    <row r="179" spans="1:1">
      <c r="A179" s="109"/>
    </row>
    <row r="180" spans="1:1">
      <c r="A180" s="109"/>
    </row>
    <row r="181" spans="1:1">
      <c r="A181" s="109"/>
    </row>
    <row r="182" spans="1:1">
      <c r="A182" s="109"/>
    </row>
    <row r="183" spans="1:1">
      <c r="A183" s="109"/>
    </row>
    <row r="184" spans="1:1">
      <c r="A184" s="109"/>
    </row>
    <row r="185" spans="1:1">
      <c r="A185" s="109"/>
    </row>
    <row r="186" spans="1:1">
      <c r="A186" s="109"/>
    </row>
    <row r="187" spans="1:1">
      <c r="A187" s="109"/>
    </row>
    <row r="188" spans="1:1">
      <c r="A188" s="109"/>
    </row>
    <row r="189" spans="1:1">
      <c r="A189" s="109"/>
    </row>
    <row r="190" spans="1:1">
      <c r="A190" s="109"/>
    </row>
    <row r="191" spans="1:1">
      <c r="A191" s="109"/>
    </row>
    <row r="192" spans="1:1">
      <c r="A192" s="109"/>
    </row>
    <row r="193" spans="1:1">
      <c r="A193" s="109"/>
    </row>
    <row r="194" spans="1:1">
      <c r="A194" s="109"/>
    </row>
    <row r="195" spans="1:1">
      <c r="A195" s="109"/>
    </row>
    <row r="196" spans="1:1">
      <c r="A196" s="109"/>
    </row>
    <row r="197" spans="1:1">
      <c r="A197" s="109"/>
    </row>
    <row r="198" spans="1:1">
      <c r="A198" s="109"/>
    </row>
    <row r="199" spans="1:1">
      <c r="A199" s="109"/>
    </row>
    <row r="200" spans="1:1">
      <c r="A200" s="109"/>
    </row>
    <row r="201" spans="1:1">
      <c r="A201" s="109"/>
    </row>
    <row r="202" spans="1:1">
      <c r="A202" s="109"/>
    </row>
    <row r="203" spans="1:1">
      <c r="A203" s="109"/>
    </row>
    <row r="204" spans="1:1">
      <c r="A204" s="109"/>
    </row>
    <row r="205" spans="1:1">
      <c r="A205" s="109"/>
    </row>
    <row r="206" spans="1:1">
      <c r="A206" s="109"/>
    </row>
    <row r="207" spans="1:1">
      <c r="A207" s="109"/>
    </row>
    <row r="208" spans="1:1">
      <c r="A208" s="109"/>
    </row>
    <row r="209" spans="1:1">
      <c r="A209" s="109"/>
    </row>
    <row r="210" spans="1:1">
      <c r="A210" s="109"/>
    </row>
    <row r="211" spans="1:1">
      <c r="A211" s="109"/>
    </row>
    <row r="212" spans="1:1">
      <c r="A212" s="109"/>
    </row>
    <row r="213" spans="1:1">
      <c r="A213" s="109"/>
    </row>
    <row r="214" spans="1:1">
      <c r="A214" s="109"/>
    </row>
    <row r="215" spans="1:1">
      <c r="A215" s="109"/>
    </row>
    <row r="216" spans="1:1">
      <c r="A216" s="109"/>
    </row>
    <row r="217" spans="1:1">
      <c r="A217" s="109"/>
    </row>
    <row r="218" spans="1:1">
      <c r="A218" s="109"/>
    </row>
    <row r="219" spans="1:1">
      <c r="A219" s="109"/>
    </row>
    <row r="220" spans="1:1">
      <c r="A220" s="109"/>
    </row>
    <row r="221" spans="1:1">
      <c r="A221" s="109"/>
    </row>
    <row r="222" spans="1:1">
      <c r="A222" s="109"/>
    </row>
    <row r="223" spans="1:1">
      <c r="A223" s="109"/>
    </row>
    <row r="224" spans="1:1">
      <c r="A224" s="109"/>
    </row>
    <row r="225" spans="1:1">
      <c r="A225" s="109"/>
    </row>
    <row r="226" spans="1:1">
      <c r="A226" s="109"/>
    </row>
    <row r="227" spans="1:1">
      <c r="A227" s="109"/>
    </row>
    <row r="228" spans="1:1">
      <c r="A228" s="109"/>
    </row>
    <row r="229" spans="1:1">
      <c r="A229" s="109"/>
    </row>
    <row r="230" spans="1:1">
      <c r="A230" s="109"/>
    </row>
    <row r="231" spans="1:1">
      <c r="A231" s="109"/>
    </row>
    <row r="232" spans="1:1">
      <c r="A232" s="109"/>
    </row>
    <row r="233" spans="1:1">
      <c r="A233" s="109"/>
    </row>
    <row r="234" spans="1:1">
      <c r="A234" s="109"/>
    </row>
    <row r="235" spans="1:1">
      <c r="A235" s="109"/>
    </row>
    <row r="236" spans="1:1">
      <c r="A236" s="109"/>
    </row>
    <row r="237" spans="1:1">
      <c r="A237" s="109"/>
    </row>
    <row r="238" spans="1:1">
      <c r="A238" s="109"/>
    </row>
    <row r="239" spans="1:1">
      <c r="A239" s="109"/>
    </row>
    <row r="240" spans="1:1">
      <c r="A240" s="109"/>
    </row>
    <row r="241" spans="1:1">
      <c r="A241" s="109"/>
    </row>
    <row r="242" spans="1:1">
      <c r="A242" s="109"/>
    </row>
    <row r="243" spans="1:1">
      <c r="A243" s="109"/>
    </row>
    <row r="244" spans="1:1">
      <c r="A244" s="109"/>
    </row>
    <row r="245" spans="1:1">
      <c r="A245" s="109"/>
    </row>
    <row r="246" spans="1:1">
      <c r="A246" s="109"/>
    </row>
    <row r="247" spans="1:1">
      <c r="A247" s="109"/>
    </row>
    <row r="248" spans="1:1">
      <c r="A248" s="109"/>
    </row>
    <row r="249" spans="1:1">
      <c r="A249" s="109"/>
    </row>
    <row r="250" spans="1:1">
      <c r="A250" s="109"/>
    </row>
    <row r="251" spans="1:1">
      <c r="A251" s="109"/>
    </row>
    <row r="252" spans="1:1">
      <c r="A252" s="109"/>
    </row>
    <row r="253" spans="1:1">
      <c r="A253" s="109"/>
    </row>
    <row r="254" spans="1:1">
      <c r="A254" s="109"/>
    </row>
    <row r="255" spans="1:1">
      <c r="A255" s="109"/>
    </row>
    <row r="256" spans="1:1">
      <c r="A256" s="109"/>
    </row>
    <row r="257" spans="1:1">
      <c r="A257" s="109"/>
    </row>
    <row r="258" spans="1:1">
      <c r="A258" s="109"/>
    </row>
    <row r="259" spans="1:1">
      <c r="A259" s="109"/>
    </row>
    <row r="260" spans="1:1">
      <c r="A260" s="109"/>
    </row>
    <row r="261" spans="1:1">
      <c r="A261" s="109"/>
    </row>
    <row r="262" spans="1:1">
      <c r="A262" s="109"/>
    </row>
    <row r="263" spans="1:1">
      <c r="A263" s="109"/>
    </row>
    <row r="264" spans="1:1">
      <c r="A264" s="109"/>
    </row>
    <row r="265" spans="1:1">
      <c r="A265" s="109"/>
    </row>
    <row r="266" spans="1:1">
      <c r="A266" s="109"/>
    </row>
    <row r="267" spans="1:1">
      <c r="A267" s="109"/>
    </row>
    <row r="268" spans="1:1">
      <c r="A268" s="109"/>
    </row>
    <row r="269" spans="1:1">
      <c r="A269" s="109"/>
    </row>
    <row r="270" spans="1:1">
      <c r="A270" s="109"/>
    </row>
    <row r="271" spans="1:1">
      <c r="A271" s="109"/>
    </row>
    <row r="272" spans="1:1">
      <c r="A272" s="109"/>
    </row>
    <row r="273" spans="1:1">
      <c r="A273" s="109"/>
    </row>
    <row r="274" spans="1:1">
      <c r="A274" s="109"/>
    </row>
    <row r="275" spans="1:1">
      <c r="A275" s="109"/>
    </row>
    <row r="276" spans="1:1">
      <c r="A276" s="109"/>
    </row>
    <row r="277" spans="1:1">
      <c r="A277" s="109"/>
    </row>
    <row r="278" spans="1:1">
      <c r="A278" s="109"/>
    </row>
    <row r="279" spans="1:1">
      <c r="A279" s="109"/>
    </row>
    <row r="280" spans="1:1">
      <c r="A280" s="109"/>
    </row>
    <row r="281" spans="1:1">
      <c r="A281" s="109"/>
    </row>
    <row r="282" spans="1:1">
      <c r="A282" s="109"/>
    </row>
    <row r="283" spans="1:1">
      <c r="A283" s="109"/>
    </row>
    <row r="284" spans="1:1">
      <c r="A284" s="109"/>
    </row>
    <row r="285" spans="1:1">
      <c r="A285" s="109"/>
    </row>
    <row r="286" spans="1:1">
      <c r="A286" s="109"/>
    </row>
    <row r="287" spans="1:1">
      <c r="A287" s="109"/>
    </row>
    <row r="288" spans="1:1">
      <c r="A288" s="109"/>
    </row>
    <row r="289" spans="1:1">
      <c r="A289" s="109"/>
    </row>
    <row r="290" spans="1:1">
      <c r="A290" s="109"/>
    </row>
    <row r="291" spans="1:1">
      <c r="A291" s="109"/>
    </row>
    <row r="292" spans="1:1">
      <c r="A292" s="109"/>
    </row>
    <row r="293" spans="1:1">
      <c r="A293" s="109"/>
    </row>
    <row r="294" spans="1:1">
      <c r="A294" s="109"/>
    </row>
    <row r="295" spans="1:1">
      <c r="A295" s="109"/>
    </row>
    <row r="296" spans="1:1">
      <c r="A296" s="109"/>
    </row>
    <row r="297" spans="1:1">
      <c r="A297" s="109"/>
    </row>
    <row r="298" spans="1:1">
      <c r="A298" s="109"/>
    </row>
    <row r="299" spans="1:1">
      <c r="A299" s="109"/>
    </row>
    <row r="300" spans="1:1">
      <c r="A300" s="109"/>
    </row>
    <row r="301" spans="1:1">
      <c r="A301" s="109"/>
    </row>
    <row r="302" spans="1:1">
      <c r="A302" s="109"/>
    </row>
    <row r="303" spans="1:1">
      <c r="A303" s="109"/>
    </row>
    <row r="304" spans="1:1">
      <c r="A304" s="109"/>
    </row>
    <row r="305" spans="1:1">
      <c r="A305" s="109"/>
    </row>
    <row r="306" spans="1:1">
      <c r="A306" s="109"/>
    </row>
    <row r="307" spans="1:1">
      <c r="A307" s="109"/>
    </row>
    <row r="308" spans="1:1">
      <c r="A308" s="109"/>
    </row>
    <row r="309" spans="1:1">
      <c r="A309" s="109"/>
    </row>
    <row r="310" spans="1:1">
      <c r="A310" s="109"/>
    </row>
    <row r="311" spans="1:1">
      <c r="A311" s="109"/>
    </row>
    <row r="312" spans="1:1">
      <c r="A312" s="109"/>
    </row>
    <row r="313" spans="1:1">
      <c r="A313" s="109"/>
    </row>
    <row r="314" spans="1:1">
      <c r="A314" s="109"/>
    </row>
    <row r="315" spans="1:1">
      <c r="A315" s="109"/>
    </row>
    <row r="316" spans="1:1">
      <c r="A316" s="109"/>
    </row>
    <row r="317" spans="1:1">
      <c r="A317" s="109"/>
    </row>
    <row r="318" spans="1:1">
      <c r="A318" s="109"/>
    </row>
    <row r="319" spans="1:1">
      <c r="A319" s="109"/>
    </row>
    <row r="320" spans="1:1">
      <c r="A320" s="109"/>
    </row>
    <row r="321" spans="1:1">
      <c r="A321" s="109"/>
    </row>
    <row r="322" spans="1:1">
      <c r="A322" s="109"/>
    </row>
    <row r="323" spans="1:1">
      <c r="A323" s="109"/>
    </row>
    <row r="324" spans="1:1">
      <c r="A324" s="109"/>
    </row>
    <row r="325" spans="1:1">
      <c r="A325" s="109"/>
    </row>
    <row r="326" spans="1:1">
      <c r="A326" s="109"/>
    </row>
    <row r="327" spans="1:1">
      <c r="A327" s="109"/>
    </row>
    <row r="328" spans="1:1">
      <c r="A328" s="109"/>
    </row>
    <row r="329" spans="1:1">
      <c r="A329" s="109"/>
    </row>
    <row r="330" spans="1:1">
      <c r="A330" s="109"/>
    </row>
    <row r="331" spans="1:1">
      <c r="A331" s="109"/>
    </row>
    <row r="332" spans="1:1">
      <c r="A332" s="109"/>
    </row>
    <row r="333" spans="1:1">
      <c r="A333" s="109"/>
    </row>
    <row r="334" spans="1:1">
      <c r="A334" s="109"/>
    </row>
    <row r="335" spans="1:1">
      <c r="A335" s="109"/>
    </row>
    <row r="336" spans="1:1">
      <c r="A336" s="109"/>
    </row>
    <row r="337" spans="1:1">
      <c r="A337" s="109"/>
    </row>
    <row r="338" spans="1:1">
      <c r="A338" s="109"/>
    </row>
    <row r="339" spans="1:1">
      <c r="A339" s="109"/>
    </row>
    <row r="340" spans="1:1">
      <c r="A340" s="109"/>
    </row>
    <row r="341" spans="1:1">
      <c r="A341" s="109"/>
    </row>
    <row r="342" spans="1:1">
      <c r="A342" s="109"/>
    </row>
    <row r="343" spans="1:1">
      <c r="A343" s="109"/>
    </row>
    <row r="344" spans="1:1">
      <c r="A344" s="109"/>
    </row>
    <row r="345" spans="1:1">
      <c r="A345" s="109"/>
    </row>
    <row r="346" spans="1:1">
      <c r="A346" s="109"/>
    </row>
    <row r="347" spans="1:1">
      <c r="A347" s="109"/>
    </row>
    <row r="348" spans="1:1">
      <c r="A348" s="109"/>
    </row>
    <row r="349" spans="1:1">
      <c r="A349" s="109"/>
    </row>
    <row r="350" spans="1:1">
      <c r="A350" s="109"/>
    </row>
    <row r="351" spans="1:1">
      <c r="A351" s="109"/>
    </row>
    <row r="352" spans="1:1">
      <c r="A352" s="109"/>
    </row>
    <row r="353" spans="1:1">
      <c r="A353" s="109"/>
    </row>
    <row r="354" spans="1:1">
      <c r="A354" s="109"/>
    </row>
    <row r="355" spans="1:1">
      <c r="A355" s="109"/>
    </row>
    <row r="356" spans="1:1">
      <c r="A356" s="109"/>
    </row>
    <row r="357" spans="1:1">
      <c r="A357" s="109"/>
    </row>
    <row r="358" spans="1:1">
      <c r="A358" s="109"/>
    </row>
    <row r="359" spans="1:1">
      <c r="A359" s="109"/>
    </row>
    <row r="360" spans="1:1">
      <c r="A360" s="109"/>
    </row>
    <row r="361" spans="1:1">
      <c r="A361" s="109"/>
    </row>
    <row r="362" spans="1:1">
      <c r="A362" s="109"/>
    </row>
    <row r="363" spans="1:1">
      <c r="A363" s="109"/>
    </row>
    <row r="364" spans="1:1">
      <c r="A364" s="109"/>
    </row>
    <row r="365" spans="1:1">
      <c r="A365" s="109"/>
    </row>
    <row r="366" spans="1:1">
      <c r="A366" s="109"/>
    </row>
    <row r="367" spans="1:1">
      <c r="A367" s="109"/>
    </row>
    <row r="368" spans="1:1">
      <c r="A368" s="109"/>
    </row>
    <row r="369" spans="1:1">
      <c r="A369" s="109"/>
    </row>
    <row r="370" spans="1:1">
      <c r="A370" s="109"/>
    </row>
    <row r="371" spans="1:1">
      <c r="A371" s="109"/>
    </row>
    <row r="372" spans="1:1">
      <c r="A372" s="109"/>
    </row>
    <row r="373" spans="1:1">
      <c r="A373" s="109"/>
    </row>
    <row r="374" spans="1:1">
      <c r="A374" s="109"/>
    </row>
    <row r="375" spans="1:1">
      <c r="A375" s="109"/>
    </row>
    <row r="376" spans="1:1">
      <c r="A376" s="109"/>
    </row>
    <row r="377" spans="1:1">
      <c r="A377" s="109"/>
    </row>
    <row r="378" spans="1:1">
      <c r="A378" s="109"/>
    </row>
    <row r="379" spans="1:1">
      <c r="A379" s="109"/>
    </row>
    <row r="380" spans="1:1">
      <c r="A380" s="109"/>
    </row>
    <row r="381" spans="1:1">
      <c r="A381" s="109"/>
    </row>
    <row r="382" spans="1:1">
      <c r="A382" s="109"/>
    </row>
    <row r="383" spans="1:1">
      <c r="A383" s="109"/>
    </row>
    <row r="384" spans="1:1">
      <c r="A384" s="109"/>
    </row>
    <row r="385" spans="1:1">
      <c r="A385" s="109"/>
    </row>
    <row r="386" spans="1:1">
      <c r="A386" s="109"/>
    </row>
    <row r="387" spans="1:1">
      <c r="A387" s="109"/>
    </row>
    <row r="388" spans="1:1">
      <c r="A388" s="109"/>
    </row>
    <row r="389" spans="1:1">
      <c r="A389" s="109"/>
    </row>
    <row r="390" spans="1:1">
      <c r="A390" s="109"/>
    </row>
    <row r="391" spans="1:1">
      <c r="A391" s="109"/>
    </row>
    <row r="392" spans="1:1">
      <c r="A392" s="109"/>
    </row>
    <row r="393" spans="1:1">
      <c r="A393" s="109"/>
    </row>
    <row r="394" spans="1:1">
      <c r="A394" s="109"/>
    </row>
    <row r="395" spans="1:1">
      <c r="A395" s="109"/>
    </row>
    <row r="396" spans="1:1">
      <c r="A396" s="109"/>
    </row>
    <row r="397" spans="1:1">
      <c r="A397" s="109"/>
    </row>
    <row r="398" spans="1:1">
      <c r="A398" s="109"/>
    </row>
    <row r="399" spans="1:1">
      <c r="A399" s="109"/>
    </row>
    <row r="400" spans="1:1">
      <c r="A400" s="109"/>
    </row>
    <row r="401" spans="1:1">
      <c r="A401" s="109"/>
    </row>
    <row r="402" spans="1:1">
      <c r="A402" s="109"/>
    </row>
    <row r="403" spans="1:1">
      <c r="A403" s="109"/>
    </row>
    <row r="404" spans="1:1">
      <c r="A404" s="109"/>
    </row>
    <row r="405" spans="1:1">
      <c r="A405" s="109"/>
    </row>
    <row r="406" spans="1:1">
      <c r="A406" s="109"/>
    </row>
    <row r="407" spans="1:1">
      <c r="A407" s="109"/>
    </row>
    <row r="408" spans="1:1">
      <c r="A408" s="109"/>
    </row>
    <row r="409" spans="1:1">
      <c r="A409" s="109"/>
    </row>
    <row r="410" spans="1:1">
      <c r="A410" s="109"/>
    </row>
    <row r="411" spans="1:1">
      <c r="A411" s="109"/>
    </row>
    <row r="412" spans="1:1">
      <c r="A412" s="109"/>
    </row>
    <row r="413" spans="1:1">
      <c r="A413" s="109"/>
    </row>
    <row r="414" spans="1:1">
      <c r="A414" s="109"/>
    </row>
    <row r="415" spans="1:1">
      <c r="A415" s="109"/>
    </row>
    <row r="416" spans="1:1">
      <c r="A416" s="109"/>
    </row>
    <row r="417" spans="1:1">
      <c r="A417" s="109"/>
    </row>
    <row r="418" spans="1:1">
      <c r="A418" s="109"/>
    </row>
    <row r="419" spans="1:1">
      <c r="A419" s="109"/>
    </row>
    <row r="420" spans="1:1">
      <c r="A420" s="109"/>
    </row>
    <row r="421" spans="1:1">
      <c r="A421" s="109"/>
    </row>
    <row r="422" spans="1:1">
      <c r="A422" s="109"/>
    </row>
    <row r="423" spans="1:1">
      <c r="A423" s="109"/>
    </row>
    <row r="424" spans="1:1">
      <c r="A424" s="109"/>
    </row>
    <row r="425" spans="1:1">
      <c r="A425" s="109"/>
    </row>
    <row r="426" spans="1:1">
      <c r="A426" s="109"/>
    </row>
    <row r="427" spans="1:1">
      <c r="A427" s="109"/>
    </row>
    <row r="428" spans="1:1">
      <c r="A428" s="109"/>
    </row>
    <row r="429" spans="1:1">
      <c r="A429" s="109"/>
    </row>
    <row r="430" spans="1:1">
      <c r="A430" s="109"/>
    </row>
    <row r="431" spans="1:1">
      <c r="A431" s="109"/>
    </row>
    <row r="432" spans="1:1">
      <c r="A432" s="109"/>
    </row>
    <row r="433" spans="1:1">
      <c r="A433" s="109"/>
    </row>
    <row r="434" spans="1:1">
      <c r="A434" s="109"/>
    </row>
    <row r="435" spans="1:1">
      <c r="A435" s="109"/>
    </row>
    <row r="436" spans="1:1">
      <c r="A436" s="109"/>
    </row>
    <row r="437" spans="1:1">
      <c r="A437" s="109"/>
    </row>
    <row r="438" spans="1:1">
      <c r="A438" s="109"/>
    </row>
    <row r="439" spans="1:1">
      <c r="A439" s="109"/>
    </row>
    <row r="440" spans="1:1">
      <c r="A440" s="109"/>
    </row>
    <row r="441" spans="1:1">
      <c r="A441" s="109"/>
    </row>
    <row r="442" spans="1:1">
      <c r="A442" s="109"/>
    </row>
    <row r="443" spans="1:1">
      <c r="A443" s="109"/>
    </row>
    <row r="444" spans="1:1">
      <c r="A444" s="109"/>
    </row>
    <row r="445" spans="1:1">
      <c r="A445" s="109"/>
    </row>
    <row r="446" spans="1:1">
      <c r="A446" s="109"/>
    </row>
    <row r="447" spans="1:1">
      <c r="A447" s="109"/>
    </row>
    <row r="448" spans="1:1">
      <c r="A448" s="109"/>
    </row>
    <row r="449" spans="1:1">
      <c r="A449" s="109"/>
    </row>
    <row r="450" spans="1:1">
      <c r="A450" s="109"/>
    </row>
    <row r="451" spans="1:1">
      <c r="A451" s="109"/>
    </row>
    <row r="452" spans="1:1">
      <c r="A452" s="109"/>
    </row>
    <row r="453" spans="1:1">
      <c r="A453" s="109"/>
    </row>
    <row r="454" spans="1:1">
      <c r="A454" s="109"/>
    </row>
    <row r="455" spans="1:1">
      <c r="A455" s="109"/>
    </row>
    <row r="456" spans="1:1">
      <c r="A456" s="109"/>
    </row>
    <row r="457" spans="1:1">
      <c r="A457" s="109"/>
    </row>
    <row r="458" spans="1:1">
      <c r="A458" s="109"/>
    </row>
    <row r="459" spans="1:1">
      <c r="A459" s="109"/>
    </row>
    <row r="460" spans="1:1">
      <c r="A460" s="109"/>
    </row>
    <row r="461" spans="1:1">
      <c r="A461" s="109"/>
    </row>
    <row r="462" spans="1:1">
      <c r="A462" s="109"/>
    </row>
    <row r="463" spans="1:1">
      <c r="A463" s="109"/>
    </row>
    <row r="464" spans="1:1">
      <c r="A464" s="109"/>
    </row>
    <row r="465" spans="1:1">
      <c r="A465" s="109"/>
    </row>
    <row r="466" spans="1:1">
      <c r="A466" s="109"/>
    </row>
    <row r="467" spans="1:1">
      <c r="A467" s="109"/>
    </row>
    <row r="468" spans="1:1">
      <c r="A468" s="109"/>
    </row>
    <row r="469" spans="1:1">
      <c r="A469" s="109"/>
    </row>
    <row r="470" spans="1:1">
      <c r="A470" s="109"/>
    </row>
    <row r="471" spans="1:1">
      <c r="A471" s="109"/>
    </row>
    <row r="472" spans="1:1">
      <c r="A472" s="109"/>
    </row>
    <row r="473" spans="1:1">
      <c r="A473" s="109"/>
    </row>
    <row r="474" spans="1:1">
      <c r="A474" s="109"/>
    </row>
    <row r="475" spans="1:1">
      <c r="A475" s="109"/>
    </row>
    <row r="476" spans="1:1">
      <c r="A476" s="109"/>
    </row>
    <row r="477" spans="1:1">
      <c r="A477" s="109"/>
    </row>
    <row r="478" spans="1:1">
      <c r="A478" s="109"/>
    </row>
    <row r="479" spans="1:1">
      <c r="A479" s="109"/>
    </row>
    <row r="480" spans="1:1">
      <c r="A480" s="109"/>
    </row>
    <row r="481" spans="1:1">
      <c r="A481" s="109"/>
    </row>
    <row r="482" spans="1:1">
      <c r="A482" s="109"/>
    </row>
    <row r="483" spans="1:1">
      <c r="A483" s="109"/>
    </row>
    <row r="484" spans="1:1">
      <c r="A484" s="109"/>
    </row>
    <row r="485" spans="1:1">
      <c r="A485" s="109"/>
    </row>
    <row r="486" spans="1:1">
      <c r="A486" s="109"/>
    </row>
    <row r="487" spans="1:1">
      <c r="A487" s="109"/>
    </row>
    <row r="488" spans="1:1">
      <c r="A488" s="109"/>
    </row>
    <row r="489" spans="1:1">
      <c r="A489" s="109"/>
    </row>
    <row r="490" spans="1:1">
      <c r="A490" s="109"/>
    </row>
    <row r="491" spans="1:1">
      <c r="A491" s="109"/>
    </row>
    <row r="492" spans="1:1">
      <c r="A492" s="109"/>
    </row>
    <row r="493" spans="1:1">
      <c r="A493" s="109"/>
    </row>
    <row r="494" spans="1:1">
      <c r="A494" s="109"/>
    </row>
    <row r="495" spans="1:1">
      <c r="A495" s="109"/>
    </row>
    <row r="496" spans="1:1">
      <c r="A496" s="109"/>
    </row>
    <row r="497" spans="1:1">
      <c r="A497" s="109"/>
    </row>
    <row r="498" spans="1:1">
      <c r="A498" s="109"/>
    </row>
    <row r="499" spans="1:1">
      <c r="A499" s="109"/>
    </row>
    <row r="500" spans="1:1">
      <c r="A500" s="109"/>
    </row>
    <row r="501" spans="1:1">
      <c r="A501" s="109"/>
    </row>
    <row r="502" spans="1:1">
      <c r="A502" s="109"/>
    </row>
    <row r="503" spans="1:1">
      <c r="A503" s="109"/>
    </row>
    <row r="504" spans="1:1">
      <c r="A504" s="109"/>
    </row>
    <row r="505" spans="1:1">
      <c r="A505" s="109"/>
    </row>
    <row r="506" spans="1:1">
      <c r="A506" s="109"/>
    </row>
    <row r="507" spans="1:1">
      <c r="A507" s="109"/>
    </row>
    <row r="508" spans="1:1">
      <c r="A508" s="109"/>
    </row>
    <row r="509" spans="1:1">
      <c r="A509" s="109"/>
    </row>
    <row r="510" spans="1:1">
      <c r="A510" s="109"/>
    </row>
    <row r="511" spans="1:1">
      <c r="A511" s="109"/>
    </row>
    <row r="512" spans="1:1">
      <c r="A512" s="109"/>
    </row>
    <row r="513" spans="1:1">
      <c r="A513" s="109"/>
    </row>
    <row r="514" spans="1:1">
      <c r="A514" s="109"/>
    </row>
    <row r="515" spans="1:1">
      <c r="A515" s="109"/>
    </row>
    <row r="516" spans="1:1">
      <c r="A516" s="109"/>
    </row>
    <row r="517" spans="1:1">
      <c r="A517" s="109"/>
    </row>
    <row r="518" spans="1:1">
      <c r="A518" s="109"/>
    </row>
    <row r="519" spans="1:1">
      <c r="A519" s="109"/>
    </row>
    <row r="520" spans="1:1">
      <c r="A520" s="109"/>
    </row>
    <row r="521" spans="1:1">
      <c r="A521" s="109"/>
    </row>
    <row r="522" spans="1:1">
      <c r="A522" s="109"/>
    </row>
    <row r="523" spans="1:1">
      <c r="A523" s="109"/>
    </row>
    <row r="524" spans="1:1">
      <c r="A524" s="109"/>
    </row>
    <row r="525" spans="1:1">
      <c r="A525" s="109"/>
    </row>
    <row r="526" spans="1:1">
      <c r="A526" s="109"/>
    </row>
    <row r="527" spans="1:1">
      <c r="A527" s="109"/>
    </row>
    <row r="528" spans="1:1">
      <c r="A528" s="109"/>
    </row>
    <row r="529" spans="1:1">
      <c r="A529" s="109"/>
    </row>
    <row r="530" spans="1:1">
      <c r="A530" s="109"/>
    </row>
    <row r="531" spans="1:1">
      <c r="A531" s="109"/>
    </row>
    <row r="532" spans="1:1">
      <c r="A532" s="109"/>
    </row>
    <row r="533" spans="1:1">
      <c r="A533" s="109"/>
    </row>
    <row r="534" spans="1:1">
      <c r="A534" s="109"/>
    </row>
    <row r="535" spans="1:1">
      <c r="A535" s="109"/>
    </row>
    <row r="536" spans="1:1">
      <c r="A536" s="109"/>
    </row>
    <row r="537" spans="1:1">
      <c r="A537" s="109"/>
    </row>
    <row r="538" spans="1:1">
      <c r="A538" s="109"/>
    </row>
    <row r="539" spans="1:1">
      <c r="A539" s="109"/>
    </row>
    <row r="540" spans="1:1">
      <c r="A540" s="109"/>
    </row>
    <row r="541" spans="1:1">
      <c r="A541" s="109"/>
    </row>
    <row r="542" spans="1:1">
      <c r="A542" s="109"/>
    </row>
    <row r="543" spans="1:1">
      <c r="A543" s="109"/>
    </row>
    <row r="544" spans="1:1">
      <c r="A544" s="109"/>
    </row>
    <row r="545" spans="1:1">
      <c r="A545" s="109"/>
    </row>
    <row r="546" spans="1:1">
      <c r="A546" s="109"/>
    </row>
    <row r="547" spans="1:1">
      <c r="A547" s="109"/>
    </row>
    <row r="548" spans="1:1">
      <c r="A548" s="109"/>
    </row>
    <row r="549" spans="1:1">
      <c r="A549" s="109"/>
    </row>
    <row r="550" spans="1:1">
      <c r="A550" s="109"/>
    </row>
    <row r="551" spans="1:1">
      <c r="A551" s="109"/>
    </row>
    <row r="552" spans="1:1">
      <c r="A552" s="109"/>
    </row>
    <row r="553" spans="1:1">
      <c r="A553" s="109"/>
    </row>
    <row r="554" spans="1:1">
      <c r="A554" s="109"/>
    </row>
    <row r="555" spans="1:1">
      <c r="A555" s="109"/>
    </row>
    <row r="556" spans="1:1">
      <c r="A556" s="109"/>
    </row>
    <row r="557" spans="1:1">
      <c r="A557" s="109"/>
    </row>
    <row r="558" spans="1:1">
      <c r="A558" s="109"/>
    </row>
    <row r="559" spans="1:1">
      <c r="A559" s="109"/>
    </row>
    <row r="560" spans="1:1">
      <c r="A560" s="109"/>
    </row>
    <row r="561" spans="1:1">
      <c r="A561" s="109"/>
    </row>
    <row r="562" spans="1:1">
      <c r="A562" s="109"/>
    </row>
    <row r="563" spans="1:1">
      <c r="A563" s="109"/>
    </row>
    <row r="564" spans="1:1">
      <c r="A564" s="109"/>
    </row>
    <row r="565" spans="1:1">
      <c r="A565" s="109"/>
    </row>
    <row r="566" spans="1:1">
      <c r="A566" s="109"/>
    </row>
    <row r="567" spans="1:1">
      <c r="A567" s="109"/>
    </row>
    <row r="568" spans="1:1">
      <c r="A568" s="109"/>
    </row>
    <row r="569" spans="1:1">
      <c r="A569" s="109"/>
    </row>
    <row r="570" spans="1:1">
      <c r="A570" s="109"/>
    </row>
    <row r="571" spans="1:1">
      <c r="A571" s="109"/>
    </row>
    <row r="572" spans="1:1">
      <c r="A572" s="109"/>
    </row>
    <row r="573" spans="1:1">
      <c r="A573" s="109"/>
    </row>
    <row r="574" spans="1:1">
      <c r="A574" s="109"/>
    </row>
    <row r="575" spans="1:1">
      <c r="A575" s="109"/>
    </row>
    <row r="576" spans="1:1">
      <c r="A576" s="109"/>
    </row>
    <row r="577" spans="1:1">
      <c r="A577" s="109"/>
    </row>
    <row r="578" spans="1:1">
      <c r="A578" s="109"/>
    </row>
    <row r="579" spans="1:1">
      <c r="A579" s="109"/>
    </row>
    <row r="580" spans="1:1">
      <c r="A580" s="109"/>
    </row>
    <row r="581" spans="1:1">
      <c r="A581" s="109"/>
    </row>
    <row r="582" spans="1:1">
      <c r="A582" s="109"/>
    </row>
    <row r="583" spans="1:1">
      <c r="A583" s="109"/>
    </row>
    <row r="584" spans="1:1">
      <c r="A584" s="109"/>
    </row>
    <row r="585" spans="1:1">
      <c r="A585" s="109"/>
    </row>
    <row r="586" spans="1:1">
      <c r="A586" s="109"/>
    </row>
    <row r="587" spans="1:1">
      <c r="A587" s="109"/>
    </row>
    <row r="588" spans="1:1">
      <c r="A588" s="109"/>
    </row>
    <row r="589" spans="1:1">
      <c r="A589" s="109"/>
    </row>
    <row r="590" spans="1:1">
      <c r="A590" s="109"/>
    </row>
    <row r="591" spans="1:1">
      <c r="A591" s="109"/>
    </row>
    <row r="592" spans="1:1">
      <c r="A592" s="109"/>
    </row>
    <row r="593" spans="1:1">
      <c r="A593" s="109"/>
    </row>
    <row r="594" spans="1:1">
      <c r="A594" s="109"/>
    </row>
    <row r="595" spans="1:1">
      <c r="A595" s="109"/>
    </row>
    <row r="596" spans="1:1">
      <c r="A596" s="109"/>
    </row>
    <row r="597" spans="1:1">
      <c r="A597" s="109"/>
    </row>
    <row r="598" spans="1:1">
      <c r="A598" s="109"/>
    </row>
    <row r="599" spans="1:1">
      <c r="A599" s="109"/>
    </row>
    <row r="600" spans="1:1">
      <c r="A600" s="109"/>
    </row>
    <row r="601" spans="1:1">
      <c r="A601" s="109"/>
    </row>
    <row r="602" spans="1:1">
      <c r="A602" s="109"/>
    </row>
    <row r="603" spans="1:1">
      <c r="A603" s="109"/>
    </row>
    <row r="604" spans="1:1">
      <c r="A604" s="109"/>
    </row>
    <row r="605" spans="1:1">
      <c r="A605" s="109"/>
    </row>
    <row r="606" spans="1:1">
      <c r="A606" s="109"/>
    </row>
    <row r="607" spans="1:1">
      <c r="A607" s="109"/>
    </row>
    <row r="608" spans="1:1">
      <c r="A608" s="109"/>
    </row>
    <row r="609" spans="1:1">
      <c r="A609" s="109"/>
    </row>
    <row r="610" spans="1:1">
      <c r="A610" s="109"/>
    </row>
    <row r="611" spans="1:1">
      <c r="A611" s="109"/>
    </row>
    <row r="612" spans="1:1">
      <c r="A612" s="109"/>
    </row>
    <row r="613" spans="1:1">
      <c r="A613" s="109"/>
    </row>
    <row r="614" spans="1:1">
      <c r="A614" s="109"/>
    </row>
    <row r="615" spans="1:1">
      <c r="A615" s="109"/>
    </row>
    <row r="616" spans="1:1">
      <c r="A616" s="109"/>
    </row>
    <row r="617" spans="1:1">
      <c r="A617" s="109"/>
    </row>
    <row r="618" spans="1:1">
      <c r="A618" s="109"/>
    </row>
    <row r="619" spans="1:1">
      <c r="A619" s="109"/>
    </row>
    <row r="620" spans="1:1">
      <c r="A620" s="109"/>
    </row>
    <row r="621" spans="1:1">
      <c r="A621" s="109"/>
    </row>
    <row r="622" spans="1:1">
      <c r="A622" s="109"/>
    </row>
    <row r="623" spans="1:1">
      <c r="A623" s="109"/>
    </row>
    <row r="624" spans="1:1">
      <c r="A624" s="109"/>
    </row>
    <row r="625" spans="1:1">
      <c r="A625" s="109"/>
    </row>
    <row r="626" spans="1:1">
      <c r="A626" s="109"/>
    </row>
    <row r="627" spans="1:1">
      <c r="A627" s="109"/>
    </row>
    <row r="628" spans="1:1">
      <c r="A628" s="109"/>
    </row>
    <row r="629" spans="1:1">
      <c r="A629" s="109"/>
    </row>
    <row r="630" spans="1:1">
      <c r="A630" s="109"/>
    </row>
    <row r="631" spans="1:1">
      <c r="A631" s="109"/>
    </row>
    <row r="632" spans="1:1">
      <c r="A632" s="109"/>
    </row>
    <row r="633" spans="1:1">
      <c r="A633" s="109"/>
    </row>
    <row r="634" spans="1:1">
      <c r="A634" s="109"/>
    </row>
    <row r="635" spans="1:1">
      <c r="A635" s="109"/>
    </row>
    <row r="636" spans="1:1">
      <c r="A636" s="109"/>
    </row>
    <row r="637" spans="1:1">
      <c r="A637" s="109"/>
    </row>
    <row r="638" spans="1:1">
      <c r="A638" s="109"/>
    </row>
    <row r="639" spans="1:1">
      <c r="A639" s="109"/>
    </row>
    <row r="640" spans="1:1">
      <c r="A640" s="109"/>
    </row>
    <row r="641" spans="1:1">
      <c r="A641" s="109"/>
    </row>
    <row r="642" spans="1:1">
      <c r="A642" s="109"/>
    </row>
    <row r="643" spans="1:1">
      <c r="A643" s="109"/>
    </row>
    <row r="644" spans="1:1">
      <c r="A644" s="109"/>
    </row>
    <row r="645" spans="1:1">
      <c r="A645" s="109"/>
    </row>
    <row r="646" spans="1:1">
      <c r="A646" s="109"/>
    </row>
    <row r="647" spans="1:1">
      <c r="A647" s="109"/>
    </row>
    <row r="648" spans="1:1">
      <c r="A648" s="109"/>
    </row>
    <row r="649" spans="1:1">
      <c r="A649" s="109"/>
    </row>
    <row r="650" spans="1:1">
      <c r="A650" s="109"/>
    </row>
    <row r="651" spans="1:1">
      <c r="A651" s="109"/>
    </row>
    <row r="652" spans="1:1">
      <c r="A652" s="109"/>
    </row>
    <row r="653" spans="1:1">
      <c r="A653" s="109"/>
    </row>
    <row r="654" spans="1:1">
      <c r="A654" s="109"/>
    </row>
    <row r="655" spans="1:1">
      <c r="A655" s="109"/>
    </row>
    <row r="656" spans="1:1">
      <c r="A656" s="109"/>
    </row>
    <row r="657" spans="1:1">
      <c r="A657" s="109"/>
    </row>
    <row r="658" spans="1:1">
      <c r="A658" s="109"/>
    </row>
    <row r="659" spans="1:1">
      <c r="A659" s="109"/>
    </row>
    <row r="660" spans="1:1">
      <c r="A660" s="109"/>
    </row>
    <row r="661" spans="1:1">
      <c r="A661" s="109"/>
    </row>
    <row r="662" spans="1:1">
      <c r="A662" s="109"/>
    </row>
    <row r="663" spans="1:1">
      <c r="A663" s="109"/>
    </row>
    <row r="664" spans="1:1">
      <c r="A664" s="109"/>
    </row>
    <row r="665" spans="1:1">
      <c r="A665" s="109"/>
    </row>
    <row r="666" spans="1:1">
      <c r="A666" s="109"/>
    </row>
    <row r="667" spans="1:1">
      <c r="A667" s="109"/>
    </row>
    <row r="668" spans="1:1">
      <c r="A668" s="109"/>
    </row>
    <row r="669" spans="1:1">
      <c r="A669" s="109"/>
    </row>
    <row r="670" spans="1:1">
      <c r="A670" s="109"/>
    </row>
    <row r="671" spans="1:1">
      <c r="A671" s="109"/>
    </row>
    <row r="672" spans="1:1">
      <c r="A672" s="109"/>
    </row>
    <row r="673" spans="1:1">
      <c r="A673" s="109"/>
    </row>
    <row r="674" spans="1:1">
      <c r="A674" s="109"/>
    </row>
    <row r="675" spans="1:1">
      <c r="A675" s="109"/>
    </row>
    <row r="676" spans="1:1">
      <c r="A676" s="109"/>
    </row>
    <row r="677" spans="1:1">
      <c r="A677" s="109"/>
    </row>
    <row r="678" spans="1:1">
      <c r="A678" s="109"/>
    </row>
    <row r="679" spans="1:1">
      <c r="A679" s="109"/>
    </row>
    <row r="680" spans="1:1">
      <c r="A680" s="109"/>
    </row>
    <row r="681" spans="1:1">
      <c r="A681" s="109"/>
    </row>
    <row r="682" spans="1:1">
      <c r="A682" s="109"/>
    </row>
    <row r="683" spans="1:1">
      <c r="A683" s="109"/>
    </row>
    <row r="684" spans="1:1">
      <c r="A684" s="109"/>
    </row>
    <row r="685" spans="1:1">
      <c r="A685" s="109"/>
    </row>
    <row r="686" spans="1:1">
      <c r="A686" s="109"/>
    </row>
    <row r="687" spans="1:1">
      <c r="A687" s="109"/>
    </row>
    <row r="688" spans="1:1">
      <c r="A688" s="109"/>
    </row>
    <row r="689" spans="1:1">
      <c r="A689" s="109"/>
    </row>
    <row r="690" spans="1:1">
      <c r="A690" s="109"/>
    </row>
    <row r="691" spans="1:1">
      <c r="A691" s="109"/>
    </row>
    <row r="692" spans="1:1">
      <c r="A692" s="109"/>
    </row>
    <row r="693" spans="1:1">
      <c r="A693" s="109"/>
    </row>
    <row r="694" spans="1:1">
      <c r="A694" s="109"/>
    </row>
    <row r="695" spans="1:1">
      <c r="A695" s="109"/>
    </row>
    <row r="696" spans="1:1">
      <c r="A696" s="109"/>
    </row>
    <row r="697" spans="1:1">
      <c r="A697" s="109"/>
    </row>
    <row r="698" spans="1:1">
      <c r="A698" s="109"/>
    </row>
    <row r="699" spans="1:1">
      <c r="A699" s="109"/>
    </row>
    <row r="700" spans="1:1">
      <c r="A700" s="109"/>
    </row>
    <row r="701" spans="1:1">
      <c r="A701" s="109"/>
    </row>
    <row r="702" spans="1:1">
      <c r="A702" s="109"/>
    </row>
    <row r="703" spans="1:1">
      <c r="A703" s="109"/>
    </row>
    <row r="704" spans="1:1">
      <c r="A704" s="109"/>
    </row>
    <row r="705" spans="1:1">
      <c r="A705" s="109"/>
    </row>
    <row r="706" spans="1:1">
      <c r="A706" s="109"/>
    </row>
    <row r="707" spans="1:1">
      <c r="A707" s="109"/>
    </row>
    <row r="708" spans="1:1">
      <c r="A708" s="109"/>
    </row>
    <row r="709" spans="1:1">
      <c r="A709" s="109"/>
    </row>
    <row r="710" spans="1:1">
      <c r="A710" s="109"/>
    </row>
    <row r="711" spans="1:1">
      <c r="A711" s="109"/>
    </row>
    <row r="712" spans="1:1">
      <c r="A712" s="109"/>
    </row>
    <row r="713" spans="1:1">
      <c r="A713" s="109"/>
    </row>
    <row r="714" spans="1:1">
      <c r="A714" s="109"/>
    </row>
    <row r="715" spans="1:1">
      <c r="A715" s="109"/>
    </row>
    <row r="716" spans="1:1">
      <c r="A716" s="109"/>
    </row>
    <row r="717" spans="1:1">
      <c r="A717" s="109"/>
    </row>
    <row r="718" spans="1:1">
      <c r="A718" s="109"/>
    </row>
    <row r="719" spans="1:1">
      <c r="A719" s="109"/>
    </row>
    <row r="720" spans="1:1">
      <c r="A720" s="109"/>
    </row>
    <row r="721" spans="1:1">
      <c r="A721" s="109"/>
    </row>
    <row r="722" spans="1:1">
      <c r="A722" s="109"/>
    </row>
    <row r="723" spans="1:1">
      <c r="A723" s="109"/>
    </row>
    <row r="724" spans="1:1">
      <c r="A724" s="109"/>
    </row>
    <row r="725" spans="1:1">
      <c r="A725" s="109"/>
    </row>
    <row r="726" spans="1:1">
      <c r="A726" s="109"/>
    </row>
    <row r="727" spans="1:1">
      <c r="A727" s="109"/>
    </row>
    <row r="728" spans="1:1">
      <c r="A728" s="109"/>
    </row>
    <row r="729" spans="1:1">
      <c r="A729" s="109"/>
    </row>
    <row r="730" spans="1:1">
      <c r="A730" s="109"/>
    </row>
    <row r="731" spans="1:1">
      <c r="A731" s="109"/>
    </row>
    <row r="732" spans="1:1">
      <c r="A732" s="109"/>
    </row>
    <row r="733" spans="1:1">
      <c r="A733" s="109"/>
    </row>
    <row r="734" spans="1:1">
      <c r="A734" s="109"/>
    </row>
    <row r="735" spans="1:1">
      <c r="A735" s="109"/>
    </row>
    <row r="736" spans="1:1">
      <c r="A736" s="109"/>
    </row>
    <row r="737" spans="1:1">
      <c r="A737" s="109"/>
    </row>
    <row r="738" spans="1:1">
      <c r="A738" s="109"/>
    </row>
    <row r="739" spans="1:1">
      <c r="A739" s="109"/>
    </row>
    <row r="740" spans="1:1">
      <c r="A740" s="109"/>
    </row>
    <row r="741" spans="1:1">
      <c r="A741" s="109"/>
    </row>
    <row r="742" spans="1:1">
      <c r="A742" s="109"/>
    </row>
    <row r="743" spans="1:1">
      <c r="A743" s="109"/>
    </row>
    <row r="744" spans="1:1">
      <c r="A744" s="109"/>
    </row>
    <row r="745" spans="1:1">
      <c r="A745" s="109"/>
    </row>
    <row r="746" spans="1:1">
      <c r="A746" s="109"/>
    </row>
    <row r="747" spans="1:1">
      <c r="A747" s="109"/>
    </row>
    <row r="748" spans="1:1">
      <c r="A748" s="109"/>
    </row>
    <row r="749" spans="1:1">
      <c r="A749" s="109"/>
    </row>
    <row r="750" spans="1:1">
      <c r="A750" s="109"/>
    </row>
    <row r="751" spans="1:1">
      <c r="A751" s="109"/>
    </row>
    <row r="752" spans="1:1">
      <c r="A752" s="109"/>
    </row>
    <row r="753" spans="1:1">
      <c r="A753" s="109"/>
    </row>
    <row r="754" spans="1:1">
      <c r="A754" s="109"/>
    </row>
    <row r="755" spans="1:1">
      <c r="A755" s="109"/>
    </row>
    <row r="756" spans="1:1">
      <c r="A756" s="109"/>
    </row>
    <row r="757" spans="1:1">
      <c r="A757" s="109"/>
    </row>
    <row r="758" spans="1:1">
      <c r="A758" s="109"/>
    </row>
    <row r="759" spans="1:1">
      <c r="A759" s="109"/>
    </row>
    <row r="760" spans="1:1">
      <c r="A760" s="109"/>
    </row>
    <row r="761" spans="1:1">
      <c r="A761" s="109"/>
    </row>
    <row r="762" spans="1:1">
      <c r="A762" s="109"/>
    </row>
    <row r="763" spans="1:1">
      <c r="A763" s="109"/>
    </row>
    <row r="764" spans="1:1">
      <c r="A764" s="109"/>
    </row>
    <row r="765" spans="1:1">
      <c r="A765" s="109"/>
    </row>
    <row r="766" spans="1:1">
      <c r="A766" s="109"/>
    </row>
    <row r="767" spans="1:1">
      <c r="A767" s="109"/>
    </row>
    <row r="768" spans="1:1">
      <c r="A768" s="109"/>
    </row>
    <row r="769" spans="1:1">
      <c r="A769" s="109"/>
    </row>
    <row r="770" spans="1:1">
      <c r="A770" s="109"/>
    </row>
    <row r="771" spans="1:1">
      <c r="A771" s="109"/>
    </row>
    <row r="772" spans="1:1">
      <c r="A772" s="109"/>
    </row>
    <row r="773" spans="1:1">
      <c r="A773" s="109"/>
    </row>
    <row r="774" spans="1:1">
      <c r="A774" s="109"/>
    </row>
    <row r="775" spans="1:1">
      <c r="A775" s="109"/>
    </row>
    <row r="776" spans="1:1">
      <c r="A776" s="109"/>
    </row>
    <row r="777" spans="1:1">
      <c r="A777" s="109"/>
    </row>
    <row r="778" spans="1:1">
      <c r="A778" s="109"/>
    </row>
    <row r="779" spans="1:1">
      <c r="A779" s="109"/>
    </row>
    <row r="780" spans="1:1">
      <c r="A780" s="109"/>
    </row>
    <row r="781" spans="1:1">
      <c r="A781" s="109"/>
    </row>
    <row r="782" spans="1:1">
      <c r="A782" s="109"/>
    </row>
    <row r="783" spans="1:1">
      <c r="A783" s="109"/>
    </row>
    <row r="784" spans="1:1">
      <c r="A784" s="109"/>
    </row>
    <row r="785" spans="1:1">
      <c r="A785" s="109"/>
    </row>
    <row r="786" spans="1:1">
      <c r="A786" s="109"/>
    </row>
    <row r="787" spans="1:1">
      <c r="A787" s="109"/>
    </row>
    <row r="788" spans="1:1">
      <c r="A788" s="109"/>
    </row>
    <row r="789" spans="1:1">
      <c r="A789" s="109"/>
    </row>
    <row r="790" spans="1:1">
      <c r="A790" s="109"/>
    </row>
    <row r="791" spans="1:1">
      <c r="A791" s="109"/>
    </row>
    <row r="792" spans="1:1">
      <c r="A792" s="109"/>
    </row>
    <row r="793" spans="1:1">
      <c r="A793" s="109"/>
    </row>
    <row r="794" spans="1:1">
      <c r="A794" s="109"/>
    </row>
    <row r="795" spans="1:1">
      <c r="A795" s="109"/>
    </row>
    <row r="796" spans="1:1">
      <c r="A796" s="109"/>
    </row>
    <row r="797" spans="1:1">
      <c r="A797" s="109"/>
    </row>
    <row r="798" spans="1:1">
      <c r="A798" s="109"/>
    </row>
    <row r="799" spans="1:1">
      <c r="A799" s="109"/>
    </row>
    <row r="800" spans="1:1">
      <c r="A800" s="109"/>
    </row>
    <row r="801" spans="1:1">
      <c r="A801" s="109"/>
    </row>
    <row r="802" spans="1:1">
      <c r="A802" s="109"/>
    </row>
    <row r="803" spans="1:1">
      <c r="A803" s="109"/>
    </row>
    <row r="804" spans="1:1">
      <c r="A804" s="109"/>
    </row>
    <row r="805" spans="1:1">
      <c r="A805" s="109"/>
    </row>
    <row r="806" spans="1:1">
      <c r="A806" s="109"/>
    </row>
    <row r="807" spans="1:1">
      <c r="A807" s="109"/>
    </row>
    <row r="808" spans="1:1">
      <c r="A808" s="109"/>
    </row>
    <row r="809" spans="1:1">
      <c r="A809" s="109"/>
    </row>
    <row r="810" spans="1:1">
      <c r="A810" s="109"/>
    </row>
    <row r="811" spans="1:1">
      <c r="A811" s="109"/>
    </row>
    <row r="812" spans="1:1">
      <c r="A812" s="109"/>
    </row>
    <row r="813" spans="1:1">
      <c r="A813" s="109"/>
    </row>
    <row r="814" spans="1:1">
      <c r="A814" s="109"/>
    </row>
    <row r="815" spans="1:1">
      <c r="A815" s="109"/>
    </row>
    <row r="816" spans="1:1">
      <c r="A816" s="109"/>
    </row>
    <row r="817" spans="1:1">
      <c r="A817" s="109"/>
    </row>
    <row r="818" spans="1:1">
      <c r="A818" s="109"/>
    </row>
    <row r="819" spans="1:1">
      <c r="A819" s="109"/>
    </row>
    <row r="820" spans="1:1">
      <c r="A820" s="109"/>
    </row>
    <row r="821" spans="1:1">
      <c r="A821" s="109"/>
    </row>
    <row r="822" spans="1:1">
      <c r="A822" s="109"/>
    </row>
    <row r="823" spans="1:1">
      <c r="A823" s="109"/>
    </row>
    <row r="824" spans="1:1">
      <c r="A824" s="109"/>
    </row>
    <row r="825" spans="1:1">
      <c r="A825" s="109"/>
    </row>
    <row r="826" spans="1:1">
      <c r="A826" s="109"/>
    </row>
    <row r="827" spans="1:1">
      <c r="A827" s="109"/>
    </row>
    <row r="828" spans="1:1">
      <c r="A828" s="109"/>
    </row>
    <row r="829" spans="1:1">
      <c r="A829" s="109"/>
    </row>
    <row r="830" spans="1:1">
      <c r="A830" s="109"/>
    </row>
    <row r="831" spans="1:1">
      <c r="A831" s="109"/>
    </row>
    <row r="832" spans="1:1">
      <c r="A832" s="109"/>
    </row>
    <row r="833" spans="1:1">
      <c r="A833" s="109"/>
    </row>
    <row r="834" spans="1:1">
      <c r="A834" s="109"/>
    </row>
    <row r="835" spans="1:1">
      <c r="A835" s="109"/>
    </row>
    <row r="836" spans="1:1">
      <c r="A836" s="109"/>
    </row>
    <row r="837" spans="1:1">
      <c r="A837" s="109"/>
    </row>
    <row r="838" spans="1:1">
      <c r="A838" s="109"/>
    </row>
    <row r="839" spans="1:1">
      <c r="A839" s="109"/>
    </row>
    <row r="840" spans="1:1">
      <c r="A840" s="109"/>
    </row>
    <row r="841" spans="1:1">
      <c r="A841" s="109"/>
    </row>
    <row r="842" spans="1:1">
      <c r="A842" s="109"/>
    </row>
    <row r="843" spans="1:1">
      <c r="A843" s="109"/>
    </row>
    <row r="844" spans="1:1">
      <c r="A844" s="109"/>
    </row>
    <row r="845" spans="1:1">
      <c r="A845" s="109"/>
    </row>
    <row r="846" spans="1:1">
      <c r="A846" s="109"/>
    </row>
    <row r="847" spans="1:1">
      <c r="A847" s="109"/>
    </row>
    <row r="848" spans="1:1">
      <c r="A848" s="109"/>
    </row>
    <row r="849" spans="1:1">
      <c r="A849" s="109"/>
    </row>
    <row r="850" spans="1:1">
      <c r="A850" s="109"/>
    </row>
    <row r="851" spans="1:1">
      <c r="A851" s="109"/>
    </row>
    <row r="852" spans="1:1">
      <c r="A852" s="109"/>
    </row>
    <row r="853" spans="1:1">
      <c r="A853" s="109"/>
    </row>
    <row r="854" spans="1:1">
      <c r="A854" s="109"/>
    </row>
    <row r="855" spans="1:1">
      <c r="A855" s="109"/>
    </row>
    <row r="856" spans="1:1">
      <c r="A856" s="109"/>
    </row>
    <row r="857" spans="1:1">
      <c r="A857" s="109"/>
    </row>
    <row r="858" spans="1:1">
      <c r="A858" s="109"/>
    </row>
    <row r="859" spans="1:1">
      <c r="A859" s="109"/>
    </row>
    <row r="860" spans="1:1">
      <c r="A860" s="109"/>
    </row>
    <row r="861" spans="1:1">
      <c r="A861" s="109"/>
    </row>
    <row r="862" spans="1:1">
      <c r="A862" s="109"/>
    </row>
    <row r="863" spans="1:1">
      <c r="A863" s="109"/>
    </row>
    <row r="864" spans="1:1">
      <c r="A864" s="109"/>
    </row>
    <row r="865" spans="1:1">
      <c r="A865" s="109"/>
    </row>
    <row r="866" spans="1:1">
      <c r="A866" s="109"/>
    </row>
    <row r="867" spans="1:1">
      <c r="A867" s="109"/>
    </row>
    <row r="868" spans="1:1">
      <c r="A868" s="109"/>
    </row>
    <row r="869" spans="1:1">
      <c r="A869" s="109"/>
    </row>
    <row r="870" spans="1:1">
      <c r="A870" s="109"/>
    </row>
    <row r="871" spans="1:1">
      <c r="A871" s="109"/>
    </row>
    <row r="872" spans="1:1">
      <c r="A872" s="109"/>
    </row>
    <row r="873" spans="1:1">
      <c r="A873" s="109"/>
    </row>
    <row r="874" spans="1:1">
      <c r="A874" s="109"/>
    </row>
    <row r="875" spans="1:1">
      <c r="A875" s="109"/>
    </row>
    <row r="876" spans="1:1">
      <c r="A876" s="109"/>
    </row>
    <row r="877" spans="1:1">
      <c r="A877" s="109"/>
    </row>
    <row r="878" spans="1:1">
      <c r="A878" s="109"/>
    </row>
    <row r="879" spans="1:1">
      <c r="A879" s="109"/>
    </row>
    <row r="880" spans="1:1">
      <c r="A880" s="109"/>
    </row>
    <row r="881" spans="1:1">
      <c r="A881" s="109"/>
    </row>
    <row r="882" spans="1:1">
      <c r="A882" s="109"/>
    </row>
    <row r="883" spans="1:1">
      <c r="A883" s="109"/>
    </row>
    <row r="884" spans="1:1">
      <c r="A884" s="109"/>
    </row>
    <row r="885" spans="1:1">
      <c r="A885" s="109"/>
    </row>
    <row r="886" spans="1:1">
      <c r="A886" s="109"/>
    </row>
    <row r="887" spans="1:1">
      <c r="A887" s="109"/>
    </row>
    <row r="888" spans="1:1">
      <c r="A888" s="109"/>
    </row>
    <row r="889" spans="1:1">
      <c r="A889" s="109"/>
    </row>
    <row r="890" spans="1:1">
      <c r="A890" s="109"/>
    </row>
    <row r="891" spans="1:1">
      <c r="A891" s="109"/>
    </row>
    <row r="892" spans="1:1">
      <c r="A892" s="109"/>
    </row>
    <row r="893" spans="1:1">
      <c r="A893" s="109"/>
    </row>
    <row r="894" spans="1:1">
      <c r="A894" s="109"/>
    </row>
    <row r="895" spans="1:1">
      <c r="A895" s="109"/>
    </row>
    <row r="896" spans="1:1">
      <c r="A896" s="109"/>
    </row>
    <row r="897" spans="1:1">
      <c r="A897" s="109"/>
    </row>
    <row r="898" spans="1:1">
      <c r="A898" s="109"/>
    </row>
    <row r="899" spans="1:1">
      <c r="A899" s="109"/>
    </row>
    <row r="900" spans="1:1">
      <c r="A900" s="109"/>
    </row>
    <row r="901" spans="1:1">
      <c r="A901" s="109"/>
    </row>
    <row r="902" spans="1:1">
      <c r="A902" s="109"/>
    </row>
    <row r="903" spans="1:1">
      <c r="A903" s="109"/>
    </row>
    <row r="904" spans="1:1">
      <c r="A904" s="109"/>
    </row>
    <row r="905" spans="1:1">
      <c r="A905" s="109"/>
    </row>
    <row r="906" spans="1:1">
      <c r="A906" s="109"/>
    </row>
    <row r="907" spans="1:1">
      <c r="A907" s="109"/>
    </row>
    <row r="908" spans="1:1">
      <c r="A908" s="109"/>
    </row>
    <row r="909" spans="1:1">
      <c r="A909" s="109"/>
    </row>
    <row r="910" spans="1:1">
      <c r="A910" s="109"/>
    </row>
    <row r="911" spans="1:1">
      <c r="A911" s="109"/>
    </row>
    <row r="912" spans="1:1">
      <c r="A912" s="109"/>
    </row>
    <row r="913" spans="1:1">
      <c r="A913" s="109"/>
    </row>
    <row r="914" spans="1:1">
      <c r="A914" s="109"/>
    </row>
    <row r="915" spans="1:1">
      <c r="A915" s="109"/>
    </row>
    <row r="916" spans="1:1">
      <c r="A916" s="109"/>
    </row>
    <row r="917" spans="1:1">
      <c r="A917" s="109"/>
    </row>
    <row r="918" spans="1:1">
      <c r="A918" s="109"/>
    </row>
    <row r="919" spans="1:1">
      <c r="A919" s="109"/>
    </row>
    <row r="920" spans="1:1">
      <c r="A920" s="109"/>
    </row>
    <row r="921" spans="1:1">
      <c r="A921" s="109"/>
    </row>
    <row r="922" spans="1:1">
      <c r="A922" s="109"/>
    </row>
    <row r="923" spans="1:1">
      <c r="A923" s="109"/>
    </row>
    <row r="924" spans="1:1">
      <c r="A924" s="109"/>
    </row>
    <row r="925" spans="1:1">
      <c r="A925" s="109"/>
    </row>
    <row r="926" spans="1:1">
      <c r="A926" s="109"/>
    </row>
    <row r="927" spans="1:1">
      <c r="A927" s="109"/>
    </row>
    <row r="928" spans="1:1">
      <c r="A928" s="109"/>
    </row>
    <row r="929" spans="1:1">
      <c r="A929" s="109"/>
    </row>
    <row r="930" spans="1:1">
      <c r="A930" s="109"/>
    </row>
    <row r="931" spans="1:1">
      <c r="A931" s="109"/>
    </row>
    <row r="932" spans="1:1">
      <c r="A932" s="109"/>
    </row>
    <row r="933" spans="1:1">
      <c r="A933" s="109"/>
    </row>
    <row r="934" spans="1:1">
      <c r="A934" s="109"/>
    </row>
    <row r="935" spans="1:1">
      <c r="A935" s="109"/>
    </row>
    <row r="936" spans="1:1">
      <c r="A936" s="109"/>
    </row>
    <row r="937" spans="1:1">
      <c r="A937" s="109"/>
    </row>
    <row r="938" spans="1:1">
      <c r="A938" s="109"/>
    </row>
    <row r="939" spans="1:1">
      <c r="A939" s="109"/>
    </row>
    <row r="940" spans="1:1">
      <c r="A940" s="109"/>
    </row>
    <row r="941" spans="1:1">
      <c r="A941" s="109"/>
    </row>
    <row r="942" spans="1:1">
      <c r="A942" s="109"/>
    </row>
    <row r="943" spans="1:1">
      <c r="A943" s="109"/>
    </row>
    <row r="944" spans="1:1">
      <c r="A944" s="109"/>
    </row>
    <row r="945" spans="1:1">
      <c r="A945" s="109"/>
    </row>
    <row r="946" spans="1:1">
      <c r="A946" s="109"/>
    </row>
    <row r="947" spans="1:1">
      <c r="A947" s="109"/>
    </row>
    <row r="948" spans="1:1">
      <c r="A948" s="109"/>
    </row>
    <row r="949" spans="1:1">
      <c r="A949" s="109"/>
    </row>
    <row r="950" spans="1:1">
      <c r="A950" s="109"/>
    </row>
    <row r="951" spans="1:1">
      <c r="A951" s="109"/>
    </row>
    <row r="952" spans="1:1">
      <c r="A952" s="109"/>
    </row>
    <row r="953" spans="1:1">
      <c r="A953" s="109"/>
    </row>
    <row r="954" spans="1:1">
      <c r="A954" s="109"/>
    </row>
    <row r="955" spans="1:1">
      <c r="A955" s="109"/>
    </row>
    <row r="956" spans="1:1">
      <c r="A956" s="109"/>
    </row>
    <row r="957" spans="1:1">
      <c r="A957" s="109"/>
    </row>
    <row r="958" spans="1:1">
      <c r="A958" s="109"/>
    </row>
    <row r="959" spans="1:1">
      <c r="A959" s="109"/>
    </row>
    <row r="960" spans="1:1">
      <c r="A960" s="109"/>
    </row>
    <row r="961" spans="1:1">
      <c r="A961" s="109"/>
    </row>
    <row r="962" spans="1:1">
      <c r="A962" s="109"/>
    </row>
    <row r="963" spans="1:1">
      <c r="A963" s="109"/>
    </row>
    <row r="964" spans="1:1">
      <c r="A964" s="109"/>
    </row>
    <row r="965" spans="1:1">
      <c r="A965" s="109"/>
    </row>
    <row r="966" spans="1:1">
      <c r="A966" s="109"/>
    </row>
    <row r="967" spans="1:1">
      <c r="A967" s="109"/>
    </row>
    <row r="968" spans="1:1">
      <c r="A968" s="109"/>
    </row>
    <row r="969" spans="1:1">
      <c r="A969" s="109"/>
    </row>
    <row r="970" spans="1:1">
      <c r="A970" s="109"/>
    </row>
    <row r="971" spans="1:1">
      <c r="A971" s="109"/>
    </row>
    <row r="972" spans="1:1">
      <c r="A972" s="109"/>
    </row>
    <row r="973" spans="1:1">
      <c r="A973" s="109"/>
    </row>
    <row r="974" spans="1:1">
      <c r="A974" s="109"/>
    </row>
    <row r="975" spans="1:1">
      <c r="A975" s="109"/>
    </row>
    <row r="976" spans="1:1">
      <c r="A976" s="109"/>
    </row>
    <row r="977" spans="1:1">
      <c r="A977" s="109"/>
    </row>
    <row r="978" spans="1:1">
      <c r="A978" s="109"/>
    </row>
    <row r="979" spans="1:1">
      <c r="A979" s="109"/>
    </row>
    <row r="980" spans="1:1">
      <c r="A980" s="109"/>
    </row>
    <row r="981" spans="1:1">
      <c r="A981" s="109"/>
    </row>
    <row r="982" spans="1:1">
      <c r="A982" s="109"/>
    </row>
    <row r="983" spans="1:1">
      <c r="A983" s="109"/>
    </row>
    <row r="984" spans="1:1">
      <c r="A984" s="109"/>
    </row>
    <row r="985" spans="1:1">
      <c r="A985" s="109"/>
    </row>
    <row r="986" spans="1:1">
      <c r="A986" s="109"/>
    </row>
    <row r="987" spans="1:1">
      <c r="A987" s="109"/>
    </row>
    <row r="988" spans="1:1">
      <c r="A988" s="109"/>
    </row>
    <row r="989" spans="1:1">
      <c r="A989" s="109"/>
    </row>
    <row r="990" spans="1:1">
      <c r="A990" s="109"/>
    </row>
    <row r="991" spans="1:1">
      <c r="A991" s="109"/>
    </row>
    <row r="992" spans="1:1">
      <c r="A992" s="109"/>
    </row>
    <row r="993" spans="1:1">
      <c r="A993" s="109"/>
    </row>
    <row r="994" spans="1:1">
      <c r="A994" s="109"/>
    </row>
    <row r="995" spans="1:1">
      <c r="A995" s="109"/>
    </row>
    <row r="996" spans="1:1">
      <c r="A996" s="109"/>
    </row>
    <row r="997" spans="1:1">
      <c r="A997" s="109"/>
    </row>
    <row r="998" spans="1:1">
      <c r="A998" s="109"/>
    </row>
    <row r="999" spans="1:1">
      <c r="A999" s="109"/>
    </row>
    <row r="1000" spans="1:1">
      <c r="A1000" s="109"/>
    </row>
    <row r="1001" spans="1:1">
      <c r="A1001" s="109"/>
    </row>
    <row r="1002" spans="1:1">
      <c r="A1002" s="109"/>
    </row>
    <row r="1003" spans="1:1">
      <c r="A1003" s="109"/>
    </row>
    <row r="1004" spans="1:1">
      <c r="A1004" s="109"/>
    </row>
    <row r="1005" spans="1:1">
      <c r="A1005" s="109"/>
    </row>
    <row r="1006" spans="1:1">
      <c r="A1006" s="109"/>
    </row>
    <row r="1007" spans="1:1">
      <c r="A1007" s="109"/>
    </row>
    <row r="1008" spans="1:1">
      <c r="A1008" s="109"/>
    </row>
    <row r="1009" spans="1:1">
      <c r="A1009" s="109"/>
    </row>
    <row r="1010" spans="1:1">
      <c r="A1010" s="109"/>
    </row>
    <row r="1011" spans="1:1">
      <c r="A1011" s="109"/>
    </row>
    <row r="1012" spans="1:1">
      <c r="A1012" s="109"/>
    </row>
    <row r="1013" spans="1:1">
      <c r="A1013" s="109"/>
    </row>
    <row r="1014" spans="1:1">
      <c r="A1014" s="109"/>
    </row>
    <row r="1015" spans="1:1">
      <c r="A1015" s="109"/>
    </row>
    <row r="1016" spans="1:1">
      <c r="A1016" s="109"/>
    </row>
    <row r="1017" spans="1:1">
      <c r="A1017" s="109"/>
    </row>
    <row r="1018" spans="1:1">
      <c r="A1018" s="109"/>
    </row>
    <row r="1019" spans="1:1">
      <c r="A1019" s="109"/>
    </row>
    <row r="1020" spans="1:1">
      <c r="A1020" s="109"/>
    </row>
    <row r="1021" spans="1:1">
      <c r="A1021" s="109"/>
    </row>
    <row r="1022" spans="1:1">
      <c r="A1022" s="109"/>
    </row>
    <row r="1023" spans="1:1">
      <c r="A1023" s="109"/>
    </row>
    <row r="1024" spans="1:1">
      <c r="A1024" s="109"/>
    </row>
    <row r="1025" spans="1:1">
      <c r="A1025" s="109"/>
    </row>
    <row r="1026" spans="1:1">
      <c r="A1026" s="109"/>
    </row>
    <row r="1027" spans="1:1">
      <c r="A1027" s="109"/>
    </row>
    <row r="1028" spans="1:1">
      <c r="A1028" s="109"/>
    </row>
    <row r="1029" spans="1:1">
      <c r="A1029" s="109"/>
    </row>
    <row r="1030" spans="1:1">
      <c r="A1030" s="109"/>
    </row>
    <row r="1031" spans="1:1">
      <c r="A1031" s="109"/>
    </row>
    <row r="1032" spans="1:1">
      <c r="A1032" s="109"/>
    </row>
    <row r="1033" spans="1:1">
      <c r="A1033" s="109"/>
    </row>
    <row r="1034" spans="1:1">
      <c r="A1034" s="109"/>
    </row>
    <row r="1035" spans="1:1">
      <c r="A1035" s="109"/>
    </row>
    <row r="1036" spans="1:1">
      <c r="A1036" s="109"/>
    </row>
    <row r="1037" spans="1:1">
      <c r="A1037" s="109"/>
    </row>
    <row r="1038" spans="1:1">
      <c r="A1038" s="109"/>
    </row>
    <row r="1039" spans="1:1">
      <c r="A1039" s="109"/>
    </row>
    <row r="1040" spans="1:1">
      <c r="A1040" s="109"/>
    </row>
    <row r="1041" spans="1:1">
      <c r="A1041" s="109"/>
    </row>
    <row r="1042" spans="1:1">
      <c r="A1042" s="109"/>
    </row>
    <row r="1043" spans="1:1">
      <c r="A1043" s="109"/>
    </row>
    <row r="1044" spans="1:1">
      <c r="A1044" s="109"/>
    </row>
    <row r="1045" spans="1:1">
      <c r="A1045" s="109"/>
    </row>
    <row r="1046" spans="1:1">
      <c r="A1046" s="109"/>
    </row>
    <row r="1047" spans="1:1">
      <c r="A1047" s="109"/>
    </row>
    <row r="1048" spans="1:1">
      <c r="A1048" s="109"/>
    </row>
    <row r="1049" spans="1:1">
      <c r="A1049" s="109"/>
    </row>
    <row r="1050" spans="1:1">
      <c r="A1050" s="109"/>
    </row>
    <row r="1051" spans="1:1">
      <c r="A1051" s="109"/>
    </row>
    <row r="1052" spans="1:1">
      <c r="A1052" s="109"/>
    </row>
    <row r="1053" spans="1:1">
      <c r="A1053" s="109"/>
    </row>
    <row r="1054" spans="1:1">
      <c r="A1054" s="109"/>
    </row>
    <row r="1055" spans="1:1">
      <c r="A1055" s="109"/>
    </row>
    <row r="1056" spans="1:1">
      <c r="A1056" s="109"/>
    </row>
    <row r="1057" spans="1:1">
      <c r="A1057" s="109"/>
    </row>
    <row r="1058" spans="1:1">
      <c r="A1058" s="109"/>
    </row>
    <row r="1059" spans="1:1">
      <c r="A1059" s="109"/>
    </row>
    <row r="1060" spans="1:1">
      <c r="A1060" s="109"/>
    </row>
    <row r="1061" spans="1:1">
      <c r="A1061" s="109"/>
    </row>
    <row r="1062" spans="1:1">
      <c r="A1062" s="109"/>
    </row>
    <row r="1063" spans="1:1">
      <c r="A1063" s="109"/>
    </row>
    <row r="1064" spans="1:1">
      <c r="A1064" s="109"/>
    </row>
    <row r="1065" spans="1:1">
      <c r="A1065" s="109"/>
    </row>
    <row r="1066" spans="1:1">
      <c r="A1066" s="109"/>
    </row>
    <row r="1067" spans="1:1">
      <c r="A1067" s="109"/>
    </row>
    <row r="1068" spans="1:1">
      <c r="A1068" s="109"/>
    </row>
    <row r="1069" spans="1:1">
      <c r="A1069" s="109"/>
    </row>
    <row r="1070" spans="1:1">
      <c r="A1070" s="109"/>
    </row>
    <row r="1071" spans="1:1">
      <c r="A1071" s="109"/>
    </row>
    <row r="1072" spans="1:1">
      <c r="A1072" s="109"/>
    </row>
    <row r="1073" spans="1:1">
      <c r="A1073" s="109"/>
    </row>
    <row r="1074" spans="1:1">
      <c r="A1074" s="109"/>
    </row>
    <row r="1075" spans="1:1">
      <c r="A1075" s="109"/>
    </row>
    <row r="1076" spans="1:1">
      <c r="A1076" s="109"/>
    </row>
    <row r="1077" spans="1:1">
      <c r="A1077" s="109"/>
    </row>
    <row r="1078" spans="1:1">
      <c r="A1078" s="109"/>
    </row>
    <row r="1079" spans="1:1">
      <c r="A1079" s="109"/>
    </row>
    <row r="1080" spans="1:1">
      <c r="A1080" s="109"/>
    </row>
    <row r="1081" spans="1:1">
      <c r="A1081" s="109"/>
    </row>
    <row r="1082" spans="1:1">
      <c r="A1082" s="109"/>
    </row>
    <row r="1083" spans="1:1">
      <c r="A1083" s="109"/>
    </row>
    <row r="1084" spans="1:1">
      <c r="A1084" s="109"/>
    </row>
    <row r="1085" spans="1:1">
      <c r="A1085" s="109"/>
    </row>
    <row r="1086" spans="1:1">
      <c r="A1086" s="109"/>
    </row>
    <row r="1087" spans="1:1">
      <c r="A1087" s="109"/>
    </row>
    <row r="1088" spans="1:1">
      <c r="A1088" s="109"/>
    </row>
    <row r="1089" spans="1:1">
      <c r="A1089" s="109"/>
    </row>
    <row r="1090" spans="1:1">
      <c r="A1090" s="109"/>
    </row>
    <row r="1091" spans="1:1">
      <c r="A1091" s="109"/>
    </row>
    <row r="1092" spans="1:1">
      <c r="A1092" s="109"/>
    </row>
    <row r="1093" spans="1:1">
      <c r="A1093" s="109"/>
    </row>
    <row r="1094" spans="1:1">
      <c r="A1094" s="109"/>
    </row>
    <row r="1095" spans="1:1">
      <c r="A1095" s="109"/>
    </row>
    <row r="1096" spans="1:1">
      <c r="A1096" s="109"/>
    </row>
    <row r="1097" spans="1:1">
      <c r="A1097" s="109"/>
    </row>
    <row r="1098" spans="1:1">
      <c r="A1098" s="109"/>
    </row>
    <row r="1099" spans="1:1">
      <c r="A1099" s="109"/>
    </row>
    <row r="1100" spans="1:1">
      <c r="A1100" s="109"/>
    </row>
    <row r="1101" spans="1:1">
      <c r="A1101" s="109"/>
    </row>
    <row r="1102" spans="1:1">
      <c r="A1102" s="109"/>
    </row>
    <row r="1103" spans="1:1">
      <c r="A1103" s="109"/>
    </row>
    <row r="1104" spans="1:1">
      <c r="A1104" s="109"/>
    </row>
    <row r="1105" spans="1:1">
      <c r="A1105" s="109"/>
    </row>
    <row r="1106" spans="1:1">
      <c r="A1106" s="109"/>
    </row>
    <row r="1107" spans="1:1">
      <c r="A1107" s="109"/>
    </row>
    <row r="1108" spans="1:1">
      <c r="A1108" s="109"/>
    </row>
    <row r="1109" spans="1:1">
      <c r="A1109" s="109"/>
    </row>
    <row r="1110" spans="1:1">
      <c r="A1110" s="109"/>
    </row>
    <row r="1111" spans="1:1">
      <c r="A1111" s="109"/>
    </row>
    <row r="1112" spans="1:1">
      <c r="A1112" s="109"/>
    </row>
    <row r="1113" spans="1:1">
      <c r="A1113" s="109"/>
    </row>
    <row r="1114" spans="1:1">
      <c r="A1114" s="109"/>
    </row>
    <row r="1115" spans="1:1">
      <c r="A1115" s="109"/>
    </row>
    <row r="1116" spans="1:1">
      <c r="A1116" s="109"/>
    </row>
    <row r="1117" spans="1:1">
      <c r="A1117" s="109"/>
    </row>
    <row r="1118" spans="1:1">
      <c r="A1118" s="109"/>
    </row>
    <row r="1119" spans="1:1">
      <c r="A1119" s="109"/>
    </row>
    <row r="1120" spans="1:1">
      <c r="A1120" s="109"/>
    </row>
    <row r="1121" spans="1:1">
      <c r="A1121" s="109"/>
    </row>
    <row r="1122" spans="1:1">
      <c r="A1122" s="109"/>
    </row>
    <row r="1123" spans="1:1">
      <c r="A1123" s="109"/>
    </row>
    <row r="1124" spans="1:1">
      <c r="A1124" s="109"/>
    </row>
    <row r="1125" spans="1:1">
      <c r="A1125" s="109"/>
    </row>
    <row r="1126" spans="1:1">
      <c r="A1126" s="109"/>
    </row>
    <row r="1127" spans="1:1">
      <c r="A1127" s="109"/>
    </row>
    <row r="1128" spans="1:1">
      <c r="A1128" s="109"/>
    </row>
    <row r="1129" spans="1:1">
      <c r="A1129" s="109"/>
    </row>
    <row r="1130" spans="1:1">
      <c r="A1130" s="109"/>
    </row>
    <row r="1131" spans="1:1">
      <c r="A1131" s="109"/>
    </row>
    <row r="1132" spans="1:1">
      <c r="A1132" s="109"/>
    </row>
    <row r="1133" spans="1:1">
      <c r="A1133" s="109"/>
    </row>
    <row r="1134" spans="1:1">
      <c r="A1134" s="109"/>
    </row>
    <row r="1135" spans="1:1">
      <c r="A1135" s="109"/>
    </row>
    <row r="1136" spans="1:1">
      <c r="A1136" s="109"/>
    </row>
    <row r="1137" spans="1:1">
      <c r="A1137" s="109"/>
    </row>
    <row r="1138" spans="1:1">
      <c r="A1138" s="109"/>
    </row>
    <row r="1139" spans="1:1">
      <c r="A1139" s="109"/>
    </row>
    <row r="1140" spans="1:1">
      <c r="A1140" s="109"/>
    </row>
    <row r="1141" spans="1:1">
      <c r="A1141" s="109"/>
    </row>
    <row r="1142" spans="1:1">
      <c r="A1142" s="109"/>
    </row>
    <row r="1143" spans="1:1">
      <c r="A1143" s="109"/>
    </row>
    <row r="1144" spans="1:1">
      <c r="A1144" s="109"/>
    </row>
    <row r="1145" spans="1:1">
      <c r="A1145" s="109"/>
    </row>
    <row r="1146" spans="1:1">
      <c r="A1146" s="109"/>
    </row>
    <row r="1147" spans="1:1">
      <c r="A1147" s="109"/>
    </row>
    <row r="1148" spans="1:1">
      <c r="A1148" s="109"/>
    </row>
    <row r="1149" spans="1:1">
      <c r="A1149" s="109"/>
    </row>
    <row r="1150" spans="1:1">
      <c r="A1150" s="109"/>
    </row>
    <row r="1151" spans="1:1">
      <c r="A1151" s="109"/>
    </row>
    <row r="1152" spans="1:1">
      <c r="A1152" s="109"/>
    </row>
    <row r="1153" spans="1:1">
      <c r="A1153" s="109"/>
    </row>
    <row r="1154" spans="1:1">
      <c r="A1154" s="109"/>
    </row>
    <row r="1155" spans="1:1">
      <c r="A1155" s="109"/>
    </row>
    <row r="1156" spans="1:1">
      <c r="A1156" s="109"/>
    </row>
    <row r="1157" spans="1:1">
      <c r="A1157" s="109"/>
    </row>
    <row r="1158" spans="1:1">
      <c r="A1158" s="109"/>
    </row>
    <row r="1159" spans="1:1">
      <c r="A1159" s="109"/>
    </row>
    <row r="1160" spans="1:1">
      <c r="A1160" s="109"/>
    </row>
    <row r="1161" spans="1:1">
      <c r="A1161" s="109"/>
    </row>
    <row r="1162" spans="1:1">
      <c r="A1162" s="109"/>
    </row>
    <row r="1163" spans="1:1">
      <c r="A1163" s="109"/>
    </row>
    <row r="1164" spans="1:1">
      <c r="A1164" s="109"/>
    </row>
    <row r="1165" spans="1:1">
      <c r="A1165" s="109"/>
    </row>
    <row r="1166" spans="1:1">
      <c r="A1166" s="109"/>
    </row>
    <row r="1167" spans="1:1">
      <c r="A1167" s="109"/>
    </row>
    <row r="1168" spans="1:1">
      <c r="A1168" s="109"/>
    </row>
    <row r="1169" spans="1:1">
      <c r="A1169" s="109"/>
    </row>
    <row r="1170" spans="1:1">
      <c r="A1170" s="109"/>
    </row>
    <row r="1171" spans="1:1">
      <c r="A1171" s="109"/>
    </row>
    <row r="1172" spans="1:1">
      <c r="A1172" s="109"/>
    </row>
    <row r="1173" spans="1:1">
      <c r="A1173" s="109"/>
    </row>
    <row r="1174" spans="1:1">
      <c r="A1174" s="109"/>
    </row>
    <row r="1175" spans="1:1">
      <c r="A1175" s="109"/>
    </row>
    <row r="1176" spans="1:1">
      <c r="A1176" s="109"/>
    </row>
    <row r="1177" spans="1:1">
      <c r="A1177" s="109"/>
    </row>
    <row r="1178" spans="1:1">
      <c r="A1178" s="109"/>
    </row>
    <row r="1179" spans="1:1">
      <c r="A1179" s="109"/>
    </row>
    <row r="1180" spans="1:1">
      <c r="A1180" s="109"/>
    </row>
    <row r="1181" spans="1:1">
      <c r="A1181" s="109"/>
    </row>
    <row r="1182" spans="1:1">
      <c r="A1182" s="109"/>
    </row>
    <row r="1183" spans="1:1">
      <c r="A1183" s="109"/>
    </row>
    <row r="1184" spans="1:1">
      <c r="A1184" s="109"/>
    </row>
    <row r="1185" spans="1:1">
      <c r="A1185" s="109"/>
    </row>
    <row r="1186" spans="1:1">
      <c r="A1186" s="109"/>
    </row>
    <row r="1187" spans="1:1">
      <c r="A1187" s="109"/>
    </row>
    <row r="1188" spans="1:1">
      <c r="A1188" s="109"/>
    </row>
    <row r="1189" spans="1:1">
      <c r="A1189" s="109"/>
    </row>
    <row r="1190" spans="1:1">
      <c r="A1190" s="109"/>
    </row>
    <row r="1191" spans="1:1">
      <c r="A1191" s="109"/>
    </row>
    <row r="1192" spans="1:1">
      <c r="A1192" s="109"/>
    </row>
    <row r="1193" spans="1:1">
      <c r="A1193" s="109"/>
    </row>
    <row r="1194" spans="1:1">
      <c r="A1194" s="109"/>
    </row>
    <row r="1195" spans="1:1">
      <c r="A1195" s="109"/>
    </row>
    <row r="1196" spans="1:1">
      <c r="A1196" s="109"/>
    </row>
    <row r="1197" spans="1:1">
      <c r="A1197" s="109"/>
    </row>
    <row r="1198" spans="1:1">
      <c r="A1198" s="109"/>
    </row>
    <row r="1199" spans="1:1">
      <c r="A1199" s="109"/>
    </row>
    <row r="1200" spans="1:1">
      <c r="A1200" s="109"/>
    </row>
    <row r="1201" spans="1:1">
      <c r="A1201" s="109"/>
    </row>
    <row r="1202" spans="1:1">
      <c r="A1202" s="109"/>
    </row>
    <row r="1203" spans="1:1">
      <c r="A1203" s="109"/>
    </row>
    <row r="1204" spans="1:1">
      <c r="A1204" s="109"/>
    </row>
    <row r="1205" spans="1:1">
      <c r="A1205" s="109"/>
    </row>
    <row r="1206" spans="1:1">
      <c r="A1206" s="109"/>
    </row>
    <row r="1207" spans="1:1">
      <c r="A1207" s="109"/>
    </row>
    <row r="1208" spans="1:1">
      <c r="A1208" s="109"/>
    </row>
    <row r="1209" spans="1:1">
      <c r="A1209" s="109"/>
    </row>
    <row r="1210" spans="1:1">
      <c r="A1210" s="109"/>
    </row>
    <row r="1211" spans="1:1">
      <c r="A1211" s="109"/>
    </row>
    <row r="1212" spans="1:1">
      <c r="A1212" s="109"/>
    </row>
    <row r="1213" spans="1:1">
      <c r="A1213" s="109"/>
    </row>
    <row r="1214" spans="1:1">
      <c r="A1214" s="109"/>
    </row>
    <row r="1215" spans="1:1">
      <c r="A1215" s="109"/>
    </row>
    <row r="1216" spans="1:1">
      <c r="A1216" s="109"/>
    </row>
    <row r="1217" spans="1:1">
      <c r="A1217" s="109"/>
    </row>
    <row r="1218" spans="1:1">
      <c r="A1218" s="109"/>
    </row>
    <row r="1219" spans="1:1">
      <c r="A1219" s="109"/>
    </row>
    <row r="1220" spans="1:1">
      <c r="A1220" s="109"/>
    </row>
    <row r="1221" spans="1:1">
      <c r="A1221" s="109"/>
    </row>
    <row r="1222" spans="1:1">
      <c r="A1222" s="109"/>
    </row>
    <row r="1223" spans="1:1">
      <c r="A1223" s="109"/>
    </row>
    <row r="1224" spans="1:1">
      <c r="A1224" s="109"/>
    </row>
    <row r="1225" spans="1:1">
      <c r="A1225" s="109"/>
    </row>
    <row r="1226" spans="1:1">
      <c r="A1226" s="109"/>
    </row>
    <row r="1227" spans="1:1">
      <c r="A1227" s="109"/>
    </row>
    <row r="1228" spans="1:1">
      <c r="A1228" s="109"/>
    </row>
    <row r="1229" spans="1:1">
      <c r="A1229" s="109"/>
    </row>
    <row r="1230" spans="1:1">
      <c r="A1230" s="109"/>
    </row>
    <row r="1231" spans="1:1">
      <c r="A1231" s="109"/>
    </row>
    <row r="1232" spans="1:1">
      <c r="A1232" s="109"/>
    </row>
    <row r="1233" spans="1:1">
      <c r="A1233" s="109"/>
    </row>
    <row r="1234" spans="1:1">
      <c r="A1234" s="109"/>
    </row>
    <row r="1235" spans="1:1">
      <c r="A1235" s="109"/>
    </row>
    <row r="1236" spans="1:1">
      <c r="A1236" s="109"/>
    </row>
    <row r="1237" spans="1:1">
      <c r="A1237" s="109"/>
    </row>
    <row r="1238" spans="1:1">
      <c r="A1238" s="109"/>
    </row>
    <row r="1239" spans="1:1">
      <c r="A1239" s="109"/>
    </row>
    <row r="1240" spans="1:1">
      <c r="A1240" s="109"/>
    </row>
    <row r="1241" spans="1:1">
      <c r="A1241" s="109"/>
    </row>
    <row r="1242" spans="1:1">
      <c r="A1242" s="109"/>
    </row>
    <row r="1243" spans="1:1">
      <c r="A1243" s="109"/>
    </row>
    <row r="1244" spans="1:1">
      <c r="A1244" s="109"/>
    </row>
    <row r="1245" spans="1:1">
      <c r="A1245" s="109"/>
    </row>
    <row r="1246" spans="1:1">
      <c r="A1246" s="109"/>
    </row>
    <row r="1247" spans="1:1">
      <c r="A1247" s="109"/>
    </row>
    <row r="1248" spans="1:1">
      <c r="A1248" s="109"/>
    </row>
    <row r="1249" spans="1:1">
      <c r="A1249" s="109"/>
    </row>
    <row r="1250" spans="1:1">
      <c r="A1250" s="109"/>
    </row>
    <row r="1251" spans="1:1">
      <c r="A1251" s="109"/>
    </row>
    <row r="1252" spans="1:1">
      <c r="A1252" s="109"/>
    </row>
    <row r="1253" spans="1:1">
      <c r="A1253" s="109"/>
    </row>
    <row r="1254" spans="1:1">
      <c r="A1254" s="109"/>
    </row>
    <row r="1255" spans="1:1">
      <c r="A1255" s="109"/>
    </row>
    <row r="1256" spans="1:1">
      <c r="A1256" s="109"/>
    </row>
    <row r="1257" spans="1:1">
      <c r="A1257" s="109"/>
    </row>
    <row r="1258" spans="1:1">
      <c r="A1258" s="109"/>
    </row>
    <row r="1259" spans="1:1">
      <c r="A1259" s="109"/>
    </row>
    <row r="1260" spans="1:1">
      <c r="A1260" s="109"/>
    </row>
    <row r="1261" spans="1:1">
      <c r="A1261" s="109"/>
    </row>
    <row r="1262" spans="1:1">
      <c r="A1262" s="109"/>
    </row>
    <row r="1263" spans="1:1">
      <c r="A1263" s="109"/>
    </row>
    <row r="1264" spans="1:1">
      <c r="A1264" s="109"/>
    </row>
    <row r="1265" spans="1:1">
      <c r="A1265" s="109"/>
    </row>
    <row r="1266" spans="1:1">
      <c r="A1266" s="109"/>
    </row>
    <row r="1267" spans="1:1">
      <c r="A1267" s="109"/>
    </row>
    <row r="1268" spans="1:1">
      <c r="A1268" s="109"/>
    </row>
    <row r="1269" spans="1:1">
      <c r="A1269" s="109"/>
    </row>
    <row r="1270" spans="1:1">
      <c r="A1270" s="109"/>
    </row>
    <row r="1271" spans="1:1">
      <c r="A1271" s="109"/>
    </row>
    <row r="1272" spans="1:1">
      <c r="A1272" s="109"/>
    </row>
    <row r="1273" spans="1:1">
      <c r="A1273" s="109"/>
    </row>
    <row r="1274" spans="1:1">
      <c r="A1274" s="109"/>
    </row>
    <row r="1275" spans="1:1">
      <c r="A1275" s="109"/>
    </row>
    <row r="1276" spans="1:1">
      <c r="A1276" s="109"/>
    </row>
    <row r="1277" spans="1:1">
      <c r="A1277" s="109"/>
    </row>
    <row r="1278" spans="1:1">
      <c r="A1278" s="109"/>
    </row>
    <row r="1279" spans="1:1">
      <c r="A1279" s="109"/>
    </row>
    <row r="1280" spans="1:1">
      <c r="A1280" s="109"/>
    </row>
    <row r="1281" spans="1:1">
      <c r="A1281" s="109"/>
    </row>
    <row r="1282" spans="1:1">
      <c r="A1282" s="109"/>
    </row>
    <row r="1283" spans="1:1">
      <c r="A1283" s="109"/>
    </row>
    <row r="1284" spans="1:1">
      <c r="A1284" s="109"/>
    </row>
    <row r="1285" spans="1:1">
      <c r="A1285" s="109"/>
    </row>
    <row r="1286" spans="1:1">
      <c r="A1286" s="109"/>
    </row>
    <row r="1287" spans="1:1">
      <c r="A1287" s="109"/>
    </row>
    <row r="1288" spans="1:1">
      <c r="A1288" s="109"/>
    </row>
    <row r="1289" spans="1:1">
      <c r="A1289" s="109"/>
    </row>
    <row r="1290" spans="1:1">
      <c r="A1290" s="109"/>
    </row>
    <row r="1291" spans="1:1">
      <c r="A1291" s="109"/>
    </row>
    <row r="1292" spans="1:1">
      <c r="A1292" s="109"/>
    </row>
    <row r="1293" spans="1:1">
      <c r="A1293" s="109"/>
    </row>
    <row r="1294" spans="1:1">
      <c r="A1294" s="109"/>
    </row>
    <row r="1295" spans="1:1">
      <c r="A1295" s="109"/>
    </row>
    <row r="1296" spans="1:1">
      <c r="A1296" s="109"/>
    </row>
    <row r="1297" spans="1:1">
      <c r="A1297" s="109"/>
    </row>
    <row r="1298" spans="1:1">
      <c r="A1298" s="109"/>
    </row>
    <row r="1299" spans="1:1">
      <c r="A1299" s="109"/>
    </row>
    <row r="1300" spans="1:1">
      <c r="A1300" s="109"/>
    </row>
    <row r="1301" spans="1:1">
      <c r="A1301" s="109"/>
    </row>
    <row r="1302" spans="1:1">
      <c r="A1302" s="109"/>
    </row>
    <row r="1303" spans="1:1">
      <c r="A1303" s="109"/>
    </row>
    <row r="1304" spans="1:1">
      <c r="A1304" s="109"/>
    </row>
    <row r="1305" spans="1:1">
      <c r="A1305" s="109"/>
    </row>
    <row r="1306" spans="1:1">
      <c r="A1306" s="109"/>
    </row>
    <row r="1307" spans="1:1">
      <c r="A1307" s="109"/>
    </row>
    <row r="1308" spans="1:1">
      <c r="A1308" s="109"/>
    </row>
    <row r="1309" spans="1:1">
      <c r="A1309" s="109"/>
    </row>
    <row r="1310" spans="1:1">
      <c r="A1310" s="109"/>
    </row>
    <row r="1311" spans="1:1">
      <c r="A1311" s="109"/>
    </row>
    <row r="1312" spans="1:1">
      <c r="A1312" s="109"/>
    </row>
    <row r="1313" spans="1:1">
      <c r="A1313" s="109"/>
    </row>
    <row r="1314" spans="1:1">
      <c r="A1314" s="109"/>
    </row>
    <row r="1315" spans="1:1">
      <c r="A1315" s="109"/>
    </row>
    <row r="1316" spans="1:1">
      <c r="A1316" s="109"/>
    </row>
    <row r="1317" spans="1:1">
      <c r="A1317" s="109"/>
    </row>
    <row r="1318" spans="1:1">
      <c r="A1318" s="109"/>
    </row>
    <row r="1319" spans="1:1">
      <c r="A1319" s="109"/>
    </row>
    <row r="1320" spans="1:1">
      <c r="A1320" s="109"/>
    </row>
    <row r="1321" spans="1:1">
      <c r="A1321" s="109"/>
    </row>
    <row r="1322" spans="1:1">
      <c r="A1322" s="109"/>
    </row>
    <row r="1323" spans="1:1">
      <c r="A1323" s="109"/>
    </row>
    <row r="1324" spans="1:1">
      <c r="A1324" s="109"/>
    </row>
    <row r="1325" spans="1:1">
      <c r="A1325" s="109"/>
    </row>
    <row r="1326" spans="1:1">
      <c r="A1326" s="109"/>
    </row>
    <row r="1327" spans="1:1">
      <c r="A1327" s="109"/>
    </row>
    <row r="1328" spans="1:1">
      <c r="A1328" s="109"/>
    </row>
    <row r="1329" spans="1:1">
      <c r="A1329" s="109"/>
    </row>
    <row r="1330" spans="1:1">
      <c r="A1330" s="109"/>
    </row>
    <row r="1331" spans="1:1">
      <c r="A1331" s="109"/>
    </row>
    <row r="1332" spans="1:1">
      <c r="A1332" s="109"/>
    </row>
    <row r="1333" spans="1:1">
      <c r="A1333" s="109"/>
    </row>
    <row r="1334" spans="1:1">
      <c r="A1334" s="109"/>
    </row>
    <row r="1335" spans="1:1">
      <c r="A1335" s="109"/>
    </row>
    <row r="1336" spans="1:1">
      <c r="A1336" s="109"/>
    </row>
    <row r="1337" spans="1:1">
      <c r="A1337" s="109"/>
    </row>
    <row r="1338" spans="1:1">
      <c r="A1338" s="109"/>
    </row>
    <row r="1339" spans="1:1">
      <c r="A1339" s="109"/>
    </row>
    <row r="1340" spans="1:1">
      <c r="A1340" s="109"/>
    </row>
    <row r="1341" spans="1:1">
      <c r="A1341" s="109"/>
    </row>
    <row r="1342" spans="1:1">
      <c r="A1342" s="109"/>
    </row>
    <row r="1343" spans="1:1">
      <c r="A1343" s="109"/>
    </row>
    <row r="1344" spans="1:1">
      <c r="A1344" s="109"/>
    </row>
    <row r="1345" spans="1:1">
      <c r="A1345" s="109"/>
    </row>
    <row r="1346" spans="1:1">
      <c r="A1346" s="109"/>
    </row>
    <row r="1347" spans="1:1">
      <c r="A1347" s="109"/>
    </row>
    <row r="1348" spans="1:1">
      <c r="A1348" s="109"/>
    </row>
    <row r="1349" spans="1:1">
      <c r="A1349" s="109"/>
    </row>
    <row r="1350" spans="1:1">
      <c r="A1350" s="109"/>
    </row>
    <row r="1351" spans="1:1">
      <c r="A1351" s="109"/>
    </row>
    <row r="1352" spans="1:1">
      <c r="A1352" s="109"/>
    </row>
    <row r="1353" spans="1:1">
      <c r="A1353" s="109"/>
    </row>
    <row r="1354" spans="1:1">
      <c r="A1354" s="109"/>
    </row>
    <row r="1355" spans="1:1">
      <c r="A1355" s="109"/>
    </row>
    <row r="1356" spans="1:1">
      <c r="A1356" s="109"/>
    </row>
    <row r="1357" spans="1:1">
      <c r="A1357" s="109"/>
    </row>
    <row r="1358" spans="1:1">
      <c r="A1358" s="109"/>
    </row>
    <row r="1359" spans="1:1">
      <c r="A1359" s="109"/>
    </row>
    <row r="1360" spans="1:1">
      <c r="A1360" s="109"/>
    </row>
    <row r="1361" spans="1:1">
      <c r="A1361" s="109"/>
    </row>
    <row r="1362" spans="1:1">
      <c r="A1362" s="109"/>
    </row>
    <row r="1363" spans="1:1">
      <c r="A1363" s="109"/>
    </row>
    <row r="1364" spans="1:1">
      <c r="A1364" s="109"/>
    </row>
    <row r="1365" spans="1:1">
      <c r="A1365" s="109"/>
    </row>
    <row r="1366" spans="1:1">
      <c r="A1366" s="109"/>
    </row>
    <row r="1367" spans="1:1">
      <c r="A1367" s="109"/>
    </row>
    <row r="1368" spans="1:1">
      <c r="A1368" s="109"/>
    </row>
    <row r="1369" spans="1:1">
      <c r="A1369" s="109"/>
    </row>
    <row r="1370" spans="1:1">
      <c r="A1370" s="109"/>
    </row>
    <row r="1371" spans="1:1">
      <c r="A1371" s="109"/>
    </row>
    <row r="1372" spans="1:1">
      <c r="A1372" s="109"/>
    </row>
    <row r="1373" spans="1:1">
      <c r="A1373" s="109"/>
    </row>
    <row r="1374" spans="1:1">
      <c r="A1374" s="109"/>
    </row>
    <row r="1375" spans="1:1">
      <c r="A1375" s="109"/>
    </row>
    <row r="1376" spans="1:1">
      <c r="A1376" s="109"/>
    </row>
    <row r="1377" spans="1:1">
      <c r="A1377" s="109"/>
    </row>
    <row r="1378" spans="1:1">
      <c r="A1378" s="109"/>
    </row>
    <row r="1379" spans="1:1">
      <c r="A1379" s="109"/>
    </row>
    <row r="1380" spans="1:1">
      <c r="A1380" s="109"/>
    </row>
    <row r="1381" spans="1:1">
      <c r="A1381" s="109"/>
    </row>
    <row r="1382" spans="1:1">
      <c r="A1382" s="109"/>
    </row>
    <row r="1383" spans="1:1">
      <c r="A1383" s="109"/>
    </row>
    <row r="1384" spans="1:1">
      <c r="A1384" s="109"/>
    </row>
    <row r="1385" spans="1:1">
      <c r="A1385" s="109"/>
    </row>
    <row r="1386" spans="1:1">
      <c r="A1386" s="109"/>
    </row>
    <row r="1387" spans="1:1">
      <c r="A1387" s="109"/>
    </row>
    <row r="1388" spans="1:1">
      <c r="A1388" s="109"/>
    </row>
    <row r="1389" spans="1:1">
      <c r="A1389" s="109"/>
    </row>
    <row r="1390" spans="1:1">
      <c r="A1390" s="109"/>
    </row>
    <row r="1391" spans="1:1">
      <c r="A1391" s="109"/>
    </row>
    <row r="1392" spans="1:1">
      <c r="A1392" s="109"/>
    </row>
    <row r="1393" spans="1:1">
      <c r="A1393" s="109"/>
    </row>
    <row r="1394" spans="1:1">
      <c r="A1394" s="109"/>
    </row>
    <row r="1395" spans="1:1">
      <c r="A1395" s="109"/>
    </row>
    <row r="1396" spans="1:1">
      <c r="A1396" s="109"/>
    </row>
    <row r="1397" spans="1:1">
      <c r="A1397" s="109"/>
    </row>
    <row r="1398" spans="1:1">
      <c r="A1398" s="109"/>
    </row>
    <row r="1399" spans="1:1">
      <c r="A1399" s="109"/>
    </row>
    <row r="1400" spans="1:1">
      <c r="A1400" s="109"/>
    </row>
    <row r="1401" spans="1:1">
      <c r="A1401" s="109"/>
    </row>
    <row r="1402" spans="1:1">
      <c r="A1402" s="109"/>
    </row>
    <row r="1403" spans="1:1">
      <c r="A1403" s="109"/>
    </row>
    <row r="1404" spans="1:1">
      <c r="A1404" s="109"/>
    </row>
    <row r="1405" spans="1:1">
      <c r="A1405" s="109"/>
    </row>
    <row r="1406" spans="1:1">
      <c r="A1406" s="109"/>
    </row>
    <row r="1407" spans="1:1">
      <c r="A1407" s="109"/>
    </row>
    <row r="1408" spans="1:1">
      <c r="A1408" s="109"/>
    </row>
    <row r="1409" spans="1:1">
      <c r="A1409" s="109"/>
    </row>
    <row r="1410" spans="1:1">
      <c r="A1410" s="109"/>
    </row>
    <row r="1411" spans="1:1">
      <c r="A1411" s="109"/>
    </row>
    <row r="1412" spans="1:1">
      <c r="A1412" s="109"/>
    </row>
    <row r="1413" spans="1:1">
      <c r="A1413" s="109"/>
    </row>
    <row r="1414" spans="1:1">
      <c r="A1414" s="109"/>
    </row>
    <row r="1415" spans="1:1">
      <c r="A1415" s="109"/>
    </row>
    <row r="1416" spans="1:1">
      <c r="A1416" s="109"/>
    </row>
    <row r="1417" spans="1:1">
      <c r="A1417" s="109"/>
    </row>
    <row r="1418" spans="1:1">
      <c r="A1418" s="109"/>
    </row>
    <row r="1419" spans="1:1">
      <c r="A1419" s="109"/>
    </row>
    <row r="1420" spans="1:1">
      <c r="A1420" s="109"/>
    </row>
    <row r="1421" spans="1:1">
      <c r="A1421" s="109"/>
    </row>
    <row r="1422" spans="1:1">
      <c r="A1422" s="109"/>
    </row>
    <row r="1423" spans="1:1">
      <c r="A1423" s="109"/>
    </row>
    <row r="1424" spans="1:1">
      <c r="A1424" s="109"/>
    </row>
    <row r="1425" spans="1:1">
      <c r="A1425" s="109"/>
    </row>
    <row r="1426" spans="1:1">
      <c r="A1426" s="109"/>
    </row>
    <row r="1427" spans="1:1">
      <c r="A1427" s="109"/>
    </row>
    <row r="1428" spans="1:1">
      <c r="A1428" s="109"/>
    </row>
    <row r="1429" spans="1:1">
      <c r="A1429" s="109"/>
    </row>
    <row r="1430" spans="1:1">
      <c r="A1430" s="109"/>
    </row>
    <row r="1431" spans="1:1">
      <c r="A1431" s="109"/>
    </row>
    <row r="1432" spans="1:1">
      <c r="A1432" s="109"/>
    </row>
    <row r="1433" spans="1:1">
      <c r="A1433" s="109"/>
    </row>
    <row r="1434" spans="1:1">
      <c r="A1434" s="109"/>
    </row>
    <row r="1435" spans="1:1">
      <c r="A1435" s="109"/>
    </row>
    <row r="1436" spans="1:1">
      <c r="A1436" s="109"/>
    </row>
    <row r="1437" spans="1:1">
      <c r="A1437" s="109"/>
    </row>
    <row r="1438" spans="1:1">
      <c r="A1438" s="109"/>
    </row>
    <row r="1439" spans="1:1">
      <c r="A1439" s="109"/>
    </row>
    <row r="1440" spans="1:1">
      <c r="A1440" s="109"/>
    </row>
    <row r="1441" spans="1:1">
      <c r="A1441" s="109"/>
    </row>
    <row r="1442" spans="1:1">
      <c r="A1442" s="109"/>
    </row>
    <row r="1443" spans="1:1">
      <c r="A1443" s="109"/>
    </row>
    <row r="1444" spans="1:1">
      <c r="A1444" s="109"/>
    </row>
    <row r="1445" spans="1:1">
      <c r="A1445" s="109"/>
    </row>
    <row r="1446" spans="1:1">
      <c r="A1446" s="109"/>
    </row>
    <row r="1447" spans="1:1">
      <c r="A1447" s="109"/>
    </row>
    <row r="1448" spans="1:1">
      <c r="A1448" s="109"/>
    </row>
    <row r="1449" spans="1:1">
      <c r="A1449" s="109"/>
    </row>
    <row r="1450" spans="1:1">
      <c r="A1450" s="109"/>
    </row>
    <row r="1451" spans="1:1">
      <c r="A1451" s="109"/>
    </row>
    <row r="1452" spans="1:1">
      <c r="A1452" s="109"/>
    </row>
    <row r="1453" spans="1:1">
      <c r="A1453" s="109"/>
    </row>
    <row r="1454" spans="1:1">
      <c r="A1454" s="109"/>
    </row>
    <row r="1455" spans="1:1">
      <c r="A1455" s="109"/>
    </row>
    <row r="1456" spans="1:1">
      <c r="A1456" s="109"/>
    </row>
    <row r="1457" spans="1:1">
      <c r="A1457" s="109"/>
    </row>
    <row r="1458" spans="1:1">
      <c r="A1458" s="109"/>
    </row>
    <row r="1459" spans="1:1">
      <c r="A1459" s="109"/>
    </row>
    <row r="1460" spans="1:1">
      <c r="A1460" s="109"/>
    </row>
    <row r="1461" spans="1:1">
      <c r="A1461" s="109"/>
    </row>
    <row r="1462" spans="1:1">
      <c r="A1462" s="109"/>
    </row>
    <row r="1463" spans="1:1">
      <c r="A1463" s="109"/>
    </row>
    <row r="1464" spans="1:1">
      <c r="A1464" s="109"/>
    </row>
    <row r="1465" spans="1:1">
      <c r="A1465" s="109"/>
    </row>
    <row r="1466" spans="1:1">
      <c r="A1466" s="109"/>
    </row>
    <row r="1467" spans="1:1">
      <c r="A1467" s="109"/>
    </row>
    <row r="1468" spans="1:1">
      <c r="A1468" s="109"/>
    </row>
    <row r="1469" spans="1:1">
      <c r="A1469" s="109"/>
    </row>
    <row r="1470" spans="1:1">
      <c r="A1470" s="109"/>
    </row>
    <row r="1471" spans="1:1">
      <c r="A1471" s="109"/>
    </row>
    <row r="1472" spans="1:1">
      <c r="A1472" s="109"/>
    </row>
    <row r="1473" spans="1:1">
      <c r="A1473" s="109"/>
    </row>
    <row r="1474" spans="1:1">
      <c r="A1474" s="109"/>
    </row>
    <row r="1475" spans="1:1">
      <c r="A1475" s="109"/>
    </row>
    <row r="1476" spans="1:1">
      <c r="A1476" s="109"/>
    </row>
    <row r="1477" spans="1:1">
      <c r="A1477" s="109"/>
    </row>
    <row r="1478" spans="1:1">
      <c r="A1478" s="109"/>
    </row>
    <row r="1479" spans="1:1">
      <c r="A1479" s="109"/>
    </row>
    <row r="1480" spans="1:1">
      <c r="A1480" s="109"/>
    </row>
    <row r="1481" spans="1:1">
      <c r="A1481" s="109"/>
    </row>
    <row r="1482" spans="1:1">
      <c r="A1482" s="109"/>
    </row>
    <row r="1483" spans="1:1">
      <c r="A1483" s="109"/>
    </row>
    <row r="1484" spans="1:1">
      <c r="A1484" s="109"/>
    </row>
    <row r="1485" spans="1:1">
      <c r="A1485" s="109"/>
    </row>
    <row r="1486" spans="1:1">
      <c r="A1486" s="109"/>
    </row>
    <row r="1487" spans="1:1">
      <c r="A1487" s="109"/>
    </row>
    <row r="1488" spans="1:1">
      <c r="A1488" s="109"/>
    </row>
    <row r="1489" spans="1:1">
      <c r="A1489" s="109"/>
    </row>
    <row r="1490" spans="1:1">
      <c r="A1490" s="109"/>
    </row>
    <row r="1491" spans="1:1">
      <c r="A1491" s="109"/>
    </row>
    <row r="1492" spans="1:1">
      <c r="A1492" s="109"/>
    </row>
    <row r="1493" spans="1:1">
      <c r="A1493" s="109"/>
    </row>
    <row r="1494" spans="1:1">
      <c r="A1494" s="109"/>
    </row>
    <row r="1495" spans="1:1">
      <c r="A1495" s="109"/>
    </row>
    <row r="1496" spans="1:1">
      <c r="A1496" s="109"/>
    </row>
    <row r="1497" spans="1:1">
      <c r="A1497" s="109"/>
    </row>
    <row r="1498" spans="1:1">
      <c r="A1498" s="109"/>
    </row>
    <row r="1499" spans="1:1">
      <c r="A1499" s="109"/>
    </row>
    <row r="1500" spans="1:1">
      <c r="A1500" s="109"/>
    </row>
    <row r="1501" spans="1:1">
      <c r="A1501" s="109"/>
    </row>
    <row r="1502" spans="1:1">
      <c r="A1502" s="109"/>
    </row>
    <row r="1503" spans="1:1">
      <c r="A1503" s="109"/>
    </row>
    <row r="1504" spans="1:1">
      <c r="A1504" s="109"/>
    </row>
    <row r="1505" spans="1:1">
      <c r="A1505" s="109"/>
    </row>
    <row r="1506" spans="1:1">
      <c r="A1506" s="109"/>
    </row>
    <row r="1507" spans="1:1">
      <c r="A1507" s="109"/>
    </row>
    <row r="1508" spans="1:1">
      <c r="A1508" s="109"/>
    </row>
    <row r="1509" spans="1:1">
      <c r="A1509" s="109"/>
    </row>
    <row r="1510" spans="1:1">
      <c r="A1510" s="109"/>
    </row>
    <row r="1511" spans="1:1">
      <c r="A1511" s="109"/>
    </row>
    <row r="1512" spans="1:1">
      <c r="A1512" s="109"/>
    </row>
    <row r="1513" spans="1:1">
      <c r="A1513" s="109"/>
    </row>
    <row r="1514" spans="1:1">
      <c r="A1514" s="109"/>
    </row>
    <row r="1515" spans="1:1">
      <c r="A1515" s="109"/>
    </row>
  </sheetData>
  <mergeCells count="3">
    <mergeCell ref="E3:F3"/>
    <mergeCell ref="E71:F71"/>
    <mergeCell ref="E30:F30"/>
  </mergeCells>
  <pageMargins left="0.74803149606299202" right="0.74803149606299202" top="0.98425196850393704" bottom="0.98425196850393704" header="0.511811023622047" footer="0.511811023622047"/>
  <pageSetup paperSize="9" scale="4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C1:V90"/>
  <sheetViews>
    <sheetView topLeftCell="D79" workbookViewId="0">
      <selection activeCell="L59" sqref="L59"/>
    </sheetView>
  </sheetViews>
  <sheetFormatPr defaultRowHeight="15"/>
  <cols>
    <col min="3" max="3" width="38.28515625" customWidth="1"/>
    <col min="4" max="6" width="10.140625" bestFit="1" customWidth="1"/>
    <col min="7" max="7" width="11.140625" customWidth="1"/>
    <col min="8" max="8" width="10.42578125" bestFit="1" customWidth="1"/>
    <col min="9" max="9" width="10.28515625" customWidth="1"/>
    <col min="10" max="12" width="9.5703125" bestFit="1" customWidth="1"/>
    <col min="13" max="13" width="9.5703125" style="39" bestFit="1" customWidth="1"/>
    <col min="14" max="14" width="13.5703125" customWidth="1"/>
    <col min="15" max="15" width="12.140625" customWidth="1"/>
    <col min="16" max="16" width="13.42578125" customWidth="1"/>
    <col min="18" max="18" width="11" customWidth="1"/>
  </cols>
  <sheetData>
    <row r="1" spans="3:14" ht="15.75" thickBot="1"/>
    <row r="2" spans="3:14" ht="19.5">
      <c r="C2" s="320" t="s">
        <v>99</v>
      </c>
      <c r="D2" s="320"/>
      <c r="E2" s="320"/>
      <c r="F2" s="320"/>
      <c r="G2" s="320"/>
      <c r="H2" s="320"/>
      <c r="I2" s="320"/>
      <c r="J2" s="320"/>
      <c r="K2" s="320"/>
      <c r="L2" s="321"/>
      <c r="M2" s="97"/>
    </row>
    <row r="3" spans="3:14" ht="19.5">
      <c r="C3" s="322" t="s">
        <v>100</v>
      </c>
      <c r="D3" s="322"/>
      <c r="E3" s="322"/>
      <c r="F3" s="322"/>
      <c r="G3" s="322"/>
      <c r="H3" s="322"/>
      <c r="I3" s="322"/>
      <c r="J3" s="322"/>
      <c r="K3" s="322"/>
      <c r="L3" s="323"/>
      <c r="M3" s="98"/>
    </row>
    <row r="4" spans="3:14" ht="16.5">
      <c r="C4" s="45"/>
      <c r="D4" s="318" t="s">
        <v>101</v>
      </c>
      <c r="E4" s="318"/>
      <c r="F4" s="318"/>
      <c r="G4" s="46" t="s">
        <v>1</v>
      </c>
      <c r="H4" s="46"/>
      <c r="I4" s="47" t="s">
        <v>2</v>
      </c>
      <c r="J4" s="318" t="s">
        <v>94</v>
      </c>
      <c r="K4" s="318"/>
      <c r="L4" s="319"/>
      <c r="M4" s="45"/>
    </row>
    <row r="5" spans="3:14" ht="16.5">
      <c r="C5" s="48"/>
      <c r="D5" s="49">
        <v>42278</v>
      </c>
      <c r="E5" s="49">
        <v>42614</v>
      </c>
      <c r="F5" s="49">
        <v>42644</v>
      </c>
      <c r="G5" s="50" t="s">
        <v>4</v>
      </c>
      <c r="H5" s="50" t="s">
        <v>5</v>
      </c>
      <c r="I5" s="50" t="s">
        <v>4</v>
      </c>
      <c r="J5" s="49">
        <v>42583</v>
      </c>
      <c r="K5" s="49">
        <v>42614</v>
      </c>
      <c r="L5" s="49">
        <v>42644</v>
      </c>
      <c r="M5" s="49">
        <v>42675</v>
      </c>
    </row>
    <row r="6" spans="3:14" ht="15.75">
      <c r="C6" s="56" t="s">
        <v>50</v>
      </c>
      <c r="D6" s="62">
        <v>25821.546940368586</v>
      </c>
      <c r="E6" s="62">
        <v>23832.422585469685</v>
      </c>
      <c r="F6" s="62">
        <v>27913.136372404639</v>
      </c>
      <c r="G6" s="62">
        <v>4080.7137869349535</v>
      </c>
      <c r="H6" s="62">
        <v>2091.589432036053</v>
      </c>
      <c r="I6" s="63">
        <v>17.122530335723869</v>
      </c>
      <c r="J6" s="63">
        <v>64.070730799620321</v>
      </c>
      <c r="K6" s="63">
        <v>57.858886119128648</v>
      </c>
      <c r="L6" s="63">
        <v>8.1001709032627023</v>
      </c>
      <c r="M6" s="63"/>
      <c r="N6" s="57"/>
    </row>
    <row r="7" spans="3:14" ht="15.75">
      <c r="C7" s="18" t="s">
        <v>51</v>
      </c>
      <c r="D7" s="62">
        <v>25582.971340108586</v>
      </c>
      <c r="E7" s="62">
        <v>23032.798630259684</v>
      </c>
      <c r="F7" s="62">
        <v>27154.23189275464</v>
      </c>
      <c r="G7" s="62">
        <v>4121.4332624949566</v>
      </c>
      <c r="H7" s="62">
        <v>1571.2605526460538</v>
      </c>
      <c r="I7" s="63">
        <v>17.893758064989818</v>
      </c>
      <c r="J7" s="63">
        <v>62.567081531105153</v>
      </c>
      <c r="K7" s="63">
        <v>53.497542480803908</v>
      </c>
      <c r="L7" s="63">
        <v>6.1418219633567572</v>
      </c>
      <c r="M7" s="63"/>
      <c r="N7" s="57"/>
    </row>
    <row r="8" spans="3:14" ht="15.75">
      <c r="C8" s="21" t="s">
        <v>52</v>
      </c>
      <c r="D8" s="64">
        <v>13248.663775730001</v>
      </c>
      <c r="E8" s="64">
        <v>6878.8990678699993</v>
      </c>
      <c r="F8" s="64">
        <v>11608.962462119998</v>
      </c>
      <c r="G8" s="64">
        <v>4730.063394249999</v>
      </c>
      <c r="H8" s="64">
        <v>-1639.7013136100031</v>
      </c>
      <c r="I8" s="64">
        <v>68.761924656566137</v>
      </c>
      <c r="J8" s="64">
        <v>117.88148955447309</v>
      </c>
      <c r="K8" s="64">
        <v>121.86719569554383</v>
      </c>
      <c r="L8" s="64">
        <v>-12.376352373087947</v>
      </c>
      <c r="M8" s="64"/>
      <c r="N8" s="57"/>
    </row>
    <row r="9" spans="3:14" ht="15.75">
      <c r="C9" s="21" t="s">
        <v>53</v>
      </c>
      <c r="D9" s="64">
        <v>9310.4095732800015</v>
      </c>
      <c r="E9" s="64">
        <v>13864.28836407</v>
      </c>
      <c r="F9" s="64">
        <v>13342.777335329998</v>
      </c>
      <c r="G9" s="64">
        <v>-521.51102874000208</v>
      </c>
      <c r="H9" s="64">
        <v>4032.3677620499966</v>
      </c>
      <c r="I9" s="64">
        <v>-3.7615419922419102</v>
      </c>
      <c r="J9" s="64">
        <v>20.446201148967727</v>
      </c>
      <c r="K9" s="64">
        <v>44.276395459913367</v>
      </c>
      <c r="L9" s="64">
        <v>43.310315516328217</v>
      </c>
      <c r="M9" s="64"/>
      <c r="N9" s="57"/>
    </row>
    <row r="10" spans="3:14" ht="15.75">
      <c r="C10" s="21" t="s">
        <v>54</v>
      </c>
      <c r="D10" s="64">
        <v>1850.8695000485827</v>
      </c>
      <c r="E10" s="64">
        <v>264.91599482968348</v>
      </c>
      <c r="F10" s="64">
        <v>229.92258075464349</v>
      </c>
      <c r="G10" s="64">
        <v>-34.993414075039993</v>
      </c>
      <c r="H10" s="64">
        <v>-1620.9469192939391</v>
      </c>
      <c r="I10" s="64">
        <v>-13.209249255613095</v>
      </c>
      <c r="J10" s="64">
        <v>-84.885973108567953</v>
      </c>
      <c r="K10" s="64">
        <v>-86.26236463829089</v>
      </c>
      <c r="L10" s="64">
        <v>-87.577590924232723</v>
      </c>
      <c r="M10" s="64"/>
      <c r="N10" s="57"/>
    </row>
    <row r="11" spans="3:14" ht="15.75">
      <c r="C11" s="21" t="s">
        <v>95</v>
      </c>
      <c r="D11" s="64">
        <v>1173.02849105</v>
      </c>
      <c r="E11" s="64">
        <v>2024.6952034899998</v>
      </c>
      <c r="F11" s="64">
        <v>1972.5695145500001</v>
      </c>
      <c r="G11" s="64">
        <v>-52.125688939999691</v>
      </c>
      <c r="H11" s="64">
        <v>799.54102350000016</v>
      </c>
      <c r="I11" s="64">
        <v>-2.5744956006291613</v>
      </c>
      <c r="J11" s="64">
        <v>719.75213124583172</v>
      </c>
      <c r="K11" s="64">
        <v>451.78791361693067</v>
      </c>
      <c r="L11" s="64">
        <v>68.160409538247109</v>
      </c>
      <c r="M11" s="64"/>
      <c r="N11" s="57"/>
    </row>
    <row r="12" spans="3:14" ht="15.75">
      <c r="C12" s="18" t="s">
        <v>55</v>
      </c>
      <c r="D12" s="62">
        <v>238.57560025999999</v>
      </c>
      <c r="E12" s="62">
        <v>799.62395521000008</v>
      </c>
      <c r="F12" s="62">
        <v>758.90447964999998</v>
      </c>
      <c r="G12" s="62">
        <v>-40.719475560000092</v>
      </c>
      <c r="H12" s="62">
        <v>520.32887939</v>
      </c>
      <c r="I12" s="63">
        <v>-5.0923281243251646</v>
      </c>
      <c r="J12" s="63">
        <v>325.96617521621721</v>
      </c>
      <c r="K12" s="63">
        <v>769.39486660773923</v>
      </c>
      <c r="L12" s="63">
        <v>218.09811180311186</v>
      </c>
      <c r="M12" s="63"/>
      <c r="N12" s="57"/>
    </row>
    <row r="13" spans="3:14" ht="15.75">
      <c r="C13" s="21" t="s">
        <v>56</v>
      </c>
      <c r="D13" s="65">
        <v>197.44736212999999</v>
      </c>
      <c r="E13" s="65">
        <v>757.85883363000005</v>
      </c>
      <c r="F13" s="65">
        <v>486.55187984999998</v>
      </c>
      <c r="G13" s="65">
        <v>-271.30695378000007</v>
      </c>
      <c r="H13" s="65">
        <v>289.10451771999999</v>
      </c>
      <c r="I13" s="66">
        <v>-35.799141177848547</v>
      </c>
      <c r="J13" s="66">
        <v>81.641136542667908</v>
      </c>
      <c r="K13" s="66">
        <v>1390.8359245799641</v>
      </c>
      <c r="L13" s="66">
        <v>146.42105855516704</v>
      </c>
      <c r="M13" s="66"/>
      <c r="N13" s="57"/>
    </row>
    <row r="14" spans="3:14" ht="15.75">
      <c r="C14" s="21" t="s">
        <v>57</v>
      </c>
      <c r="D14" s="65">
        <v>0</v>
      </c>
      <c r="E14" s="65">
        <v>0</v>
      </c>
      <c r="F14" s="65">
        <v>230.70411918000002</v>
      </c>
      <c r="G14" s="65">
        <v>230.70411918000002</v>
      </c>
      <c r="H14" s="65">
        <v>230.70411918000002</v>
      </c>
      <c r="I14" s="66">
        <v>0</v>
      </c>
      <c r="J14" s="66">
        <v>0</v>
      </c>
      <c r="K14" s="66">
        <v>0</v>
      </c>
      <c r="L14" s="66">
        <v>0</v>
      </c>
      <c r="M14" s="66"/>
      <c r="N14" s="57"/>
    </row>
    <row r="15" spans="3:14" ht="15.75">
      <c r="C15" s="21" t="s">
        <v>58</v>
      </c>
      <c r="D15" s="65">
        <v>41.12823813</v>
      </c>
      <c r="E15" s="65">
        <v>41.765121579999999</v>
      </c>
      <c r="F15" s="65">
        <v>41.648480619999994</v>
      </c>
      <c r="G15" s="65">
        <v>-0.11664096000000512</v>
      </c>
      <c r="H15" s="65">
        <v>0.52024248999999401</v>
      </c>
      <c r="I15" s="66">
        <v>-0.27927839208269128</v>
      </c>
      <c r="J15" s="66">
        <v>-0.12522144554844655</v>
      </c>
      <c r="K15" s="66">
        <v>1.5187989694396509</v>
      </c>
      <c r="L15" s="66">
        <v>1.2649277325121195</v>
      </c>
      <c r="M15" s="66"/>
      <c r="N15" s="57"/>
    </row>
    <row r="16" spans="3:14" ht="15.75">
      <c r="C16" s="37"/>
      <c r="D16" s="62"/>
      <c r="E16" s="62"/>
      <c r="F16" s="62"/>
      <c r="G16" s="62"/>
      <c r="H16" s="62"/>
      <c r="I16" s="63"/>
      <c r="J16" s="63"/>
      <c r="K16" s="63"/>
      <c r="L16" s="63"/>
      <c r="M16" s="63"/>
      <c r="N16" s="57"/>
    </row>
    <row r="17" spans="3:22" ht="15.75">
      <c r="C17" s="18" t="s">
        <v>59</v>
      </c>
      <c r="D17" s="62">
        <v>25821.623594718581</v>
      </c>
      <c r="E17" s="62">
        <v>23832.422585809683</v>
      </c>
      <c r="F17" s="62">
        <v>27913.085311844632</v>
      </c>
      <c r="G17" s="62">
        <v>4080.6627260349487</v>
      </c>
      <c r="H17" s="62">
        <v>2091.4617171260506</v>
      </c>
      <c r="I17" s="63">
        <v>17.122316085753951</v>
      </c>
      <c r="J17" s="63">
        <v>64.080962355121798</v>
      </c>
      <c r="K17" s="63">
        <v>57.858084619521655</v>
      </c>
      <c r="L17" s="79">
        <v>8.0996522525168526</v>
      </c>
      <c r="M17" s="79"/>
      <c r="N17" s="57"/>
    </row>
    <row r="18" spans="3:22" ht="15.75">
      <c r="C18" s="18" t="s">
        <v>60</v>
      </c>
      <c r="D18" s="62">
        <v>6454.4573465100002</v>
      </c>
      <c r="E18" s="62">
        <v>7021.4911046800007</v>
      </c>
      <c r="F18" s="62">
        <v>6813.6974317599997</v>
      </c>
      <c r="G18" s="62">
        <v>-207.79367292000097</v>
      </c>
      <c r="H18" s="62">
        <v>359.24008524999954</v>
      </c>
      <c r="I18" s="63">
        <v>-2.9593952313277341</v>
      </c>
      <c r="J18" s="63">
        <v>2.8121558623242717</v>
      </c>
      <c r="K18" s="63">
        <v>19.956472063335543</v>
      </c>
      <c r="L18" s="79">
        <v>5.5657674373546646</v>
      </c>
      <c r="M18" s="79"/>
      <c r="N18" s="57"/>
    </row>
    <row r="19" spans="3:22" ht="15.75">
      <c r="C19" s="21" t="s">
        <v>61</v>
      </c>
      <c r="D19" s="65">
        <v>4111.6364368599998</v>
      </c>
      <c r="E19" s="65">
        <v>3959.9944410399999</v>
      </c>
      <c r="F19" s="65">
        <v>4002.5068606999998</v>
      </c>
      <c r="G19" s="65">
        <v>42.512419659999978</v>
      </c>
      <c r="H19" s="65">
        <v>-109.12957615999994</v>
      </c>
      <c r="I19" s="66">
        <v>1.0735474580321656</v>
      </c>
      <c r="J19" s="66">
        <v>-3.238196260752308</v>
      </c>
      <c r="K19" s="66">
        <v>-4.2995961509409275</v>
      </c>
      <c r="L19" s="66">
        <v>-2.6541640496634158</v>
      </c>
      <c r="M19" s="66"/>
      <c r="N19" s="57"/>
    </row>
    <row r="20" spans="3:22" ht="15.75">
      <c r="C20" s="21" t="s">
        <v>62</v>
      </c>
      <c r="D20" s="65">
        <v>2342.8209096500009</v>
      </c>
      <c r="E20" s="65">
        <v>3061.4966636400009</v>
      </c>
      <c r="F20" s="65">
        <v>2811.1905710600004</v>
      </c>
      <c r="G20" s="65">
        <v>-250.3060925800005</v>
      </c>
      <c r="H20" s="65">
        <v>468.36966140999948</v>
      </c>
      <c r="I20" s="66">
        <v>-8.17593876723015</v>
      </c>
      <c r="J20" s="66">
        <v>13.979414634894056</v>
      </c>
      <c r="K20" s="66">
        <v>78.465261652828701</v>
      </c>
      <c r="L20" s="66">
        <v>19.991697166471432</v>
      </c>
      <c r="M20" s="66"/>
      <c r="N20" s="57"/>
    </row>
    <row r="21" spans="3:22" ht="15.75">
      <c r="C21" s="18" t="s">
        <v>63</v>
      </c>
      <c r="D21" s="62">
        <v>17415.780340860001</v>
      </c>
      <c r="E21" s="62">
        <v>13322.46829026</v>
      </c>
      <c r="F21" s="62">
        <v>13106.49580135</v>
      </c>
      <c r="G21" s="62">
        <v>-215.97248890999981</v>
      </c>
      <c r="H21" s="62">
        <v>-4309.2845395100012</v>
      </c>
      <c r="I21" s="63">
        <v>-1.6211146778851513</v>
      </c>
      <c r="J21" s="63">
        <v>79.357433651224241</v>
      </c>
      <c r="K21" s="63">
        <v>83.631092964961766</v>
      </c>
      <c r="L21" s="63">
        <v>-24.743562764166136</v>
      </c>
      <c r="M21" s="63"/>
      <c r="N21" s="57"/>
    </row>
    <row r="22" spans="3:22" ht="15.75">
      <c r="C22" s="21" t="s">
        <v>64</v>
      </c>
      <c r="D22" s="65">
        <v>12000.27114809</v>
      </c>
      <c r="E22" s="65">
        <v>5619.0553453800003</v>
      </c>
      <c r="F22" s="65">
        <v>5495.3206032400003</v>
      </c>
      <c r="G22" s="65">
        <v>-123.73474213999998</v>
      </c>
      <c r="H22" s="65">
        <v>-6504.9505448499995</v>
      </c>
      <c r="I22" s="66">
        <v>-2.202055942405603</v>
      </c>
      <c r="J22" s="66">
        <v>124.33050833202077</v>
      </c>
      <c r="K22" s="66">
        <v>208.55469913067842</v>
      </c>
      <c r="L22" s="66">
        <v>-54.206696370234496</v>
      </c>
      <c r="M22" s="66"/>
      <c r="N22" s="57"/>
    </row>
    <row r="23" spans="3:22" ht="15.75">
      <c r="C23" s="33" t="s">
        <v>105</v>
      </c>
      <c r="D23" s="65">
        <v>5415.5091927700005</v>
      </c>
      <c r="E23" s="65">
        <v>7703.4129448800004</v>
      </c>
      <c r="F23" s="65">
        <v>7611.1751981100006</v>
      </c>
      <c r="G23" s="65">
        <v>-92.237746769999831</v>
      </c>
      <c r="H23" s="65">
        <v>2195.6660053400001</v>
      </c>
      <c r="I23" s="66">
        <v>-1.1973620969041361</v>
      </c>
      <c r="J23" s="66">
        <v>58.138213572393724</v>
      </c>
      <c r="K23" s="66">
        <v>41.765069430407642</v>
      </c>
      <c r="L23" s="66">
        <v>40.544036159542188</v>
      </c>
      <c r="M23" s="66"/>
      <c r="N23" s="57"/>
    </row>
    <row r="24" spans="3:22">
      <c r="C24" s="20" t="s">
        <v>65</v>
      </c>
      <c r="D24" s="65">
        <v>2744.0805514850795</v>
      </c>
      <c r="E24" s="65">
        <v>2754.7668222395901</v>
      </c>
      <c r="F24" s="65">
        <v>2953.0278757655578</v>
      </c>
      <c r="G24" s="65">
        <v>198.26105352596778</v>
      </c>
      <c r="H24" s="65">
        <v>208.94732428047837</v>
      </c>
      <c r="I24" s="66">
        <v>7.1970176178027323</v>
      </c>
      <c r="J24" s="66">
        <v>5.2903721822372001</v>
      </c>
      <c r="K24" s="66">
        <v>-9.1318658361769375E-2</v>
      </c>
      <c r="L24" s="66">
        <v>7.6144748800248365</v>
      </c>
      <c r="M24" s="66"/>
      <c r="N24" s="57"/>
    </row>
    <row r="25" spans="3:22">
      <c r="C25" s="20" t="s">
        <v>104</v>
      </c>
      <c r="D25" s="65">
        <v>5.4145244899968041</v>
      </c>
      <c r="E25" s="65">
        <v>4263.7622437</v>
      </c>
      <c r="F25" s="65">
        <v>8867.1508355699862</v>
      </c>
      <c r="G25" s="65">
        <v>4603.3885918699862</v>
      </c>
      <c r="H25" s="65">
        <v>8861.7363110799888</v>
      </c>
      <c r="I25" s="66">
        <v>107.96541478530628</v>
      </c>
      <c r="J25" s="66">
        <v>-725020.18036974536</v>
      </c>
      <c r="K25" s="66">
        <v>168891.05248267495</v>
      </c>
      <c r="L25" s="66">
        <v>163666.01217617208</v>
      </c>
      <c r="M25" s="66"/>
      <c r="N25" s="57"/>
    </row>
    <row r="26" spans="3:22" ht="15.75">
      <c r="C26" s="31" t="s">
        <v>66</v>
      </c>
      <c r="D26" s="80">
        <v>-798.10916862649697</v>
      </c>
      <c r="E26" s="80">
        <v>-3530.0658750699063</v>
      </c>
      <c r="F26" s="80">
        <v>-3827.2866326009139</v>
      </c>
      <c r="G26" s="80">
        <v>-297.22075753100762</v>
      </c>
      <c r="H26" s="80">
        <v>-3029.1774639744172</v>
      </c>
      <c r="I26" s="81">
        <v>8.4196943640640054</v>
      </c>
      <c r="J26" s="81">
        <v>-8.7186207135814922</v>
      </c>
      <c r="K26" s="81">
        <v>357.96295004229506</v>
      </c>
      <c r="L26" s="81">
        <v>379.54425071791479</v>
      </c>
      <c r="M26" s="81"/>
      <c r="N26" s="57"/>
    </row>
    <row r="27" spans="3:22" s="39" customFormat="1">
      <c r="C27" s="11"/>
      <c r="D27" s="12"/>
      <c r="E27" s="12"/>
      <c r="F27" s="12"/>
      <c r="G27" s="12"/>
      <c r="H27" s="12"/>
      <c r="I27" s="12"/>
      <c r="J27" s="12"/>
      <c r="K27" s="12"/>
      <c r="L27" s="13"/>
      <c r="M27" s="13"/>
      <c r="N27" s="57"/>
    </row>
    <row r="28" spans="3:22">
      <c r="C28" s="11"/>
      <c r="D28" s="12"/>
      <c r="E28" s="12"/>
      <c r="F28" s="12"/>
      <c r="G28" s="12"/>
      <c r="H28" s="12"/>
      <c r="I28" s="12"/>
      <c r="J28" s="12"/>
      <c r="K28" s="12"/>
      <c r="L28" s="13"/>
      <c r="M28" s="13"/>
      <c r="N28" s="57"/>
    </row>
    <row r="29" spans="3:22" ht="19.5">
      <c r="C29" s="324" t="s">
        <v>103</v>
      </c>
      <c r="D29" s="324"/>
      <c r="E29" s="324"/>
      <c r="F29" s="324"/>
      <c r="G29" s="324"/>
      <c r="H29" s="324"/>
      <c r="I29" s="324"/>
      <c r="J29" s="324"/>
      <c r="K29" s="324"/>
      <c r="L29" s="325"/>
      <c r="M29" s="78"/>
      <c r="N29" s="57"/>
    </row>
    <row r="30" spans="3:22" ht="16.5">
      <c r="C30" s="45"/>
      <c r="D30" s="318" t="s">
        <v>101</v>
      </c>
      <c r="E30" s="318"/>
      <c r="F30" s="318"/>
      <c r="G30" s="46" t="s">
        <v>1</v>
      </c>
      <c r="H30" s="46"/>
      <c r="I30" s="47" t="s">
        <v>2</v>
      </c>
      <c r="J30" s="318" t="s">
        <v>94</v>
      </c>
      <c r="K30" s="318"/>
      <c r="L30" s="319"/>
      <c r="M30" s="78"/>
      <c r="N30" s="57"/>
    </row>
    <row r="31" spans="3:22" ht="16.5">
      <c r="C31" s="48"/>
      <c r="D31" s="49">
        <v>42278</v>
      </c>
      <c r="E31" s="49">
        <v>42614</v>
      </c>
      <c r="F31" s="49">
        <v>42644</v>
      </c>
      <c r="G31" s="50" t="s">
        <v>4</v>
      </c>
      <c r="H31" s="50" t="s">
        <v>5</v>
      </c>
      <c r="I31" s="50" t="s">
        <v>4</v>
      </c>
      <c r="J31" s="49">
        <v>42583</v>
      </c>
      <c r="K31" s="49">
        <v>42614</v>
      </c>
      <c r="L31" s="49">
        <v>42644</v>
      </c>
      <c r="M31" s="49"/>
      <c r="N31" s="57"/>
    </row>
    <row r="32" spans="3:22" ht="15.75">
      <c r="C32" s="19" t="s">
        <v>50</v>
      </c>
      <c r="D32" s="67">
        <v>107162.30321869376</v>
      </c>
      <c r="E32" s="67">
        <v>116801.75480539229</v>
      </c>
      <c r="F32" s="67">
        <v>116330.14734303184</v>
      </c>
      <c r="G32" s="67">
        <v>-471.60746236045088</v>
      </c>
      <c r="H32" s="67">
        <v>9167.8441243380803</v>
      </c>
      <c r="I32" s="68">
        <v>-0.40376744608521797</v>
      </c>
      <c r="J32" s="68">
        <v>10.155700447150663</v>
      </c>
      <c r="K32" s="68">
        <v>8.1585622268718119</v>
      </c>
      <c r="L32" s="68">
        <v>8.6</v>
      </c>
      <c r="M32" s="68"/>
      <c r="N32" s="57"/>
      <c r="O32" s="39"/>
      <c r="P32" s="39"/>
      <c r="Q32" s="39"/>
      <c r="R32" s="39"/>
      <c r="S32" s="39"/>
      <c r="T32" s="39"/>
      <c r="U32" s="39"/>
      <c r="V32" s="39"/>
    </row>
    <row r="33" spans="3:22" ht="15.75">
      <c r="C33" s="19" t="s">
        <v>51</v>
      </c>
      <c r="D33" s="67">
        <v>9614.4869515392311</v>
      </c>
      <c r="E33" s="67">
        <v>9442.208626034706</v>
      </c>
      <c r="F33" s="67">
        <v>10249.495433724815</v>
      </c>
      <c r="G33" s="67">
        <v>807.28680769010862</v>
      </c>
      <c r="H33" s="67">
        <v>635.00848218558349</v>
      </c>
      <c r="I33" s="68">
        <v>8.5497666876815455</v>
      </c>
      <c r="J33" s="68">
        <v>17.352167745436294</v>
      </c>
      <c r="K33" s="68">
        <v>-7.4491331954505347</v>
      </c>
      <c r="L33" s="68">
        <v>6.6047048104206754</v>
      </c>
      <c r="M33" s="68"/>
      <c r="N33" s="57"/>
      <c r="O33" s="39"/>
      <c r="P33" s="39"/>
      <c r="Q33" s="39"/>
      <c r="R33" s="39"/>
      <c r="S33" s="39"/>
      <c r="T33" s="39"/>
      <c r="U33" s="39"/>
      <c r="V33" s="39"/>
    </row>
    <row r="34" spans="3:22" ht="15.75">
      <c r="C34" s="33" t="s">
        <v>67</v>
      </c>
      <c r="D34" s="69">
        <v>204.28658533000001</v>
      </c>
      <c r="E34" s="69">
        <v>120.56316894000001</v>
      </c>
      <c r="F34" s="69">
        <v>162.39642415737811</v>
      </c>
      <c r="G34" s="69">
        <v>41.833255217378095</v>
      </c>
      <c r="H34" s="69">
        <v>-41.890161172621902</v>
      </c>
      <c r="I34" s="70">
        <v>34.698204754552378</v>
      </c>
      <c r="J34" s="70">
        <v>-37.168018590197924</v>
      </c>
      <c r="K34" s="70">
        <v>-55.237667185865178</v>
      </c>
      <c r="L34" s="70">
        <v>-20.505585868476615</v>
      </c>
      <c r="M34" s="70"/>
      <c r="N34" s="57"/>
      <c r="O34" s="39"/>
      <c r="P34" s="39"/>
      <c r="Q34" s="39"/>
      <c r="R34" s="39"/>
      <c r="S34" s="39"/>
      <c r="T34" s="39"/>
      <c r="U34" s="39"/>
      <c r="V34" s="39"/>
    </row>
    <row r="35" spans="3:22" ht="15.75">
      <c r="C35" s="33" t="s">
        <v>52</v>
      </c>
      <c r="D35" s="69">
        <v>6123.5421871654698</v>
      </c>
      <c r="E35" s="69">
        <v>4959.4339367459324</v>
      </c>
      <c r="F35" s="69">
        <v>5783.2699056982801</v>
      </c>
      <c r="G35" s="69">
        <v>823.83596895234768</v>
      </c>
      <c r="H35" s="69">
        <v>-340.27228146718971</v>
      </c>
      <c r="I35" s="70">
        <v>16.611491945649281</v>
      </c>
      <c r="J35" s="70">
        <v>13.443725574808829</v>
      </c>
      <c r="K35" s="70">
        <v>-25.26258185150969</v>
      </c>
      <c r="L35" s="70">
        <v>-5.5567883925153225</v>
      </c>
      <c r="M35" s="70"/>
      <c r="N35" s="57"/>
      <c r="O35" s="39"/>
      <c r="P35" s="39"/>
      <c r="Q35" s="39"/>
      <c r="R35" s="39"/>
      <c r="S35" s="39"/>
      <c r="T35" s="39"/>
      <c r="U35" s="39"/>
      <c r="V35" s="39"/>
    </row>
    <row r="36" spans="3:22" ht="15.75">
      <c r="C36" s="33" t="s">
        <v>68</v>
      </c>
      <c r="D36" s="69">
        <v>395.27760751000005</v>
      </c>
      <c r="E36" s="69">
        <v>585.20842375999996</v>
      </c>
      <c r="F36" s="69">
        <v>586.21057936</v>
      </c>
      <c r="G36" s="69">
        <v>1.0021556000000373</v>
      </c>
      <c r="H36" s="69">
        <v>190.93297184999994</v>
      </c>
      <c r="I36" s="70">
        <v>0.17124763747608523</v>
      </c>
      <c r="J36" s="70">
        <v>71.86318664045001</v>
      </c>
      <c r="K36" s="70">
        <v>39.281857320714451</v>
      </c>
      <c r="L36" s="70">
        <v>48.303513334022988</v>
      </c>
      <c r="M36" s="70"/>
      <c r="N36" s="57"/>
      <c r="O36" s="39"/>
      <c r="P36" s="39"/>
      <c r="Q36" s="39"/>
      <c r="R36" s="39"/>
      <c r="S36" s="39"/>
      <c r="T36" s="39"/>
      <c r="U36" s="39"/>
      <c r="V36" s="39"/>
    </row>
    <row r="37" spans="3:22" ht="15.75">
      <c r="C37" s="33" t="s">
        <v>69</v>
      </c>
      <c r="D37" s="69">
        <v>2891.3805715337612</v>
      </c>
      <c r="E37" s="69">
        <v>3777.0030965887731</v>
      </c>
      <c r="F37" s="69">
        <v>3717.6185245091551</v>
      </c>
      <c r="G37" s="69">
        <v>-59.38457207961801</v>
      </c>
      <c r="H37" s="69">
        <v>826.23795297539391</v>
      </c>
      <c r="I37" s="70">
        <v>-1.5722669683075348</v>
      </c>
      <c r="J37" s="70">
        <v>21.051572246929322</v>
      </c>
      <c r="K37" s="70">
        <v>31.28863962439608</v>
      </c>
      <c r="L37" s="70">
        <v>28.575897656291851</v>
      </c>
      <c r="M37" s="70"/>
      <c r="N37" s="57"/>
      <c r="O37" s="39"/>
      <c r="P37" s="39"/>
      <c r="Q37" s="39"/>
      <c r="R37" s="39"/>
      <c r="S37" s="39"/>
      <c r="T37" s="39"/>
      <c r="U37" s="39"/>
      <c r="V37" s="39"/>
    </row>
    <row r="38" spans="3:22" ht="15.75">
      <c r="C38" s="19" t="s">
        <v>55</v>
      </c>
      <c r="D38" s="67">
        <v>97547.816267154529</v>
      </c>
      <c r="E38" s="67">
        <v>107359.54617935758</v>
      </c>
      <c r="F38" s="67">
        <v>106080.65190930702</v>
      </c>
      <c r="G38" s="67">
        <v>-1278.8942700505577</v>
      </c>
      <c r="H38" s="67">
        <v>8532.835642152495</v>
      </c>
      <c r="I38" s="68">
        <v>-1.1912254806982925</v>
      </c>
      <c r="J38" s="68">
        <v>9.5734498624776752</v>
      </c>
      <c r="K38" s="68">
        <v>11.341441388092171</v>
      </c>
      <c r="L38" s="68">
        <v>8.7473364024711628</v>
      </c>
      <c r="M38" s="68"/>
      <c r="N38" s="57"/>
      <c r="O38" s="39"/>
      <c r="P38" s="39"/>
      <c r="Q38" s="39"/>
      <c r="R38" s="39"/>
      <c r="S38" s="39"/>
      <c r="T38" s="39"/>
      <c r="U38" s="39"/>
      <c r="V38" s="39"/>
    </row>
    <row r="39" spans="3:22" ht="15.75">
      <c r="C39" s="33" t="s">
        <v>70</v>
      </c>
      <c r="D39" s="69">
        <v>4890.3410665699994</v>
      </c>
      <c r="E39" s="69">
        <v>5943.8566574199995</v>
      </c>
      <c r="F39" s="69">
        <v>5016.5021393852448</v>
      </c>
      <c r="G39" s="69">
        <v>-927.35451803475462</v>
      </c>
      <c r="H39" s="69">
        <v>126.16107281524546</v>
      </c>
      <c r="I39" s="70">
        <v>-15.601899094876284</v>
      </c>
      <c r="J39" s="70">
        <v>3.4563484588201812</v>
      </c>
      <c r="K39" s="70">
        <v>32.122472062092143</v>
      </c>
      <c r="L39" s="70">
        <v>2.5798011038058877</v>
      </c>
      <c r="M39" s="70"/>
      <c r="N39" s="57"/>
      <c r="O39" s="39"/>
      <c r="P39" s="39"/>
      <c r="Q39" s="39"/>
      <c r="R39" s="39"/>
      <c r="S39" s="39"/>
      <c r="T39" s="39"/>
      <c r="U39" s="39"/>
      <c r="V39" s="39"/>
    </row>
    <row r="40" spans="3:22" ht="15.75">
      <c r="C40" s="33" t="s">
        <v>57</v>
      </c>
      <c r="D40" s="69">
        <v>10470.027589739628</v>
      </c>
      <c r="E40" s="69">
        <v>11785.755689912452</v>
      </c>
      <c r="F40" s="69">
        <v>11364.540671142126</v>
      </c>
      <c r="G40" s="69">
        <v>-421.21501877032642</v>
      </c>
      <c r="H40" s="69">
        <v>894.51308140249785</v>
      </c>
      <c r="I40" s="70">
        <v>-3.5739330582836417</v>
      </c>
      <c r="J40" s="70">
        <v>10.256900010150272</v>
      </c>
      <c r="K40" s="70">
        <v>14.570654063635798</v>
      </c>
      <c r="L40" s="70">
        <v>8.5435599260416364</v>
      </c>
      <c r="M40" s="70"/>
      <c r="N40" s="57"/>
      <c r="O40" s="39"/>
      <c r="P40" s="39"/>
      <c r="Q40" s="39"/>
      <c r="R40" s="39"/>
      <c r="S40" s="39"/>
      <c r="T40" s="39"/>
      <c r="U40" s="39"/>
      <c r="V40" s="39"/>
    </row>
    <row r="41" spans="3:22" ht="15.75">
      <c r="C41" s="33" t="s">
        <v>10</v>
      </c>
      <c r="D41" s="69">
        <v>2913.3747722300004</v>
      </c>
      <c r="E41" s="69">
        <v>3325.1155336399997</v>
      </c>
      <c r="F41" s="69">
        <v>3341.8595255300002</v>
      </c>
      <c r="G41" s="69">
        <v>16.743991890000416</v>
      </c>
      <c r="H41" s="69">
        <v>428.48475329999974</v>
      </c>
      <c r="I41" s="70">
        <v>0.50356120623787137</v>
      </c>
      <c r="J41" s="70">
        <v>13.19299726981229</v>
      </c>
      <c r="K41" s="70">
        <v>13.00695228627284</v>
      </c>
      <c r="L41" s="70">
        <v>14.707505446407854</v>
      </c>
      <c r="M41" s="70"/>
      <c r="N41" s="57"/>
      <c r="O41" s="39"/>
      <c r="P41" s="39"/>
      <c r="Q41" s="39"/>
      <c r="R41" s="39"/>
      <c r="S41" s="39"/>
      <c r="T41" s="39"/>
      <c r="U41" s="39"/>
      <c r="V41" s="39"/>
    </row>
    <row r="42" spans="3:22" ht="15.75">
      <c r="C42" s="33" t="s">
        <v>71</v>
      </c>
      <c r="D42" s="69">
        <v>187.49760413000001</v>
      </c>
      <c r="E42" s="69">
        <v>244.18191630999999</v>
      </c>
      <c r="F42" s="69">
        <v>240.07499716999999</v>
      </c>
      <c r="G42" s="69">
        <v>-4.1069191400000022</v>
      </c>
      <c r="H42" s="69">
        <v>52.577393039999976</v>
      </c>
      <c r="I42" s="70">
        <v>-1.6819096197058601</v>
      </c>
      <c r="J42" s="70">
        <v>37.043432396701334</v>
      </c>
      <c r="K42" s="70">
        <v>20.487371700042953</v>
      </c>
      <c r="L42" s="70">
        <v>28.041634603259169</v>
      </c>
      <c r="M42" s="70"/>
      <c r="N42" s="57"/>
      <c r="O42" s="39"/>
      <c r="P42" s="39"/>
      <c r="Q42" s="39"/>
      <c r="R42" s="39"/>
      <c r="S42" s="39"/>
      <c r="T42" s="39"/>
      <c r="U42" s="39"/>
      <c r="V42" s="39"/>
    </row>
    <row r="43" spans="3:22" ht="15.75">
      <c r="C43" s="33" t="s">
        <v>12</v>
      </c>
      <c r="D43" s="69">
        <v>2409.7502478899996</v>
      </c>
      <c r="E43" s="69">
        <v>2090.01917138</v>
      </c>
      <c r="F43" s="69">
        <v>1933.96821909</v>
      </c>
      <c r="G43" s="69">
        <v>-156.05095228999994</v>
      </c>
      <c r="H43" s="69">
        <v>-475.78202879999958</v>
      </c>
      <c r="I43" s="70">
        <v>-7.4664842517670529</v>
      </c>
      <c r="J43" s="70">
        <v>-23.101178518231759</v>
      </c>
      <c r="K43" s="70">
        <v>-20.64235945714077</v>
      </c>
      <c r="L43" s="70">
        <v>-19.744039002240953</v>
      </c>
      <c r="M43" s="70"/>
      <c r="N43" s="57"/>
      <c r="O43" s="39"/>
      <c r="P43" s="39"/>
      <c r="Q43" s="39"/>
      <c r="R43" s="39"/>
      <c r="S43" s="39"/>
      <c r="T43" s="39"/>
      <c r="U43" s="39"/>
      <c r="V43" s="39"/>
    </row>
    <row r="44" spans="3:22" ht="15.75">
      <c r="C44" s="33" t="s">
        <v>72</v>
      </c>
      <c r="D44" s="69">
        <v>32029.606437171267</v>
      </c>
      <c r="E44" s="69">
        <v>35402.937573399962</v>
      </c>
      <c r="F44" s="69">
        <v>35233.131761020049</v>
      </c>
      <c r="G44" s="69">
        <v>-169.80581237991282</v>
      </c>
      <c r="H44" s="69">
        <v>3203.5253238487821</v>
      </c>
      <c r="I44" s="70">
        <v>-0.47963763466762888</v>
      </c>
      <c r="J44" s="70">
        <v>11.433856394354034</v>
      </c>
      <c r="K44" s="70">
        <v>12.300255844309078</v>
      </c>
      <c r="L44" s="70">
        <v>10.001762994287061</v>
      </c>
      <c r="M44" s="70"/>
      <c r="N44" s="57"/>
      <c r="O44" s="39"/>
      <c r="P44" s="39"/>
      <c r="Q44" s="39"/>
      <c r="R44" s="39"/>
      <c r="S44" s="39"/>
      <c r="T44" s="39"/>
      <c r="U44" s="39"/>
      <c r="V44" s="39"/>
    </row>
    <row r="45" spans="3:22" ht="15.75">
      <c r="C45" s="33" t="s">
        <v>14</v>
      </c>
      <c r="D45" s="69">
        <v>44647.21854942364</v>
      </c>
      <c r="E45" s="69">
        <v>48567.679637295165</v>
      </c>
      <c r="F45" s="69">
        <v>48950.574595969607</v>
      </c>
      <c r="G45" s="69">
        <v>382.89495867444202</v>
      </c>
      <c r="H45" s="69">
        <v>4303.3560465459668</v>
      </c>
      <c r="I45" s="70">
        <v>0.78837400002205715</v>
      </c>
      <c r="J45" s="70">
        <v>10.237068650239797</v>
      </c>
      <c r="K45" s="70">
        <v>9.5492910577382606</v>
      </c>
      <c r="L45" s="70">
        <v>9.6385758987029213</v>
      </c>
      <c r="M45" s="70"/>
      <c r="N45" s="57"/>
      <c r="O45" s="39"/>
      <c r="P45" s="39"/>
      <c r="Q45" s="39"/>
      <c r="R45" s="39"/>
      <c r="S45" s="39"/>
      <c r="T45" s="39"/>
      <c r="U45" s="39"/>
      <c r="V45" s="39"/>
    </row>
    <row r="46" spans="3:22" ht="15.75">
      <c r="C46" s="34"/>
      <c r="D46" s="67"/>
      <c r="E46" s="67"/>
      <c r="F46" s="67"/>
      <c r="G46" s="67"/>
      <c r="H46" s="69"/>
      <c r="I46" s="70"/>
      <c r="J46" s="70"/>
      <c r="K46" s="70"/>
      <c r="L46" s="70"/>
      <c r="M46" s="70"/>
      <c r="N46" s="57"/>
      <c r="O46" s="39"/>
      <c r="P46" s="39"/>
      <c r="Q46" s="39"/>
      <c r="R46" s="39"/>
      <c r="S46" s="39"/>
      <c r="T46" s="39"/>
      <c r="U46" s="39"/>
      <c r="V46" s="39"/>
    </row>
    <row r="47" spans="3:22" ht="15.75">
      <c r="C47" s="19" t="s">
        <v>59</v>
      </c>
      <c r="D47" s="67">
        <v>107162.30322868268</v>
      </c>
      <c r="E47" s="67">
        <v>116801.52086317226</v>
      </c>
      <c r="F47" s="67">
        <v>116329.91114233705</v>
      </c>
      <c r="G47" s="67">
        <v>-471.60972083521483</v>
      </c>
      <c r="H47" s="67">
        <v>9167.6079136543703</v>
      </c>
      <c r="I47" s="68">
        <v>-0.40377018839308132</v>
      </c>
      <c r="J47" s="68">
        <v>10.155700264665516</v>
      </c>
      <c r="K47" s="68">
        <v>8.1583313252432532</v>
      </c>
      <c r="L47" s="68">
        <v>8.6</v>
      </c>
      <c r="M47" s="68"/>
      <c r="N47" s="57"/>
      <c r="O47" s="39"/>
      <c r="P47" s="39"/>
      <c r="Q47" s="39"/>
      <c r="R47" s="39"/>
      <c r="S47" s="39"/>
      <c r="T47" s="39"/>
      <c r="U47" s="39"/>
      <c r="V47" s="39"/>
    </row>
    <row r="48" spans="3:22" ht="15.75">
      <c r="C48" s="19" t="s">
        <v>73</v>
      </c>
      <c r="D48" s="67">
        <v>4319.4200903800001</v>
      </c>
      <c r="E48" s="67">
        <v>5527.7928176900004</v>
      </c>
      <c r="F48" s="67">
        <v>5045.1586967500007</v>
      </c>
      <c r="G48" s="67">
        <v>-482.63412093999978</v>
      </c>
      <c r="H48" s="67">
        <v>725.73860637000053</v>
      </c>
      <c r="I48" s="68">
        <v>-8.7310457692169248</v>
      </c>
      <c r="J48" s="68">
        <v>23.392442059190525</v>
      </c>
      <c r="K48" s="68">
        <v>49.261885158032683</v>
      </c>
      <c r="L48" s="68">
        <v>16.801760217449786</v>
      </c>
      <c r="M48" s="68"/>
      <c r="N48" s="57"/>
      <c r="O48" s="39"/>
      <c r="P48" s="39"/>
      <c r="Q48" s="39"/>
      <c r="R48" s="39"/>
      <c r="S48" s="39"/>
      <c r="T48" s="39"/>
      <c r="U48" s="39"/>
      <c r="V48" s="39"/>
    </row>
    <row r="49" spans="3:22" ht="15.75">
      <c r="C49" s="34" t="s">
        <v>52</v>
      </c>
      <c r="D49" s="69">
        <v>3009.95812961</v>
      </c>
      <c r="E49" s="69">
        <v>2437.8315435100008</v>
      </c>
      <c r="F49" s="69">
        <v>2218.6077976100005</v>
      </c>
      <c r="G49" s="69">
        <v>-219.22374590000027</v>
      </c>
      <c r="H49" s="69">
        <v>-791.35033199999953</v>
      </c>
      <c r="I49" s="70">
        <v>-8.9925715533387898</v>
      </c>
      <c r="J49" s="70">
        <v>-41.601196987126606</v>
      </c>
      <c r="K49" s="70">
        <v>-17.83003201721845</v>
      </c>
      <c r="L49" s="70">
        <v>-26.29107442443177</v>
      </c>
      <c r="M49" s="70"/>
      <c r="N49" s="57"/>
      <c r="O49" s="39"/>
      <c r="P49" s="39"/>
      <c r="Q49" s="39"/>
      <c r="R49" s="39"/>
      <c r="S49" s="39"/>
      <c r="T49" s="39"/>
      <c r="U49" s="39"/>
      <c r="V49" s="39"/>
    </row>
    <row r="50" spans="3:22" ht="15.75">
      <c r="C50" s="33" t="s">
        <v>74</v>
      </c>
      <c r="D50" s="69">
        <v>100.02689599999999</v>
      </c>
      <c r="E50" s="69">
        <v>101.813288</v>
      </c>
      <c r="F50" s="69">
        <v>100.02974800000001</v>
      </c>
      <c r="G50" s="69">
        <v>-1.7835399999999879</v>
      </c>
      <c r="H50" s="69">
        <v>2.8520000000185064E-3</v>
      </c>
      <c r="I50" s="70">
        <v>-1.7517752692556083</v>
      </c>
      <c r="J50" s="70">
        <v>3.5168398493869352E-2</v>
      </c>
      <c r="K50" s="70">
        <v>0.11975533020667949</v>
      </c>
      <c r="L50" s="70">
        <v>2.8512331323552282E-3</v>
      </c>
      <c r="M50" s="70"/>
      <c r="N50" s="57"/>
      <c r="O50" s="39"/>
      <c r="P50" s="39"/>
      <c r="Q50" s="39"/>
      <c r="R50" s="39"/>
      <c r="S50" s="39"/>
      <c r="T50" s="39"/>
      <c r="U50" s="39"/>
      <c r="V50" s="39"/>
    </row>
    <row r="51" spans="3:22" ht="15.75">
      <c r="C51" s="33" t="s">
        <v>68</v>
      </c>
      <c r="D51" s="69">
        <v>9.4670000000000005</v>
      </c>
      <c r="E51" s="69">
        <v>687.93092531999991</v>
      </c>
      <c r="F51" s="69">
        <v>1050.9971139700001</v>
      </c>
      <c r="G51" s="69">
        <v>363.06618865000019</v>
      </c>
      <c r="H51" s="69">
        <v>1041.53011397</v>
      </c>
      <c r="I51" s="70">
        <v>52.776547075727883</v>
      </c>
      <c r="J51" s="70">
        <v>7973.3359103396879</v>
      </c>
      <c r="K51" s="70">
        <v>7198.2275124124744</v>
      </c>
      <c r="L51" s="70">
        <v>11001.691285201225</v>
      </c>
      <c r="M51" s="70"/>
      <c r="N51" s="57"/>
      <c r="O51" s="39"/>
      <c r="P51" s="39"/>
      <c r="Q51" s="39"/>
      <c r="R51" s="39"/>
      <c r="S51" s="39"/>
      <c r="T51" s="39"/>
      <c r="U51" s="39"/>
      <c r="V51" s="39"/>
    </row>
    <row r="52" spans="3:22" ht="15.75">
      <c r="C52" s="33" t="s">
        <v>75</v>
      </c>
      <c r="D52" s="69">
        <v>1199.9680647700002</v>
      </c>
      <c r="E52" s="69">
        <v>2300.2170608599999</v>
      </c>
      <c r="F52" s="69">
        <v>1675.5240371700002</v>
      </c>
      <c r="G52" s="69">
        <v>-624.69302368999979</v>
      </c>
      <c r="H52" s="69">
        <v>475.55597239999997</v>
      </c>
      <c r="I52" s="70">
        <v>-27.158003230201285</v>
      </c>
      <c r="J52" s="70">
        <v>363.12781036064933</v>
      </c>
      <c r="K52" s="70">
        <v>267.74899100750105</v>
      </c>
      <c r="L52" s="70">
        <v>39.63071904677318</v>
      </c>
      <c r="M52" s="70"/>
      <c r="N52" s="57"/>
      <c r="O52" s="39"/>
      <c r="P52" s="39"/>
      <c r="Q52" s="39"/>
      <c r="R52" s="39"/>
      <c r="S52" s="39"/>
      <c r="T52" s="39"/>
      <c r="U52" s="39"/>
      <c r="V52" s="39"/>
    </row>
    <row r="53" spans="3:22" ht="15.75">
      <c r="C53" s="40" t="s">
        <v>76</v>
      </c>
      <c r="D53" s="67">
        <v>102842.88313830268</v>
      </c>
      <c r="E53" s="67">
        <v>111273.72804548226</v>
      </c>
      <c r="F53" s="67">
        <v>111284.75244558704</v>
      </c>
      <c r="G53" s="67">
        <v>11.024400104783126</v>
      </c>
      <c r="H53" s="67">
        <v>8441.8693072843598</v>
      </c>
      <c r="I53" s="68">
        <v>9.9074600073406262E-3</v>
      </c>
      <c r="J53" s="68">
        <v>9.70469376049898</v>
      </c>
      <c r="K53" s="68">
        <v>8.1141232582411611</v>
      </c>
      <c r="L53" s="68">
        <v>8.2085109340349032</v>
      </c>
      <c r="M53" s="68"/>
      <c r="N53" s="57"/>
      <c r="O53" s="39"/>
      <c r="P53" s="39"/>
      <c r="Q53" s="39"/>
      <c r="R53" s="39"/>
      <c r="S53" s="39"/>
      <c r="T53" s="39"/>
      <c r="U53" s="39"/>
      <c r="V53" s="39"/>
    </row>
    <row r="54" spans="3:22" ht="15.75">
      <c r="C54" s="19" t="s">
        <v>77</v>
      </c>
      <c r="D54" s="69">
        <v>79069.802948911238</v>
      </c>
      <c r="E54" s="69">
        <v>82095.458153184154</v>
      </c>
      <c r="F54" s="69">
        <v>83342.070677879441</v>
      </c>
      <c r="G54" s="69">
        <v>1246.612524695287</v>
      </c>
      <c r="H54" s="69">
        <v>4272.2677289682033</v>
      </c>
      <c r="I54" s="70">
        <v>1.5184914643745562</v>
      </c>
      <c r="J54" s="70">
        <v>8.480599142891089</v>
      </c>
      <c r="K54" s="70">
        <v>4.4021709366828699</v>
      </c>
      <c r="L54" s="70">
        <v>5.4031597014711306</v>
      </c>
      <c r="M54" s="70"/>
      <c r="N54" s="57"/>
      <c r="O54" s="39"/>
      <c r="P54" s="39"/>
      <c r="Q54" s="39"/>
      <c r="R54" s="39"/>
      <c r="S54" s="39"/>
      <c r="T54" s="39"/>
      <c r="U54" s="39"/>
      <c r="V54" s="39"/>
    </row>
    <row r="55" spans="3:22" ht="15.75">
      <c r="C55" s="33" t="s">
        <v>78</v>
      </c>
      <c r="D55" s="69">
        <v>36430.145987191667</v>
      </c>
      <c r="E55" s="69">
        <v>37041.208519020009</v>
      </c>
      <c r="F55" s="69">
        <v>37221.893348656304</v>
      </c>
      <c r="G55" s="69">
        <v>180.68482963629504</v>
      </c>
      <c r="H55" s="69">
        <v>791.74736146463692</v>
      </c>
      <c r="I55" s="70">
        <v>0.48779409976193561</v>
      </c>
      <c r="J55" s="70">
        <v>4.9197361359877814</v>
      </c>
      <c r="K55" s="70">
        <v>0.75592881706506609</v>
      </c>
      <c r="L55" s="70">
        <v>2.1733301912734695</v>
      </c>
      <c r="M55" s="70"/>
      <c r="N55" s="57"/>
      <c r="O55" s="39"/>
      <c r="P55" s="39"/>
      <c r="Q55" s="39"/>
      <c r="R55" s="39"/>
      <c r="S55" s="39"/>
      <c r="T55" s="39"/>
      <c r="U55" s="39"/>
      <c r="V55" s="39"/>
    </row>
    <row r="56" spans="3:22">
      <c r="C56" s="35" t="s">
        <v>75</v>
      </c>
      <c r="D56" s="69">
        <v>42639.656961719578</v>
      </c>
      <c r="E56" s="69">
        <v>45054.249634164145</v>
      </c>
      <c r="F56" s="69">
        <v>46120.17732922313</v>
      </c>
      <c r="G56" s="69">
        <v>1065.9276950589847</v>
      </c>
      <c r="H56" s="69">
        <v>3480.5203675035518</v>
      </c>
      <c r="I56" s="70">
        <v>2.3658760354776907</v>
      </c>
      <c r="J56" s="70">
        <v>11.594837682010652</v>
      </c>
      <c r="K56" s="70">
        <v>7.6036546834405625</v>
      </c>
      <c r="L56" s="70">
        <v>8.1626368866622077</v>
      </c>
      <c r="M56" s="70"/>
      <c r="N56" s="57"/>
      <c r="O56" s="39"/>
      <c r="P56" s="39"/>
      <c r="Q56" s="39"/>
      <c r="R56" s="39"/>
      <c r="S56" s="39"/>
      <c r="T56" s="39"/>
      <c r="U56" s="39"/>
      <c r="V56" s="39"/>
    </row>
    <row r="57" spans="3:22">
      <c r="C57" s="35" t="s">
        <v>79</v>
      </c>
      <c r="D57" s="69">
        <v>1329.9135467200001</v>
      </c>
      <c r="E57" s="69">
        <v>2001.1041099999998</v>
      </c>
      <c r="F57" s="69">
        <v>1861.66044074</v>
      </c>
      <c r="G57" s="69">
        <v>-139.44366925999975</v>
      </c>
      <c r="H57" s="69">
        <v>531.7468940199999</v>
      </c>
      <c r="I57" s="70">
        <v>-6.9683365579614822</v>
      </c>
      <c r="J57" s="70">
        <v>37.575141164986178</v>
      </c>
      <c r="K57" s="70">
        <v>66.134974117558485</v>
      </c>
      <c r="L57" s="70">
        <v>39.983568505746923</v>
      </c>
      <c r="M57" s="70"/>
      <c r="N57" s="57"/>
      <c r="O57" s="39"/>
      <c r="P57" s="39"/>
      <c r="Q57" s="39"/>
      <c r="R57" s="39"/>
      <c r="S57" s="39"/>
      <c r="T57" s="39"/>
      <c r="U57" s="39"/>
      <c r="V57" s="39"/>
    </row>
    <row r="58" spans="3:22" ht="15.75">
      <c r="C58" s="33" t="s">
        <v>80</v>
      </c>
      <c r="D58" s="69">
        <v>0</v>
      </c>
      <c r="E58" s="69">
        <v>0</v>
      </c>
      <c r="F58" s="69">
        <v>0</v>
      </c>
      <c r="G58" s="69">
        <v>0</v>
      </c>
      <c r="H58" s="69">
        <v>0</v>
      </c>
      <c r="I58" s="70">
        <v>0</v>
      </c>
      <c r="J58" s="70">
        <v>0</v>
      </c>
      <c r="K58" s="70">
        <v>0</v>
      </c>
      <c r="L58" s="70">
        <v>0</v>
      </c>
      <c r="M58" s="70"/>
      <c r="N58" s="57"/>
      <c r="O58" s="39"/>
      <c r="P58" s="39"/>
      <c r="Q58" s="39"/>
      <c r="R58" s="39"/>
      <c r="S58" s="39"/>
      <c r="T58" s="39"/>
      <c r="U58" s="39"/>
      <c r="V58" s="39"/>
    </row>
    <row r="59" spans="3:22" ht="15.75">
      <c r="C59" s="33" t="s">
        <v>81</v>
      </c>
      <c r="D59" s="69">
        <v>21204.25401407</v>
      </c>
      <c r="E59" s="69">
        <v>23030.85816896808</v>
      </c>
      <c r="F59" s="69">
        <v>22400.313376754217</v>
      </c>
      <c r="G59" s="69">
        <v>-630.54479221386282</v>
      </c>
      <c r="H59" s="69">
        <v>1196.0593626842165</v>
      </c>
      <c r="I59" s="70">
        <v>-2.7378258664432349</v>
      </c>
      <c r="J59" s="70">
        <v>13.330210170819415</v>
      </c>
      <c r="K59" s="70">
        <v>7.3933897905103949</v>
      </c>
      <c r="L59" s="70">
        <v>5.6406575864002377</v>
      </c>
      <c r="M59" s="70"/>
      <c r="N59" s="57"/>
      <c r="O59" s="39"/>
      <c r="P59" s="39"/>
      <c r="Q59" s="39"/>
      <c r="R59" s="39"/>
      <c r="S59" s="39"/>
      <c r="T59" s="39"/>
      <c r="U59" s="39"/>
      <c r="V59" s="39"/>
    </row>
    <row r="60" spans="3:22" ht="15.75">
      <c r="C60" s="33" t="s">
        <v>82</v>
      </c>
      <c r="D60" s="69">
        <v>1424.5910341199999</v>
      </c>
      <c r="E60" s="69">
        <v>1686.3044315600002</v>
      </c>
      <c r="F60" s="69">
        <v>1690.55502284</v>
      </c>
      <c r="G60" s="69">
        <v>4.2505912799997532</v>
      </c>
      <c r="H60" s="69">
        <v>265.96398872000009</v>
      </c>
      <c r="I60" s="70">
        <v>0.25206547527527584</v>
      </c>
      <c r="J60" s="70">
        <v>-13.869868230876047</v>
      </c>
      <c r="K60" s="70">
        <v>5.3166664677028379</v>
      </c>
      <c r="L60" s="70">
        <v>18.669497585620544</v>
      </c>
      <c r="M60" s="70"/>
      <c r="N60" s="57"/>
      <c r="O60" s="39"/>
      <c r="P60" s="39"/>
      <c r="Q60" s="39"/>
      <c r="R60" s="39"/>
      <c r="S60" s="39"/>
      <c r="T60" s="39"/>
      <c r="U60" s="39"/>
      <c r="V60" s="39"/>
    </row>
    <row r="61" spans="3:22" ht="15.75">
      <c r="C61" s="33" t="s">
        <v>83</v>
      </c>
      <c r="D61" s="69">
        <v>51.050362079999999</v>
      </c>
      <c r="E61" s="69">
        <v>728.96012425999993</v>
      </c>
      <c r="F61" s="69">
        <v>486.84787979999999</v>
      </c>
      <c r="G61" s="69">
        <v>-242.11224445999994</v>
      </c>
      <c r="H61" s="69">
        <v>435.79751771999997</v>
      </c>
      <c r="I61" s="70">
        <v>-33.213372913337189</v>
      </c>
      <c r="J61" s="70">
        <v>5.4911974927034413</v>
      </c>
      <c r="K61" s="70">
        <v>1333.9872990549286</v>
      </c>
      <c r="L61" s="70">
        <v>853.66195255788875</v>
      </c>
      <c r="M61" s="70"/>
      <c r="N61" s="57"/>
      <c r="O61" s="39"/>
      <c r="P61" s="39"/>
      <c r="Q61" s="39"/>
      <c r="R61" s="39"/>
      <c r="S61" s="39"/>
      <c r="T61" s="39"/>
      <c r="U61" s="39"/>
      <c r="V61" s="39"/>
    </row>
    <row r="62" spans="3:22" ht="15.75">
      <c r="C62" s="33" t="s">
        <v>68</v>
      </c>
      <c r="D62" s="69">
        <v>15.891</v>
      </c>
      <c r="E62" s="69">
        <v>251.02199999999999</v>
      </c>
      <c r="F62" s="69">
        <v>7.766</v>
      </c>
      <c r="G62" s="69">
        <v>-243.256</v>
      </c>
      <c r="H62" s="69">
        <v>-8.125</v>
      </c>
      <c r="I62" s="70">
        <v>-96.906247261196228</v>
      </c>
      <c r="J62" s="70">
        <v>14.330317318720533</v>
      </c>
      <c r="K62" s="70">
        <v>1464.4873792458707</v>
      </c>
      <c r="L62" s="70">
        <v>-51.129570196966831</v>
      </c>
      <c r="M62" s="70"/>
      <c r="N62" s="57"/>
      <c r="O62" s="39"/>
      <c r="P62" s="39"/>
      <c r="Q62" s="39"/>
      <c r="R62" s="39"/>
      <c r="S62" s="39"/>
      <c r="T62" s="39"/>
      <c r="U62" s="39"/>
      <c r="V62" s="39"/>
    </row>
    <row r="63" spans="3:22" ht="15.75">
      <c r="C63" s="33" t="s">
        <v>84</v>
      </c>
      <c r="D63" s="69">
        <v>49.104011889999995</v>
      </c>
      <c r="E63" s="69">
        <v>72.782571869999998</v>
      </c>
      <c r="F63" s="69">
        <v>76.631473999999997</v>
      </c>
      <c r="G63" s="69">
        <v>3.848902129999999</v>
      </c>
      <c r="H63" s="69">
        <v>27.527462110000002</v>
      </c>
      <c r="I63" s="70">
        <v>5.2882194612120665</v>
      </c>
      <c r="J63" s="70">
        <v>-21.267384270145573</v>
      </c>
      <c r="K63" s="70">
        <v>-51.929500017332806</v>
      </c>
      <c r="L63" s="70">
        <v>56.059497076665451</v>
      </c>
      <c r="M63" s="70"/>
      <c r="N63" s="57"/>
      <c r="O63" s="39"/>
      <c r="P63" s="39"/>
      <c r="Q63" s="39"/>
      <c r="R63" s="39"/>
      <c r="S63" s="39"/>
      <c r="T63" s="39"/>
      <c r="U63" s="39"/>
      <c r="V63" s="39"/>
    </row>
    <row r="64" spans="3:22" ht="15.75">
      <c r="C64" s="33" t="s">
        <v>106</v>
      </c>
      <c r="D64" s="69">
        <v>13682.538561822592</v>
      </c>
      <c r="E64" s="69">
        <v>15034.817530319018</v>
      </c>
      <c r="F64" s="69">
        <v>15305.62361596056</v>
      </c>
      <c r="G64" s="69">
        <v>270.80608564154136</v>
      </c>
      <c r="H64" s="69">
        <v>1623.0850541379677</v>
      </c>
      <c r="I64" s="70">
        <v>1.8011930314115041</v>
      </c>
      <c r="J64" s="70">
        <v>14.003093553951535</v>
      </c>
      <c r="K64" s="70">
        <v>12.069418247256539</v>
      </c>
      <c r="L64" s="70">
        <v>11.862455543642653</v>
      </c>
      <c r="M64" s="70"/>
      <c r="N64" s="57"/>
      <c r="O64" s="39"/>
      <c r="P64" s="39"/>
      <c r="Q64" s="39"/>
      <c r="R64" s="39"/>
      <c r="S64" s="39"/>
      <c r="T64" s="39"/>
      <c r="U64" s="39"/>
      <c r="V64" s="39"/>
    </row>
    <row r="65" spans="3:22" ht="15.75">
      <c r="C65" s="33" t="s">
        <v>66</v>
      </c>
      <c r="D65" s="69">
        <v>-13984.262341311147</v>
      </c>
      <c r="E65" s="69">
        <v>-13627.579044678994</v>
      </c>
      <c r="F65" s="69">
        <v>-13886.716042387168</v>
      </c>
      <c r="G65" s="69">
        <v>-259.13699770817402</v>
      </c>
      <c r="H65" s="69">
        <v>97.546298923978611</v>
      </c>
      <c r="I65" s="70">
        <v>1.901562976509436</v>
      </c>
      <c r="J65" s="70">
        <v>11.391880244710496</v>
      </c>
      <c r="K65" s="70">
        <v>0.22999519939950044</v>
      </c>
      <c r="L65" s="70">
        <v>-0.69754339945279376</v>
      </c>
      <c r="M65" s="70"/>
      <c r="N65" s="57"/>
      <c r="O65" s="39"/>
      <c r="P65" s="39"/>
      <c r="Q65" s="39"/>
      <c r="R65" s="39"/>
      <c r="S65" s="39"/>
      <c r="T65" s="39"/>
      <c r="U65" s="39"/>
      <c r="V65" s="39"/>
    </row>
    <row r="66" spans="3:22" ht="15.75">
      <c r="C66" s="36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57"/>
      <c r="O66" s="39"/>
      <c r="P66" s="39"/>
      <c r="Q66" s="39"/>
      <c r="R66" s="39"/>
      <c r="S66" s="39"/>
      <c r="T66" s="39"/>
      <c r="U66" s="39"/>
      <c r="V66" s="39"/>
    </row>
    <row r="67" spans="3:22">
      <c r="C67" s="14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57"/>
    </row>
    <row r="68" spans="3:22" ht="19.5">
      <c r="C68" s="322" t="s">
        <v>102</v>
      </c>
      <c r="D68" s="322"/>
      <c r="E68" s="322"/>
      <c r="F68" s="322"/>
      <c r="G68" s="322"/>
      <c r="H68" s="322"/>
      <c r="I68" s="322"/>
      <c r="J68" s="322"/>
      <c r="K68" s="322"/>
      <c r="L68" s="323"/>
      <c r="M68" s="78"/>
      <c r="N68" s="57"/>
    </row>
    <row r="69" spans="3:22" ht="16.5">
      <c r="C69" s="45"/>
      <c r="D69" s="318" t="s">
        <v>101</v>
      </c>
      <c r="E69" s="318"/>
      <c r="F69" s="318"/>
      <c r="G69" s="46" t="s">
        <v>1</v>
      </c>
      <c r="H69" s="46"/>
      <c r="I69" s="47" t="s">
        <v>2</v>
      </c>
      <c r="J69" s="318" t="s">
        <v>94</v>
      </c>
      <c r="K69" s="318"/>
      <c r="L69" s="319"/>
      <c r="M69" s="78"/>
      <c r="N69" s="57"/>
    </row>
    <row r="70" spans="3:22" ht="16.5">
      <c r="C70" s="48"/>
      <c r="D70" s="49">
        <v>42278</v>
      </c>
      <c r="E70" s="49">
        <v>42614</v>
      </c>
      <c r="F70" s="49">
        <v>42644</v>
      </c>
      <c r="G70" s="50" t="s">
        <v>4</v>
      </c>
      <c r="H70" s="50" t="s">
        <v>5</v>
      </c>
      <c r="I70" s="50" t="s">
        <v>4</v>
      </c>
      <c r="J70" s="49">
        <v>42583</v>
      </c>
      <c r="K70" s="49">
        <v>42614</v>
      </c>
      <c r="L70" s="49">
        <v>42644</v>
      </c>
      <c r="M70" s="49"/>
      <c r="N70" s="57"/>
    </row>
    <row r="71" spans="3:22" ht="15.75">
      <c r="C71" s="18" t="s">
        <v>50</v>
      </c>
      <c r="D71" s="72">
        <v>107407.69890628726</v>
      </c>
      <c r="E71" s="72">
        <v>118344.5424829424</v>
      </c>
      <c r="F71" s="72">
        <v>123556.16749760567</v>
      </c>
      <c r="G71" s="72">
        <v>5211.6250146632665</v>
      </c>
      <c r="H71" s="72">
        <v>16148.468591318408</v>
      </c>
      <c r="I71" s="73">
        <v>4.4037730049228463</v>
      </c>
      <c r="J71" s="73">
        <v>16.163065284912086</v>
      </c>
      <c r="K71" s="73">
        <v>10.302689995061007</v>
      </c>
      <c r="L71" s="73">
        <v>15.034658190422237</v>
      </c>
      <c r="M71" s="73"/>
      <c r="N71" s="57"/>
    </row>
    <row r="72" spans="3:22" ht="15.75">
      <c r="C72" s="18" t="s">
        <v>6</v>
      </c>
      <c r="D72" s="72">
        <v>28133.957649782737</v>
      </c>
      <c r="E72" s="72">
        <v>24192.4476163648</v>
      </c>
      <c r="F72" s="72">
        <v>29405.540753963898</v>
      </c>
      <c r="G72" s="72">
        <v>5213.0931375990986</v>
      </c>
      <c r="H72" s="72">
        <v>1271.5831041811616</v>
      </c>
      <c r="I72" s="73">
        <v>21.548432057253855</v>
      </c>
      <c r="J72" s="73">
        <v>56.983054537063069</v>
      </c>
      <c r="K72" s="73">
        <v>29.048411677313883</v>
      </c>
      <c r="L72" s="73">
        <v>4.5197448578336834</v>
      </c>
      <c r="M72" s="73"/>
      <c r="N72" s="57"/>
    </row>
    <row r="73" spans="3:22" ht="15.75">
      <c r="C73" s="18" t="s">
        <v>7</v>
      </c>
      <c r="D73" s="72">
        <v>79273.741256504523</v>
      </c>
      <c r="E73" s="72">
        <v>94152.094866577594</v>
      </c>
      <c r="F73" s="72">
        <v>94150.626743641769</v>
      </c>
      <c r="G73" s="72">
        <v>-1.4681229358247947</v>
      </c>
      <c r="H73" s="72">
        <v>14876.885487137246</v>
      </c>
      <c r="I73" s="73">
        <v>-1.5593098994826017E-3</v>
      </c>
      <c r="J73" s="73">
        <v>7.5148084941126143</v>
      </c>
      <c r="K73" s="73">
        <v>6.3338780102320884</v>
      </c>
      <c r="L73" s="73">
        <v>18.766473300409015</v>
      </c>
      <c r="M73" s="73"/>
      <c r="N73" s="57"/>
    </row>
    <row r="74" spans="3:22" ht="15.75">
      <c r="C74" s="21" t="s">
        <v>85</v>
      </c>
      <c r="D74" s="74">
        <v>-2954.8345924703717</v>
      </c>
      <c r="E74" s="74">
        <v>4480.3959129724517</v>
      </c>
      <c r="F74" s="74">
        <v>4409.3691642421254</v>
      </c>
      <c r="G74" s="74">
        <v>-71.02674873032629</v>
      </c>
      <c r="H74" s="74">
        <v>7364.2037567124971</v>
      </c>
      <c r="I74" s="75">
        <v>-1.5852784019527562</v>
      </c>
      <c r="J74" s="75">
        <v>-23.856998981578872</v>
      </c>
      <c r="K74" s="75">
        <v>-34.73210542776367</v>
      </c>
      <c r="L74" s="75">
        <v>-249.22558357338369</v>
      </c>
      <c r="M74" s="75"/>
      <c r="N74" s="57"/>
    </row>
    <row r="75" spans="3:22" ht="15.75">
      <c r="C75" s="21" t="s">
        <v>86</v>
      </c>
      <c r="D75" s="74">
        <v>82228.575848974899</v>
      </c>
      <c r="E75" s="74">
        <v>89671.698953605141</v>
      </c>
      <c r="F75" s="74">
        <v>89741.257579399651</v>
      </c>
      <c r="G75" s="74">
        <v>69.55862579451059</v>
      </c>
      <c r="H75" s="74">
        <v>7512.6817304247525</v>
      </c>
      <c r="I75" s="75">
        <v>7.7570322193292254E-2</v>
      </c>
      <c r="J75" s="75">
        <v>9.8476629246744221</v>
      </c>
      <c r="K75" s="75">
        <v>9.7852158965393166</v>
      </c>
      <c r="L75" s="75">
        <v>9.1363393477991366</v>
      </c>
      <c r="M75" s="75"/>
      <c r="N75" s="57"/>
    </row>
    <row r="76" spans="3:22" ht="15.75">
      <c r="C76" s="26" t="s">
        <v>10</v>
      </c>
      <c r="D76" s="74">
        <v>2913.3757722300006</v>
      </c>
      <c r="E76" s="74">
        <v>3325.1165336399999</v>
      </c>
      <c r="F76" s="74">
        <v>3341.8605255300004</v>
      </c>
      <c r="G76" s="74">
        <v>16.743991890000416</v>
      </c>
      <c r="H76" s="74">
        <v>428.48475329999974</v>
      </c>
      <c r="I76" s="75">
        <v>0.50356105479619973</v>
      </c>
      <c r="J76" s="75">
        <v>13.192992747085661</v>
      </c>
      <c r="K76" s="75">
        <v>13.006947865748133</v>
      </c>
      <c r="L76" s="75">
        <v>14.707500398138562</v>
      </c>
      <c r="M76" s="75"/>
      <c r="N76" s="57"/>
    </row>
    <row r="77" spans="3:22" ht="15.75">
      <c r="C77" s="26" t="s">
        <v>11</v>
      </c>
      <c r="D77" s="74">
        <v>187.49760413000001</v>
      </c>
      <c r="E77" s="74">
        <v>244.18191630999999</v>
      </c>
      <c r="F77" s="74">
        <v>240.07499716999999</v>
      </c>
      <c r="G77" s="74">
        <v>-4.1069191400000022</v>
      </c>
      <c r="H77" s="74">
        <v>52.577393039999976</v>
      </c>
      <c r="I77" s="75">
        <v>-1.6819096197058601</v>
      </c>
      <c r="J77" s="75">
        <v>37.043432396701334</v>
      </c>
      <c r="K77" s="75">
        <v>20.487371700042953</v>
      </c>
      <c r="L77" s="75">
        <v>28.041634603259169</v>
      </c>
      <c r="M77" s="75"/>
      <c r="N77" s="57"/>
    </row>
    <row r="78" spans="3:22" ht="15.75">
      <c r="C78" s="26" t="s">
        <v>12</v>
      </c>
      <c r="D78" s="74">
        <v>2409.7502478899996</v>
      </c>
      <c r="E78" s="74">
        <v>2090.01917138</v>
      </c>
      <c r="F78" s="74">
        <v>1933.96821909</v>
      </c>
      <c r="G78" s="74">
        <v>-156.05095228999994</v>
      </c>
      <c r="H78" s="74">
        <v>-475.78202879999958</v>
      </c>
      <c r="I78" s="75">
        <v>-7.4664842517670529</v>
      </c>
      <c r="J78" s="75">
        <v>-23.101178518231759</v>
      </c>
      <c r="K78" s="75">
        <v>-20.64235945714077</v>
      </c>
      <c r="L78" s="75">
        <v>-19.744039002240953</v>
      </c>
      <c r="M78" s="75"/>
      <c r="N78" s="57"/>
    </row>
    <row r="79" spans="3:22" ht="15.75">
      <c r="C79" s="26" t="s">
        <v>87</v>
      </c>
      <c r="D79" s="74">
        <v>32029.606437171267</v>
      </c>
      <c r="E79" s="74">
        <v>35402.937573399962</v>
      </c>
      <c r="F79" s="74">
        <v>35233.131761020049</v>
      </c>
      <c r="G79" s="74">
        <v>-169.80581237991282</v>
      </c>
      <c r="H79" s="74">
        <v>3203.5253238487821</v>
      </c>
      <c r="I79" s="75">
        <v>-0.47963763466762888</v>
      </c>
      <c r="J79" s="75">
        <v>11.433856394354034</v>
      </c>
      <c r="K79" s="75">
        <v>12.300255844309078</v>
      </c>
      <c r="L79" s="75">
        <v>10.001762994287061</v>
      </c>
      <c r="M79" s="75"/>
      <c r="N79" s="57"/>
    </row>
    <row r="80" spans="3:22" ht="15.75">
      <c r="C80" s="26" t="s">
        <v>14</v>
      </c>
      <c r="D80" s="74">
        <v>44688.345787553641</v>
      </c>
      <c r="E80" s="74">
        <v>48609.443758875168</v>
      </c>
      <c r="F80" s="74">
        <v>48992.222076589605</v>
      </c>
      <c r="G80" s="74">
        <v>382.77831771443743</v>
      </c>
      <c r="H80" s="74">
        <v>4303.8762890359649</v>
      </c>
      <c r="I80" s="75">
        <v>0.78745669177617217</v>
      </c>
      <c r="J80" s="75">
        <v>10.227408459706458</v>
      </c>
      <c r="K80" s="75">
        <v>9.5418462019599026</v>
      </c>
      <c r="L80" s="75">
        <v>9.6308695548866279</v>
      </c>
      <c r="M80" s="75"/>
      <c r="N80" s="57"/>
    </row>
    <row r="81" spans="3:14" ht="15.75">
      <c r="C81" s="26"/>
      <c r="D81" s="74"/>
      <c r="E81" s="74"/>
      <c r="F81" s="74"/>
      <c r="G81" s="72"/>
      <c r="H81" s="72"/>
      <c r="I81" s="73"/>
      <c r="J81" s="73"/>
      <c r="K81" s="73"/>
      <c r="L81" s="73"/>
      <c r="M81" s="73"/>
      <c r="N81" s="57"/>
    </row>
    <row r="82" spans="3:14" ht="15.75">
      <c r="C82" s="18" t="s">
        <v>59</v>
      </c>
      <c r="D82" s="72">
        <v>107407.7755706262</v>
      </c>
      <c r="E82" s="72">
        <v>118344.30854106235</v>
      </c>
      <c r="F82" s="72">
        <v>123555.88023635087</v>
      </c>
      <c r="G82" s="72">
        <v>5211.5716952885268</v>
      </c>
      <c r="H82" s="72">
        <v>16148.104665724677</v>
      </c>
      <c r="I82" s="73">
        <v>4.4037366558107429</v>
      </c>
      <c r="J82" s="73">
        <v>16.163065108294379</v>
      </c>
      <c r="K82" s="73">
        <v>10.30247195020547</v>
      </c>
      <c r="L82" s="73">
        <v>15.034390741205192</v>
      </c>
      <c r="M82" s="73"/>
      <c r="N82" s="57"/>
    </row>
    <row r="83" spans="3:14" ht="15.75">
      <c r="C83" s="18" t="s">
        <v>88</v>
      </c>
      <c r="D83" s="72">
        <v>82196.608941981249</v>
      </c>
      <c r="E83" s="72">
        <v>85000.147166604147</v>
      </c>
      <c r="F83" s="72">
        <v>86309.101342254187</v>
      </c>
      <c r="G83" s="72">
        <v>1308.9541756500403</v>
      </c>
      <c r="H83" s="72">
        <v>4112.4924002729385</v>
      </c>
      <c r="I83" s="73">
        <v>1.5399434227854107</v>
      </c>
      <c r="J83" s="73">
        <v>8.0797512894577697</v>
      </c>
      <c r="K83" s="73">
        <v>4.2887598266786666</v>
      </c>
      <c r="L83" s="73">
        <v>5.0032385194573603</v>
      </c>
      <c r="M83" s="73"/>
      <c r="N83" s="57"/>
    </row>
    <row r="84" spans="3:14" ht="15.75">
      <c r="C84" s="21" t="s">
        <v>89</v>
      </c>
      <c r="D84" s="74">
        <v>3126.8059930699997</v>
      </c>
      <c r="E84" s="74">
        <v>2904.6890134199998</v>
      </c>
      <c r="F84" s="74">
        <v>2967.0306643747563</v>
      </c>
      <c r="G84" s="74">
        <v>62.34165095475646</v>
      </c>
      <c r="H84" s="74">
        <v>-159.77532869524339</v>
      </c>
      <c r="I84" s="75">
        <v>2.1462418409244779</v>
      </c>
      <c r="J84" s="75">
        <v>-2.4311823897767191</v>
      </c>
      <c r="K84" s="75">
        <v>1.1822697000568139</v>
      </c>
      <c r="L84" s="75">
        <v>-5.1098574407672404</v>
      </c>
      <c r="M84" s="75"/>
      <c r="N84" s="57"/>
    </row>
    <row r="85" spans="3:14" ht="15.75">
      <c r="C85" s="21" t="s">
        <v>90</v>
      </c>
      <c r="D85" s="74">
        <v>36430.145987191674</v>
      </c>
      <c r="E85" s="74">
        <v>37041.208519020009</v>
      </c>
      <c r="F85" s="74">
        <v>37221.893348656304</v>
      </c>
      <c r="G85" s="74">
        <v>180.68482963629504</v>
      </c>
      <c r="H85" s="74">
        <v>791.74736146462965</v>
      </c>
      <c r="I85" s="75">
        <v>0.48779409976193561</v>
      </c>
      <c r="J85" s="75">
        <v>4.9197361359877814</v>
      </c>
      <c r="K85" s="75">
        <v>0.75592881706506609</v>
      </c>
      <c r="L85" s="75">
        <v>2.1733301912734695</v>
      </c>
      <c r="M85" s="75"/>
      <c r="N85" s="57"/>
    </row>
    <row r="86" spans="3:14" ht="15.75">
      <c r="C86" s="21" t="s">
        <v>91</v>
      </c>
      <c r="D86" s="74">
        <v>42639.656961719578</v>
      </c>
      <c r="E86" s="74">
        <v>45054.249634164138</v>
      </c>
      <c r="F86" s="74">
        <v>46120.17732922313</v>
      </c>
      <c r="G86" s="74">
        <v>1065.927695058992</v>
      </c>
      <c r="H86" s="74">
        <v>3480.5203675035518</v>
      </c>
      <c r="I86" s="75">
        <v>2.3658760354777075</v>
      </c>
      <c r="J86" s="75">
        <v>11.594837682010652</v>
      </c>
      <c r="K86" s="75">
        <v>7.6036546834405625</v>
      </c>
      <c r="L86" s="75">
        <v>8.1626368866622077</v>
      </c>
      <c r="M86" s="75"/>
      <c r="N86" s="57"/>
    </row>
    <row r="87" spans="3:14" ht="15.75">
      <c r="C87" s="21" t="s">
        <v>21</v>
      </c>
      <c r="D87" s="74">
        <v>0</v>
      </c>
      <c r="E87" s="74">
        <v>0</v>
      </c>
      <c r="F87" s="74">
        <v>0</v>
      </c>
      <c r="G87" s="74">
        <v>0</v>
      </c>
      <c r="H87" s="74">
        <v>0</v>
      </c>
      <c r="I87" s="75">
        <v>0</v>
      </c>
      <c r="J87" s="75">
        <v>0</v>
      </c>
      <c r="K87" s="75">
        <v>0</v>
      </c>
      <c r="L87" s="75">
        <v>0</v>
      </c>
      <c r="M87" s="75"/>
      <c r="N87" s="57"/>
    </row>
    <row r="88" spans="3:14" ht="15.75">
      <c r="C88" s="38" t="s">
        <v>15</v>
      </c>
      <c r="D88" s="76">
        <v>25211.166628644947</v>
      </c>
      <c r="E88" s="76">
        <v>33344.161374458199</v>
      </c>
      <c r="F88" s="76">
        <v>37246.778894096686</v>
      </c>
      <c r="G88" s="76">
        <v>3902.6175196384866</v>
      </c>
      <c r="H88" s="76">
        <v>12035.612265451738</v>
      </c>
      <c r="I88" s="77">
        <v>11.70405060067851</v>
      </c>
      <c r="J88" s="77">
        <v>42.528534938690441</v>
      </c>
      <c r="K88" s="77">
        <v>29.310589121154702</v>
      </c>
      <c r="L88" s="77">
        <v>47.739211924357619</v>
      </c>
      <c r="M88" s="77"/>
      <c r="N88" s="57"/>
    </row>
    <row r="89" spans="3:14">
      <c r="N89" s="57"/>
    </row>
    <row r="90" spans="3:14">
      <c r="N90" s="57"/>
    </row>
  </sheetData>
  <mergeCells count="10">
    <mergeCell ref="J69:L69"/>
    <mergeCell ref="D4:F4"/>
    <mergeCell ref="D30:F30"/>
    <mergeCell ref="D69:F69"/>
    <mergeCell ref="C2:L2"/>
    <mergeCell ref="C3:L3"/>
    <mergeCell ref="C68:L68"/>
    <mergeCell ref="C29:L29"/>
    <mergeCell ref="J4:L4"/>
    <mergeCell ref="J30:L30"/>
  </mergeCells>
  <pageMargins left="0.70866141732283505" right="0.70866141732283505" top="0.74803149606299202" bottom="0.74803149606299202" header="0.31496062992126" footer="0.31496062992126"/>
  <pageSetup paperSize="9" scale="55" fitToHeight="0" orientation="portrait" horizontalDpi="4294967295" verticalDpi="4294967295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C19C3C43D934B93D2A323AFC1241B" ma:contentTypeVersion="15" ma:contentTypeDescription="Create a new document." ma:contentTypeScope="" ma:versionID="78c3354699b47a2c645ab6f6244d2454">
  <xsd:schema xmlns:xsd="http://www.w3.org/2001/XMLSchema" xmlns:xs="http://www.w3.org/2001/XMLSchema" xmlns:p="http://schemas.microsoft.com/office/2006/metadata/properties" xmlns:ns2="12570f71-645b-41be-b316-af6cb6d3d1b1" xmlns:ns3="89e6558f-5113-49e0-8f98-ced932a8e8dc" targetNamespace="http://schemas.microsoft.com/office/2006/metadata/properties" ma:root="true" ma:fieldsID="bbeda6f00762dddb248e3df795d75b0f" ns2:_="" ns3:_="">
    <xsd:import namespace="12570f71-645b-41be-b316-af6cb6d3d1b1"/>
    <xsd:import namespace="89e6558f-5113-49e0-8f98-ced932a8e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570f71-645b-41be-b316-af6cb6d3d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6558f-5113-49e0-8f98-ced932a8e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0dc401d-3d6b-4d80-87eb-219c32cbf24a}" ma:internalName="TaxCatchAll" ma:showField="CatchAllData" ma:web="89e6558f-5113-49e0-8f98-ced932a8e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570f71-645b-41be-b316-af6cb6d3d1b1">
      <Terms xmlns="http://schemas.microsoft.com/office/infopath/2007/PartnerControls"/>
    </lcf76f155ced4ddcb4097134ff3c332f>
    <TaxCatchAll xmlns="89e6558f-5113-49e0-8f98-ced932a8e8dc" xsi:nil="true"/>
  </documentManagement>
</p:properties>
</file>

<file path=customXml/itemProps1.xml><?xml version="1.0" encoding="utf-8"?>
<ds:datastoreItem xmlns:ds="http://schemas.openxmlformats.org/officeDocument/2006/customXml" ds:itemID="{5DCF5D16-93C7-4920-84E6-2644ED366DBF}"/>
</file>

<file path=customXml/itemProps2.xml><?xml version="1.0" encoding="utf-8"?>
<ds:datastoreItem xmlns:ds="http://schemas.openxmlformats.org/officeDocument/2006/customXml" ds:itemID="{80819849-028F-45E1-96C4-1D1A1F6D80B4}"/>
</file>

<file path=customXml/itemProps3.xml><?xml version="1.0" encoding="utf-8"?>
<ds:datastoreItem xmlns:ds="http://schemas.openxmlformats.org/officeDocument/2006/customXml" ds:itemID="{8C97E195-A48C-4AF3-8728-8A8F395EE3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Charts</vt:lpstr>
      </vt:variant>
      <vt:variant>
        <vt:i4>1</vt:i4>
      </vt:variant>
    </vt:vector>
  </HeadingPairs>
  <TitlesOfParts>
    <vt:vector size="7" baseType="lpstr">
      <vt:lpstr>S1 Template</vt:lpstr>
      <vt:lpstr>S1</vt:lpstr>
      <vt:lpstr>S2</vt:lpstr>
      <vt:lpstr>S3</vt:lpstr>
      <vt:lpstr>S4</vt:lpstr>
      <vt:lpstr>S8 - Template</vt:lpstr>
      <vt:lpstr>Coverpage</vt:lpstr>
    </vt:vector>
  </TitlesOfParts>
  <Company>Bank of Namibia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Katjiuanjo, Mutu</dc:creator>
  <cp:lastModifiedBy>Hamauka, Grace</cp:lastModifiedBy>
  <cp:lastPrinted>2019-03-29T14:56:28Z</cp:lastPrinted>
  <dcterms:created xsi:type="dcterms:W3CDTF">2013-04-23T13:55:53Z</dcterms:created>
  <dcterms:modified xsi:type="dcterms:W3CDTF">2019-07-31T07:17:59Z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0x0101005A5C19C3C43D934B93D2A323AFC1241B</vt:lpwstr>
  </property>
  <property fmtid="{D5CDD505-2E9C-101B-9397-08002B2CF9AE}" pid="3" name="MediaServiceImageTags">
    <vt:lpwstr/>
  </property>
</Properties>
</file>