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F0EE7A29-DFC3-4259-B18E-AB2C2089F810}" xr6:coauthVersionLast="45"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1" i="1"/>
  <c r="B20" i="1"/>
  <c r="B79" i="1" l="1"/>
  <c r="B13" i="1" l="1"/>
  <c r="B10" i="1" s="1"/>
  <c r="B9" i="1" s="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<sst xmlns="http://schemas.openxmlformats.org/spreadsheetml/2006/main" count="82" uniqueCount="71">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</sst>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0_);_(* \(#,##0.0\);_(* &quot;-&quot;??_);_(@_)"/>
    <numFmt numFmtId="166" formatCode="_(* #,##0_);_(* \(#,##0\);_(* &quot;-&quot;??_);_(@_)"/>
    <numFmt numFmtId="167" formatCode="#,##0.0"/>
    <numFmt numFmtId="168" formatCode="_-* #,##0.0000000000_-;\-* #,##0.0000000000_-;_-* &quot;-&quot;??_-;_-@_-"/>
    <numFmt numFmtId="169" formatCode="0.00000"/>
    <numFmt numFmtId="170" formatCode="_(* #,##0.0000_);_(* \(#,##0.000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43" fontId="6" fillId="0" borderId="0" xfId="0" applyNumberFormat="1" applyFont="1" applyBorder="1"/>
    <xf numFmtId="164"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169" fontId="6" fillId="0" borderId="0" xfId="0" applyNumberFormat="1" applyFont="1" applyBorder="1"/>
    <xf numFmtId="164" fontId="0" fillId="0" borderId="0" xfId="0" applyNumberFormat="1"/>
    <xf numFmtId="170" fontId="6" fillId="0" borderId="0" xfId="1" applyNumberFormat="1" applyFont="1" applyBorder="1"/>
    <xf numFmtId="43" fontId="0" fillId="0" borderId="0" xfId="1" applyFont="1"/>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topLeftCell="A67" zoomScaleNormal="100" workbookViewId="0">
      <selection activeCell="B84" sqref="B84"/>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53"/>
      <c r="E8" s="16"/>
    </row>
    <row r="9" spans="1:5" ht="15.75" x14ac:dyDescent="0.25">
      <c r="A9" s="28" t="s">
        <v>1</v>
      </c>
      <c r="B9" s="38">
        <f>B10+B19+B20</f>
        <v>30517.674420120005</v>
      </c>
      <c r="C9" s="54"/>
      <c r="D9" s="67"/>
      <c r="E9" s="69"/>
    </row>
    <row r="10" spans="1:5" x14ac:dyDescent="0.25">
      <c r="A10" s="29" t="s">
        <v>2</v>
      </c>
      <c r="B10" s="60">
        <f>B11+B13</f>
        <v>30486.635892620005</v>
      </c>
      <c r="C10" s="54"/>
      <c r="D10" s="53"/>
      <c r="E10" s="53"/>
    </row>
    <row r="11" spans="1:5" ht="15.75" x14ac:dyDescent="0.25">
      <c r="A11" s="30" t="s">
        <v>3</v>
      </c>
      <c r="B11" s="38">
        <f>18002287487.68/1000000</f>
        <v>18002.287487680002</v>
      </c>
      <c r="C11" s="54"/>
      <c r="D11" s="53"/>
      <c r="E11" s="53"/>
    </row>
    <row r="12" spans="1:5" x14ac:dyDescent="0.25">
      <c r="A12" s="31" t="s">
        <v>58</v>
      </c>
      <c r="B12" s="52"/>
      <c r="C12" s="16"/>
      <c r="D12" s="65"/>
      <c r="E12" s="53"/>
    </row>
    <row r="13" spans="1:5" ht="15.75" x14ac:dyDescent="0.25">
      <c r="A13" s="30" t="s">
        <v>4</v>
      </c>
      <c r="B13" s="38">
        <f>B14+B17</f>
        <v>12484.348404940001</v>
      </c>
      <c r="C13" s="54"/>
      <c r="D13" s="53"/>
      <c r="E13" s="53"/>
    </row>
    <row r="14" spans="1:5" x14ac:dyDescent="0.25">
      <c r="A14" s="31" t="s">
        <v>5</v>
      </c>
      <c r="B14" s="38">
        <f>2639939453.92/1000000</f>
        <v>2639.9394539200002</v>
      </c>
      <c r="C14" s="54"/>
      <c r="D14" s="53"/>
      <c r="E14" s="53"/>
    </row>
    <row r="15" spans="1:5" x14ac:dyDescent="0.25">
      <c r="A15" s="31" t="s">
        <v>6</v>
      </c>
      <c r="B15" s="38"/>
      <c r="C15" s="16"/>
      <c r="D15" s="16"/>
      <c r="E15" s="53"/>
    </row>
    <row r="16" spans="1:5" x14ac:dyDescent="0.25">
      <c r="A16" s="32" t="s">
        <v>7</v>
      </c>
      <c r="B16" s="38"/>
      <c r="C16" s="53"/>
      <c r="D16" s="54"/>
      <c r="E16" s="53"/>
    </row>
    <row r="17" spans="1:5" x14ac:dyDescent="0.25">
      <c r="A17" s="31" t="s">
        <v>8</v>
      </c>
      <c r="B17" s="38">
        <v>9844.408951020001</v>
      </c>
      <c r="C17" s="54"/>
      <c r="D17" s="53"/>
      <c r="E17" s="53"/>
    </row>
    <row r="18" spans="1:5" x14ac:dyDescent="0.25">
      <c r="A18" s="32" t="s">
        <v>57</v>
      </c>
      <c r="B18" s="38"/>
      <c r="C18" s="16"/>
      <c r="D18" s="54"/>
      <c r="E18" s="53"/>
    </row>
    <row r="19" spans="1:5" x14ac:dyDescent="0.25">
      <c r="A19" s="33" t="s">
        <v>9</v>
      </c>
      <c r="B19" s="38">
        <v>1.6234999999999999</v>
      </c>
      <c r="C19" s="54"/>
      <c r="D19" s="53"/>
      <c r="E19" s="53"/>
    </row>
    <row r="20" spans="1:5" x14ac:dyDescent="0.25">
      <c r="A20" s="33" t="s">
        <v>10</v>
      </c>
      <c r="B20" s="38">
        <f>29415027.5/1000000</f>
        <v>29.415027500000001</v>
      </c>
      <c r="C20" s="54"/>
      <c r="D20" s="53"/>
      <c r="E20" s="53"/>
    </row>
    <row r="21" spans="1:5" x14ac:dyDescent="0.25">
      <c r="A21" s="33" t="s">
        <v>15</v>
      </c>
      <c r="B21" s="37"/>
      <c r="C21" s="16"/>
      <c r="D21" s="53"/>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82"/>
      <c r="B32" s="87" t="s">
        <v>20</v>
      </c>
      <c r="C32" s="88"/>
      <c r="D32" s="88"/>
      <c r="E32" s="89"/>
    </row>
    <row r="33" spans="1:5" ht="15" customHeight="1" x14ac:dyDescent="0.25">
      <c r="A33" s="83"/>
      <c r="B33" s="85" t="s">
        <v>21</v>
      </c>
      <c r="C33" s="85" t="s">
        <v>59</v>
      </c>
      <c r="D33" s="75" t="s">
        <v>22</v>
      </c>
      <c r="E33" s="75" t="s">
        <v>19</v>
      </c>
    </row>
    <row r="34" spans="1:5" ht="30.75" customHeight="1" thickBot="1" x14ac:dyDescent="0.3">
      <c r="A34" s="84"/>
      <c r="B34" s="86"/>
      <c r="C34" s="86"/>
      <c r="D34" s="76"/>
      <c r="E34" s="76"/>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v>-8476.5465847625001</v>
      </c>
      <c r="C42" s="61">
        <v>0</v>
      </c>
      <c r="D42" s="61">
        <v>0</v>
      </c>
      <c r="E42" s="62">
        <v>-8476.5465847625001</v>
      </c>
    </row>
    <row r="43" spans="1:5" x14ac:dyDescent="0.25">
      <c r="A43" s="6" t="s">
        <v>26</v>
      </c>
      <c r="B43" s="61">
        <v>-1634.0486209200001</v>
      </c>
      <c r="C43" s="61">
        <v>0</v>
      </c>
      <c r="D43" s="61">
        <v>-132.10005892000001</v>
      </c>
      <c r="E43" s="62">
        <v>-1501.948562</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70"/>
      <c r="B57" s="79" t="s">
        <v>20</v>
      </c>
      <c r="C57" s="80"/>
      <c r="D57" s="80"/>
      <c r="E57" s="81"/>
    </row>
    <row r="58" spans="1:5" ht="15" customHeight="1" x14ac:dyDescent="0.25">
      <c r="A58" s="71"/>
      <c r="B58" s="73" t="s">
        <v>60</v>
      </c>
      <c r="C58" s="55" t="s">
        <v>18</v>
      </c>
      <c r="D58" s="75" t="s">
        <v>22</v>
      </c>
      <c r="E58" s="77" t="s">
        <v>19</v>
      </c>
    </row>
    <row r="59" spans="1:5" ht="25.5" customHeight="1" thickBot="1" x14ac:dyDescent="0.3">
      <c r="A59" s="72"/>
      <c r="B59" s="74"/>
      <c r="C59" s="56"/>
      <c r="D59" s="76"/>
      <c r="E59" s="78"/>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-757.47380642943995</v>
      </c>
      <c r="C64" s="61">
        <v>-40.673797683899998</v>
      </c>
      <c r="D64" s="61">
        <v>-222.70207075433999</v>
      </c>
      <c r="E64" s="62">
        <v>-494.09793799119996</v>
      </c>
    </row>
    <row r="65" spans="1:5" x14ac:dyDescent="0.25">
      <c r="A65" s="12" t="s">
        <v>38</v>
      </c>
      <c r="B65" s="63">
        <v>-599.66069845104005</v>
      </c>
      <c r="C65" s="61">
        <v>0</v>
      </c>
      <c r="D65" s="61">
        <v>-182.32660697104001</v>
      </c>
      <c r="E65" s="62">
        <v>-417.33409148000004</v>
      </c>
    </row>
    <row r="66" spans="1:5" ht="15.75" x14ac:dyDescent="0.25">
      <c r="A66" s="39"/>
      <c r="B66" s="19"/>
      <c r="C66" s="19"/>
      <c r="D66" s="19"/>
      <c r="E66" s="17"/>
    </row>
    <row r="67" spans="1:5" x14ac:dyDescent="0.25">
      <c r="A67" s="10" t="s">
        <v>46</v>
      </c>
      <c r="B67" s="19"/>
      <c r="C67" s="19"/>
      <c r="D67" s="19"/>
      <c r="E67" s="17"/>
    </row>
    <row r="68" spans="1:5" x14ac:dyDescent="0.25">
      <c r="A68" s="3" t="s">
        <v>47</v>
      </c>
      <c r="B68" s="16"/>
      <c r="C68" s="6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68"/>
      <c r="E78" s="16"/>
    </row>
    <row r="79" spans="1:5" x14ac:dyDescent="0.25">
      <c r="A79" s="48" t="s">
        <v>49</v>
      </c>
      <c r="B79" s="43">
        <f>B80+B86</f>
        <v>30517.674420120005</v>
      </c>
      <c r="C79" s="16"/>
      <c r="D79" s="53"/>
      <c r="E79" s="54"/>
    </row>
    <row r="80" spans="1:5" x14ac:dyDescent="0.25">
      <c r="A80" s="13" t="s">
        <v>50</v>
      </c>
      <c r="B80" s="43">
        <v>13977.094884414961</v>
      </c>
      <c r="C80" s="54"/>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16540.579535705045</v>
      </c>
      <c r="D86" s="53"/>
      <c r="E86" s="54"/>
    </row>
    <row r="88" spans="1:5" ht="53.25" customHeight="1" x14ac:dyDescent="0.25">
      <c r="A88" s="23"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disablePrompts="1"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2020-12-21T12:45:11Z</dcterms:modified>
</cp:coreProperties>
</file>