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upervison\Reg&amp;anal\WEBSITE DATA\Excel document 2019\Aggregated industry\Exxcel Documents 2025\June 2025\Website Uploads\"/>
    </mc:Choice>
  </mc:AlternateContent>
  <xr:revisionPtr revIDLastSave="0" documentId="8_{EDB76E56-45F3-4646-8A75-77E39545C320}" xr6:coauthVersionLast="47" xr6:coauthVersionMax="47" xr10:uidLastSave="{00000000-0000-0000-0000-000000000000}"/>
  <bookViews>
    <workbookView xWindow="-108" yWindow="-108" windowWidth="23256" windowHeight="12456" xr2:uid="{73C7E63B-F3BE-48DD-BC50-C42F01EEE99A}"/>
  </bookViews>
  <sheets>
    <sheet name="INDUST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F12" i="1" s="1"/>
  <c r="F14" i="1" s="1"/>
  <c r="G9" i="1"/>
  <c r="H9" i="1"/>
  <c r="C10" i="1"/>
  <c r="D10" i="1"/>
  <c r="D12" i="1" s="1"/>
  <c r="D14" i="1" s="1"/>
  <c r="E10" i="1"/>
  <c r="E12" i="1" s="1"/>
  <c r="E14" i="1" s="1"/>
  <c r="F10" i="1"/>
  <c r="G10" i="1"/>
  <c r="H10" i="1"/>
  <c r="C11" i="1"/>
  <c r="D11" i="1"/>
  <c r="E11" i="1"/>
  <c r="F11" i="1"/>
  <c r="G11" i="1"/>
  <c r="G12" i="1" s="1"/>
  <c r="G14" i="1" s="1"/>
  <c r="H11" i="1"/>
  <c r="C12" i="1"/>
  <c r="H12" i="1"/>
  <c r="H13" i="1"/>
  <c r="C14" i="1"/>
  <c r="H14" i="1"/>
  <c r="H15" i="1"/>
  <c r="C16" i="1"/>
  <c r="D16" i="1"/>
  <c r="E16" i="1"/>
  <c r="F16" i="1"/>
  <c r="G16" i="1"/>
  <c r="H16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E23" i="1"/>
  <c r="F23" i="1"/>
  <c r="G23" i="1"/>
  <c r="H23" i="1"/>
  <c r="C24" i="1"/>
  <c r="D24" i="1"/>
  <c r="E24" i="1"/>
  <c r="F24" i="1"/>
  <c r="G24" i="1"/>
  <c r="H24" i="1"/>
  <c r="E25" i="1"/>
  <c r="F25" i="1"/>
  <c r="G25" i="1"/>
  <c r="H25" i="1"/>
  <c r="C26" i="1"/>
  <c r="D26" i="1"/>
  <c r="E26" i="1"/>
  <c r="F26" i="1"/>
  <c r="G26" i="1"/>
  <c r="H26" i="1"/>
  <c r="C29" i="1"/>
  <c r="D29" i="1"/>
  <c r="E29" i="1"/>
  <c r="F29" i="1"/>
  <c r="G29" i="1"/>
  <c r="H29" i="1"/>
  <c r="C30" i="1"/>
  <c r="D30" i="1"/>
  <c r="E30" i="1"/>
  <c r="F30" i="1"/>
  <c r="G30" i="1"/>
  <c r="H30" i="1"/>
  <c r="C31" i="1"/>
  <c r="D31" i="1"/>
  <c r="E31" i="1"/>
  <c r="F31" i="1"/>
  <c r="G31" i="1"/>
  <c r="H31" i="1"/>
  <c r="C32" i="1"/>
  <c r="D32" i="1"/>
  <c r="E32" i="1"/>
  <c r="F32" i="1"/>
  <c r="G32" i="1"/>
  <c r="H32" i="1"/>
  <c r="E33" i="1"/>
  <c r="F33" i="1"/>
  <c r="G33" i="1"/>
  <c r="H33" i="1"/>
  <c r="C34" i="1"/>
  <c r="D34" i="1"/>
  <c r="E34" i="1"/>
  <c r="F34" i="1"/>
  <c r="G34" i="1"/>
  <c r="H34" i="1"/>
  <c r="E35" i="1"/>
  <c r="F35" i="1"/>
  <c r="G35" i="1"/>
  <c r="H35" i="1"/>
  <c r="C36" i="1"/>
  <c r="D36" i="1"/>
  <c r="E36" i="1"/>
  <c r="F36" i="1"/>
  <c r="G36" i="1"/>
  <c r="H36" i="1"/>
  <c r="C39" i="1"/>
  <c r="D39" i="1"/>
  <c r="E39" i="1"/>
  <c r="F39" i="1"/>
  <c r="G39" i="1"/>
  <c r="H39" i="1"/>
  <c r="C40" i="1"/>
  <c r="D40" i="1"/>
  <c r="E40" i="1"/>
  <c r="F40" i="1"/>
  <c r="G40" i="1"/>
  <c r="H40" i="1"/>
  <c r="C41" i="1"/>
  <c r="D41" i="1"/>
  <c r="E41" i="1"/>
  <c r="F41" i="1"/>
  <c r="G41" i="1"/>
  <c r="H41" i="1"/>
  <c r="C42" i="1"/>
  <c r="D42" i="1"/>
  <c r="E42" i="1"/>
  <c r="F42" i="1"/>
  <c r="G42" i="1"/>
  <c r="H42" i="1"/>
  <c r="E43" i="1"/>
  <c r="F43" i="1"/>
  <c r="G43" i="1"/>
  <c r="H43" i="1"/>
  <c r="C44" i="1"/>
  <c r="D44" i="1"/>
  <c r="E44" i="1"/>
  <c r="F44" i="1"/>
  <c r="G44" i="1"/>
  <c r="H44" i="1"/>
  <c r="E45" i="1"/>
  <c r="F45" i="1"/>
  <c r="G45" i="1"/>
  <c r="H45" i="1"/>
  <c r="C46" i="1"/>
  <c r="D46" i="1"/>
  <c r="E46" i="1"/>
  <c r="F46" i="1"/>
  <c r="G46" i="1"/>
  <c r="H46" i="1"/>
  <c r="C49" i="1"/>
  <c r="D49" i="1"/>
  <c r="E49" i="1"/>
  <c r="F49" i="1"/>
  <c r="G49" i="1"/>
  <c r="H49" i="1"/>
  <c r="C50" i="1"/>
  <c r="D50" i="1"/>
  <c r="E50" i="1"/>
  <c r="F50" i="1"/>
  <c r="G50" i="1"/>
  <c r="H50" i="1"/>
  <c r="C51" i="1"/>
  <c r="D51" i="1"/>
  <c r="E51" i="1"/>
  <c r="F51" i="1"/>
  <c r="G51" i="1"/>
  <c r="H51" i="1"/>
  <c r="C52" i="1"/>
  <c r="D52" i="1"/>
  <c r="E52" i="1"/>
  <c r="F52" i="1"/>
  <c r="G52" i="1"/>
  <c r="H52" i="1"/>
  <c r="E53" i="1"/>
  <c r="F53" i="1"/>
  <c r="G53" i="1"/>
  <c r="H53" i="1"/>
  <c r="C54" i="1"/>
  <c r="D54" i="1"/>
  <c r="E54" i="1"/>
  <c r="F54" i="1"/>
  <c r="G54" i="1"/>
  <c r="H54" i="1"/>
  <c r="E55" i="1"/>
  <c r="F55" i="1"/>
  <c r="G55" i="1"/>
  <c r="H55" i="1"/>
  <c r="C56" i="1"/>
  <c r="D56" i="1"/>
  <c r="E56" i="1"/>
  <c r="F56" i="1"/>
  <c r="G56" i="1"/>
  <c r="H56" i="1"/>
  <c r="C59" i="1"/>
  <c r="D59" i="1"/>
  <c r="E59" i="1"/>
  <c r="F59" i="1"/>
  <c r="G59" i="1"/>
  <c r="H59" i="1"/>
  <c r="C60" i="1"/>
  <c r="D60" i="1"/>
  <c r="E60" i="1"/>
  <c r="F60" i="1"/>
  <c r="G60" i="1"/>
  <c r="H60" i="1"/>
  <c r="C61" i="1"/>
  <c r="D61" i="1"/>
  <c r="E61" i="1"/>
  <c r="F61" i="1"/>
  <c r="G61" i="1"/>
  <c r="H61" i="1"/>
  <c r="C62" i="1"/>
  <c r="D62" i="1"/>
  <c r="E62" i="1"/>
  <c r="F62" i="1"/>
  <c r="G62" i="1"/>
  <c r="H62" i="1"/>
  <c r="E63" i="1"/>
  <c r="F63" i="1"/>
  <c r="G63" i="1"/>
  <c r="H63" i="1"/>
  <c r="C64" i="1"/>
  <c r="D64" i="1"/>
  <c r="E64" i="1"/>
  <c r="F64" i="1"/>
  <c r="G64" i="1"/>
  <c r="H64" i="1"/>
  <c r="E65" i="1"/>
  <c r="F65" i="1"/>
  <c r="G65" i="1"/>
  <c r="H65" i="1"/>
  <c r="C66" i="1"/>
  <c r="D66" i="1"/>
  <c r="E66" i="1"/>
  <c r="F66" i="1"/>
  <c r="G66" i="1"/>
  <c r="H66" i="1"/>
  <c r="C69" i="1"/>
  <c r="D69" i="1"/>
  <c r="E69" i="1"/>
  <c r="F69" i="1"/>
  <c r="G69" i="1"/>
  <c r="H69" i="1"/>
  <c r="C70" i="1"/>
  <c r="D70" i="1"/>
  <c r="E70" i="1"/>
  <c r="F70" i="1"/>
  <c r="G70" i="1"/>
  <c r="H70" i="1"/>
  <c r="C71" i="1"/>
  <c r="D71" i="1"/>
  <c r="E71" i="1"/>
  <c r="F71" i="1"/>
  <c r="G71" i="1"/>
  <c r="H71" i="1"/>
  <c r="C72" i="1"/>
  <c r="D72" i="1"/>
  <c r="E72" i="1"/>
  <c r="F72" i="1"/>
  <c r="G72" i="1"/>
  <c r="H72" i="1"/>
  <c r="E73" i="1"/>
  <c r="F73" i="1"/>
  <c r="G73" i="1"/>
  <c r="H73" i="1"/>
  <c r="C74" i="1"/>
  <c r="D74" i="1"/>
  <c r="E74" i="1"/>
  <c r="F74" i="1"/>
  <c r="G74" i="1"/>
  <c r="H74" i="1"/>
  <c r="E75" i="1"/>
  <c r="F75" i="1"/>
  <c r="G75" i="1"/>
  <c r="H75" i="1"/>
  <c r="C76" i="1"/>
  <c r="D76" i="1"/>
  <c r="E76" i="1"/>
  <c r="F76" i="1"/>
  <c r="G76" i="1"/>
  <c r="H76" i="1"/>
  <c r="C79" i="1"/>
  <c r="D79" i="1"/>
  <c r="E79" i="1"/>
  <c r="F79" i="1"/>
  <c r="G79" i="1"/>
  <c r="H79" i="1"/>
  <c r="C80" i="1"/>
  <c r="D80" i="1"/>
  <c r="E80" i="1"/>
  <c r="F80" i="1"/>
  <c r="G80" i="1"/>
  <c r="H80" i="1"/>
  <c r="C81" i="1"/>
  <c r="D81" i="1"/>
  <c r="E81" i="1"/>
  <c r="F81" i="1"/>
  <c r="G81" i="1"/>
  <c r="H81" i="1"/>
  <c r="C82" i="1"/>
  <c r="D82" i="1"/>
  <c r="E82" i="1"/>
  <c r="F82" i="1"/>
  <c r="G82" i="1"/>
  <c r="H82" i="1"/>
  <c r="E83" i="1"/>
  <c r="F83" i="1"/>
  <c r="G83" i="1"/>
  <c r="H83" i="1"/>
  <c r="C84" i="1"/>
  <c r="D84" i="1"/>
  <c r="E84" i="1"/>
  <c r="F84" i="1"/>
  <c r="G84" i="1"/>
  <c r="H84" i="1"/>
  <c r="E85" i="1"/>
  <c r="F85" i="1"/>
  <c r="G85" i="1"/>
  <c r="H85" i="1"/>
  <c r="C86" i="1"/>
  <c r="D86" i="1"/>
  <c r="E86" i="1"/>
  <c r="F86" i="1"/>
  <c r="G86" i="1"/>
  <c r="H86" i="1"/>
  <c r="C89" i="1"/>
  <c r="D89" i="1"/>
  <c r="E89" i="1"/>
  <c r="F89" i="1"/>
  <c r="G89" i="1"/>
  <c r="H89" i="1"/>
  <c r="C90" i="1"/>
  <c r="D90" i="1"/>
  <c r="E90" i="1"/>
  <c r="F90" i="1"/>
  <c r="G90" i="1"/>
  <c r="H90" i="1"/>
  <c r="C91" i="1"/>
  <c r="D91" i="1"/>
  <c r="E91" i="1"/>
  <c r="F91" i="1"/>
  <c r="G91" i="1"/>
  <c r="H91" i="1"/>
  <c r="C92" i="1"/>
  <c r="D92" i="1"/>
  <c r="E92" i="1"/>
  <c r="F92" i="1"/>
  <c r="G92" i="1"/>
  <c r="H92" i="1"/>
  <c r="E93" i="1"/>
  <c r="F93" i="1"/>
  <c r="G93" i="1"/>
  <c r="H93" i="1"/>
  <c r="C94" i="1"/>
  <c r="D94" i="1"/>
  <c r="E94" i="1"/>
  <c r="F94" i="1"/>
  <c r="G94" i="1"/>
  <c r="H94" i="1"/>
  <c r="E95" i="1"/>
  <c r="F95" i="1"/>
  <c r="G95" i="1"/>
  <c r="H95" i="1"/>
  <c r="C96" i="1"/>
  <c r="D96" i="1"/>
  <c r="E96" i="1"/>
  <c r="F96" i="1"/>
  <c r="G96" i="1"/>
  <c r="H96" i="1"/>
  <c r="C99" i="1"/>
  <c r="D99" i="1"/>
  <c r="E99" i="1"/>
  <c r="F99" i="1"/>
  <c r="G99" i="1"/>
  <c r="H99" i="1"/>
  <c r="C100" i="1"/>
  <c r="D100" i="1"/>
  <c r="E100" i="1"/>
  <c r="F100" i="1"/>
  <c r="G100" i="1"/>
  <c r="H100" i="1"/>
  <c r="C101" i="1"/>
  <c r="D101" i="1"/>
  <c r="E101" i="1"/>
  <c r="F101" i="1"/>
  <c r="G101" i="1"/>
  <c r="H101" i="1"/>
  <c r="C102" i="1"/>
  <c r="D102" i="1"/>
  <c r="E102" i="1"/>
  <c r="F102" i="1"/>
  <c r="G102" i="1"/>
  <c r="H102" i="1"/>
  <c r="E103" i="1"/>
  <c r="F103" i="1"/>
  <c r="G103" i="1"/>
  <c r="H103" i="1"/>
  <c r="C104" i="1"/>
  <c r="D104" i="1"/>
  <c r="E104" i="1"/>
  <c r="F104" i="1"/>
  <c r="G104" i="1"/>
  <c r="H104" i="1"/>
  <c r="E105" i="1"/>
  <c r="F105" i="1"/>
  <c r="G105" i="1"/>
  <c r="H105" i="1"/>
  <c r="C106" i="1"/>
  <c r="D106" i="1"/>
  <c r="E106" i="1"/>
  <c r="F106" i="1"/>
  <c r="G106" i="1"/>
  <c r="H106" i="1"/>
  <c r="C107" i="1"/>
  <c r="D107" i="1"/>
  <c r="E107" i="1"/>
  <c r="F107" i="1"/>
  <c r="G107" i="1"/>
  <c r="H107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7" i="1"/>
  <c r="D127" i="1"/>
  <c r="E127" i="1"/>
  <c r="F127" i="1"/>
  <c r="G127" i="1"/>
  <c r="H127" i="1"/>
  <c r="I127" i="1"/>
  <c r="J127" i="1"/>
  <c r="C128" i="1"/>
  <c r="D128" i="1"/>
  <c r="E128" i="1"/>
  <c r="F128" i="1"/>
  <c r="G128" i="1"/>
  <c r="H128" i="1"/>
  <c r="I128" i="1"/>
  <c r="J128" i="1"/>
  <c r="C129" i="1"/>
  <c r="D129" i="1"/>
  <c r="E129" i="1"/>
  <c r="F129" i="1"/>
  <c r="G129" i="1"/>
  <c r="H129" i="1"/>
  <c r="I129" i="1"/>
  <c r="J129" i="1"/>
  <c r="C130" i="1"/>
  <c r="D130" i="1"/>
  <c r="E130" i="1"/>
  <c r="F130" i="1"/>
  <c r="G130" i="1"/>
  <c r="H130" i="1"/>
  <c r="I130" i="1"/>
  <c r="J130" i="1"/>
  <c r="C131" i="1"/>
  <c r="D131" i="1"/>
  <c r="E131" i="1"/>
  <c r="F131" i="1"/>
  <c r="G131" i="1"/>
  <c r="H131" i="1"/>
  <c r="I131" i="1"/>
  <c r="J131" i="1"/>
  <c r="C132" i="1"/>
  <c r="D132" i="1"/>
  <c r="E132" i="1"/>
  <c r="F132" i="1"/>
  <c r="G132" i="1"/>
  <c r="H132" i="1"/>
  <c r="I132" i="1"/>
  <c r="J132" i="1"/>
  <c r="C133" i="1"/>
  <c r="D133" i="1"/>
  <c r="E133" i="1"/>
  <c r="F133" i="1"/>
  <c r="G133" i="1"/>
  <c r="H133" i="1"/>
  <c r="I133" i="1"/>
  <c r="J133" i="1"/>
  <c r="C134" i="1"/>
  <c r="D134" i="1"/>
  <c r="E134" i="1"/>
  <c r="F134" i="1"/>
  <c r="G134" i="1"/>
  <c r="H134" i="1"/>
  <c r="I134" i="1"/>
  <c r="J134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C149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E157" i="1"/>
  <c r="C164" i="1"/>
  <c r="D164" i="1"/>
  <c r="E164" i="1"/>
  <c r="F164" i="1"/>
  <c r="G164" i="1"/>
  <c r="H164" i="1"/>
  <c r="I164" i="1"/>
  <c r="J164" i="1"/>
  <c r="C165" i="1"/>
  <c r="D165" i="1"/>
  <c r="E165" i="1"/>
  <c r="F165" i="1"/>
  <c r="G165" i="1"/>
  <c r="H165" i="1"/>
  <c r="I165" i="1"/>
  <c r="J165" i="1"/>
  <c r="C169" i="1"/>
  <c r="D169" i="1"/>
  <c r="E169" i="1"/>
  <c r="F169" i="1"/>
  <c r="G169" i="1"/>
  <c r="C170" i="1"/>
  <c r="D170" i="1"/>
  <c r="E170" i="1"/>
  <c r="F170" i="1"/>
  <c r="G170" i="1"/>
  <c r="C171" i="1"/>
  <c r="D171" i="1"/>
  <c r="E171" i="1"/>
  <c r="F171" i="1"/>
  <c r="G171" i="1"/>
  <c r="C172" i="1"/>
  <c r="D172" i="1"/>
  <c r="E172" i="1"/>
  <c r="F172" i="1"/>
  <c r="G172" i="1"/>
  <c r="C173" i="1"/>
  <c r="D173" i="1"/>
  <c r="E173" i="1"/>
  <c r="F173" i="1"/>
  <c r="G173" i="1"/>
  <c r="C174" i="1"/>
  <c r="D174" i="1"/>
  <c r="E174" i="1"/>
  <c r="F174" i="1"/>
  <c r="G174" i="1"/>
  <c r="C175" i="1"/>
  <c r="D175" i="1"/>
  <c r="E175" i="1"/>
  <c r="F175" i="1"/>
  <c r="G175" i="1"/>
  <c r="C179" i="1"/>
  <c r="C180" i="1"/>
  <c r="C181" i="1"/>
  <c r="C182" i="1"/>
  <c r="C183" i="1"/>
  <c r="C1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D203EF85-94CE-4A77-BF4B-610877172CE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" authorId="0" shapeId="0" xr:uid="{2F62434B-6162-4A7C-B8EC-F6D3069A2D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1" authorId="0" shapeId="0" xr:uid="{46E926C7-ECAE-4535-B4EE-797E3DCE7D7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" authorId="0" shapeId="0" xr:uid="{DBABE47E-CC49-4713-AFB1-EBFE7F785A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" authorId="0" shapeId="0" xr:uid="{F1632BD7-C0D6-4146-8649-5B409F8DC84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" authorId="0" shapeId="0" xr:uid="{4F61D6A5-6FA4-4FB0-BFF6-377D0EBF9B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" authorId="0" shapeId="0" xr:uid="{53B032B6-4A1C-4F70-8F2F-8E6395D3CC5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" authorId="0" shapeId="0" xr:uid="{03A54A50-7AFF-410A-A1A0-107D1D6A5A3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" authorId="0" shapeId="0" xr:uid="{BCDC02BA-D5ED-4852-AD30-18641AB905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3" authorId="0" shapeId="0" xr:uid="{E46B401B-2A71-4E24-9EEC-07EB769E7C3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" authorId="0" shapeId="0" xr:uid="{14D5E507-370F-4AB6-BC97-4EA77858F25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" authorId="0" shapeId="0" xr:uid="{DC2F789F-30F3-4D4A-A7B6-D8C1D0F8C21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" authorId="0" shapeId="0" xr:uid="{2DFAF9B8-B142-485E-B874-6527132DDBD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" authorId="0" shapeId="0" xr:uid="{0FB77AE9-B589-4099-A1E9-8836D0E54A9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" authorId="0" shapeId="0" xr:uid="{BB633D85-02C3-43A4-8D68-F4D31469813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" authorId="0" shapeId="0" xr:uid="{36683544-7B78-44AB-9710-E7F8D83AEE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5" authorId="0" shapeId="0" xr:uid="{3FF78376-9885-46C0-8A91-3306437F83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6" authorId="0" shapeId="0" xr:uid="{A2AB3BF6-99F4-4EC2-A4E6-6E4E38D2A1B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9" authorId="0" shapeId="0" xr:uid="{7150B4FF-42C2-4503-BE36-9C1E76E7D50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0" authorId="0" shapeId="0" xr:uid="{929C28FE-A94E-471C-BCB2-6E33DA2DEFF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1" authorId="0" shapeId="0" xr:uid="{56F37445-5AA8-4E28-BB14-2C1938E5574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22" authorId="0" shapeId="0" xr:uid="{669B086E-D96E-4845-BCF7-F21B0745421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22" authorId="0" shapeId="0" xr:uid="{0B95B826-5A4B-4522-A35A-88CF7B045B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2" authorId="0" shapeId="0" xr:uid="{0A6A313D-0CB8-4B87-B4BD-3839DA367FB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22" authorId="0" shapeId="0" xr:uid="{19C8D725-9462-4C33-A2E2-86380B2B48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22" authorId="0" shapeId="0" xr:uid="{BAD1150A-D760-4746-BD22-40294E228C7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2" authorId="0" shapeId="0" xr:uid="{F0B2EA2E-8A55-4522-8A2E-74819FD298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3" authorId="0" shapeId="0" xr:uid="{42B0EBB6-740A-41FE-BB22-8B17565757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24" authorId="0" shapeId="0" xr:uid="{37B4BD8D-D740-4B52-B17C-C86559333F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24" authorId="0" shapeId="0" xr:uid="{51166050-00B0-4E11-A687-E5D05C2E9BC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4" authorId="0" shapeId="0" xr:uid="{8BEEE729-224F-4283-BC71-05B22979DE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24" authorId="0" shapeId="0" xr:uid="{1DDD6F8F-70FA-4EB6-9C34-D14BAF6038B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24" authorId="0" shapeId="0" xr:uid="{9F132B50-6BAF-45EF-B0AD-953E019FF0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4" authorId="0" shapeId="0" xr:uid="{D8AA5067-AA57-41CE-A869-CE2FB4865B8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5" authorId="0" shapeId="0" xr:uid="{8DE69D5A-01AA-4439-82EA-D3FEAB930DE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6" authorId="0" shapeId="0" xr:uid="{212D7A03-7819-4E39-A171-B0D70EF88AB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9" authorId="0" shapeId="0" xr:uid="{F18B3D8D-BCF5-47EE-8FDF-D95C6BA95B9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0" authorId="0" shapeId="0" xr:uid="{D5BF102C-A67A-44EA-9823-0F25B18D56D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1" authorId="0" shapeId="0" xr:uid="{29C48A62-384C-4E88-A88E-23683021634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32" authorId="0" shapeId="0" xr:uid="{C4DBA060-7B7E-4B91-A0C0-3C3D2FA438D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32" authorId="0" shapeId="0" xr:uid="{34BE613D-5DA4-4AA3-8408-00AE4AF6C46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2" authorId="0" shapeId="0" xr:uid="{73A6DE4D-4CD1-4232-B9A2-2E7D471858B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32" authorId="0" shapeId="0" xr:uid="{A27DF0DE-F056-4E90-ADD0-27BDEAAE8A3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32" authorId="0" shapeId="0" xr:uid="{011E8E20-5716-41D4-8B56-231496CCF28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2" authorId="0" shapeId="0" xr:uid="{185DE47D-41C7-4122-A720-E6933F826D2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3" authorId="0" shapeId="0" xr:uid="{15718298-5343-4529-9496-05DA7F8BBC2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34" authorId="0" shapeId="0" xr:uid="{95D86737-E72D-4F49-BF6A-12838BE73F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34" authorId="0" shapeId="0" xr:uid="{DFDEDEE4-9C9B-4529-8EC4-75467798AD6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4" authorId="0" shapeId="0" xr:uid="{A6673EA0-D4FF-4E33-86B2-B3EBE942C29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34" authorId="0" shapeId="0" xr:uid="{ED6ED21F-58D6-4A17-B75D-32A81EF2335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34" authorId="0" shapeId="0" xr:uid="{64477506-F7E7-4499-834D-62BF287F9C6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4" authorId="0" shapeId="0" xr:uid="{CB99763B-5D48-4881-8252-F2D6C8FAD8B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5" authorId="0" shapeId="0" xr:uid="{2B5B451C-6986-4A15-BF61-1FB82DFB2F5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6" authorId="0" shapeId="0" xr:uid="{CDABD491-B37B-4CB3-ABA2-13EFF0AC377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9" authorId="0" shapeId="0" xr:uid="{1AB9C9C1-B84C-440E-973C-DE11A8B12B5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0" authorId="0" shapeId="0" xr:uid="{66439A74-FE89-4714-8CF7-CFEFE0B57F8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1" authorId="0" shapeId="0" xr:uid="{B5D07FA3-AF73-4F3E-80F0-94E79EF635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42" authorId="0" shapeId="0" xr:uid="{4E0A4A7D-D868-4985-8ED8-43006527C99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42" authorId="0" shapeId="0" xr:uid="{AB7A3378-5C29-4F00-A917-62515526CCA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2" authorId="0" shapeId="0" xr:uid="{1DE0C897-32C6-4E86-AFF5-B1055E78F1B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42" authorId="0" shapeId="0" xr:uid="{9EBC2E3D-FA0C-4B47-B3CB-978D7D257F7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42" authorId="0" shapeId="0" xr:uid="{2234445E-D820-4002-96CE-0982F00B6BC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2" authorId="0" shapeId="0" xr:uid="{15A5852B-92FC-4631-A637-34D8CC98F7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3" authorId="0" shapeId="0" xr:uid="{F87E82CD-F095-4BF1-BEC9-507A349C705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44" authorId="0" shapeId="0" xr:uid="{97864520-FCF3-42E5-BD60-4A3144A4D03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44" authorId="0" shapeId="0" xr:uid="{A0AB177B-8AF6-4243-99D2-4BA2C5F3383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4" authorId="0" shapeId="0" xr:uid="{3B76DD75-6636-4F3F-BC07-9F8B894827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44" authorId="0" shapeId="0" xr:uid="{A7021D5B-BFD8-4298-BADC-DA9E12AF313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44" authorId="0" shapeId="0" xr:uid="{8AC725D5-A03A-4791-924E-82360FA075F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4" authorId="0" shapeId="0" xr:uid="{C466754D-7D6E-4B71-9D59-A3CEC614AB9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5" authorId="0" shapeId="0" xr:uid="{09D749B5-16DC-4403-A89A-02DF2FEE3AC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6" authorId="0" shapeId="0" xr:uid="{34C13A33-283A-4738-8E1E-15A4E3AB208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9" authorId="0" shapeId="0" xr:uid="{F2F3E8CB-EA20-41ED-A193-32D2CEC6E62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0" authorId="0" shapeId="0" xr:uid="{53830F2E-6984-4CC9-9B1A-B5537D0BEBB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1" authorId="0" shapeId="0" xr:uid="{778AE6D6-634E-4180-B596-2A67EF798E2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52" authorId="0" shapeId="0" xr:uid="{4A168530-ABF3-4DF6-A864-7FD71946841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52" authorId="0" shapeId="0" xr:uid="{02B25B75-607A-4FE1-B278-3BFACCF6E34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2" authorId="0" shapeId="0" xr:uid="{039F723C-1FF8-4766-8164-F11F184EF22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52" authorId="0" shapeId="0" xr:uid="{41F753DF-0E29-44DE-A776-F2D1D8F6A6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52" authorId="0" shapeId="0" xr:uid="{54104115-259A-411B-AF05-6C2D9358DFD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2" authorId="0" shapeId="0" xr:uid="{CF203DB3-A22D-4437-B260-B28714EEFC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3" authorId="0" shapeId="0" xr:uid="{42CC88A6-0AF3-4C97-8DB0-88F4BD23433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54" authorId="0" shapeId="0" xr:uid="{D8F1B836-3E58-4239-9593-64E78AB9670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54" authorId="0" shapeId="0" xr:uid="{05A97144-2CB2-4540-B148-B74CEF44479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4" authorId="0" shapeId="0" xr:uid="{C87DD7A7-6E6E-47B1-A14C-1068A33D145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54" authorId="0" shapeId="0" xr:uid="{7A1BB133-C7ED-487F-B49D-A5E4BF73713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54" authorId="0" shapeId="0" xr:uid="{0832C1D3-6513-4A05-9288-BF9C54E2DBB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4" authorId="0" shapeId="0" xr:uid="{195A90C1-BBB2-4112-B452-55F6F1E010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5" authorId="0" shapeId="0" xr:uid="{92C4AD5A-350D-4885-A1A6-3C93F98E98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6" authorId="0" shapeId="0" xr:uid="{617527B3-266E-4B8C-A699-2F5F5E06EE7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9" authorId="0" shapeId="0" xr:uid="{6B5FEDF6-590F-4E42-8879-A4CCDF61435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0" authorId="0" shapeId="0" xr:uid="{09351C5E-1BC9-47CB-9AE4-A7FD7E55A65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1" authorId="0" shapeId="0" xr:uid="{40D541BC-11D7-4A63-B26C-A595BD420CA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62" authorId="0" shapeId="0" xr:uid="{3A0068C1-E4AF-4A0F-A492-87BDAF7A518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62" authorId="0" shapeId="0" xr:uid="{44C1A5EE-B660-422F-8F75-43CEBDB4401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2" authorId="0" shapeId="0" xr:uid="{52C0D268-40F1-481F-BE43-D97FE0F036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62" authorId="0" shapeId="0" xr:uid="{63D8C77E-5EC2-4E0E-8E5C-7F0C2626A24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62" authorId="0" shapeId="0" xr:uid="{788F880B-0C14-4968-BED6-207AB95AA14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2" authorId="0" shapeId="0" xr:uid="{0F030E5E-1C5A-418A-801E-CF40EE4B81F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3" authorId="0" shapeId="0" xr:uid="{24E3B825-5882-4257-A99F-B5D5CF5B3F2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64" authorId="0" shapeId="0" xr:uid="{396E7C00-9EB5-4A31-B482-7A2FA4FF2C0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64" authorId="0" shapeId="0" xr:uid="{C94EEE8D-9EA5-4199-9E57-895781DA37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4" authorId="0" shapeId="0" xr:uid="{10E0D736-5EE8-41EB-8824-77B7F5DABE1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64" authorId="0" shapeId="0" xr:uid="{A908BF4F-E970-4710-B189-D8B2FDDD00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64" authorId="0" shapeId="0" xr:uid="{CAD9DC6B-C09B-4023-8E91-34AC9FCD9D5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4" authorId="0" shapeId="0" xr:uid="{DC0D5D31-8FE8-489A-A660-DD17483D331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5" authorId="0" shapeId="0" xr:uid="{C1C413CB-F112-47B2-8AD6-4052779F897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6" authorId="0" shapeId="0" xr:uid="{8A9BE16D-D5F8-42DC-A490-573D0366495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9" authorId="0" shapeId="0" xr:uid="{D8FB92C6-F24F-447A-91D2-8984341194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0" authorId="0" shapeId="0" xr:uid="{4145DD19-DDC3-4A11-8FC2-C4782C06D80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1" authorId="0" shapeId="0" xr:uid="{B926D3EC-0C04-46FB-B5BA-66CF7434E56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72" authorId="0" shapeId="0" xr:uid="{89033F14-C0C9-401C-8A38-9AA73A3EB04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72" authorId="0" shapeId="0" xr:uid="{927AA935-3A52-4260-8BD1-1415D6B7A3B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2" authorId="0" shapeId="0" xr:uid="{1F8DC89F-5CA6-4F99-BAAF-43B6AD773FF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72" authorId="0" shapeId="0" xr:uid="{C01C4EF9-DD8C-45B0-A134-C572605963D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72" authorId="0" shapeId="0" xr:uid="{40273BD5-D3C6-4501-B3AE-969723BB7DA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2" authorId="0" shapeId="0" xr:uid="{6DFA1428-A402-4A6B-8497-0961094F36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3" authorId="0" shapeId="0" xr:uid="{398F1E6C-E60E-4C03-AB20-CED9B375E24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74" authorId="0" shapeId="0" xr:uid="{CD9BC9BA-BE98-4231-B262-B34EFBB25F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74" authorId="0" shapeId="0" xr:uid="{CD227F48-1BC3-48E2-A42F-0E9DDA6047B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4" authorId="0" shapeId="0" xr:uid="{BD336EDF-2FD8-4671-A857-33E8C997F90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74" authorId="0" shapeId="0" xr:uid="{ABB369C1-4780-4DF2-9EE0-D6A792C08A0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74" authorId="0" shapeId="0" xr:uid="{A762640D-00AC-4179-999F-BE9977101E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4" authorId="0" shapeId="0" xr:uid="{69949881-DEC4-43BB-8797-E6C60E2DDB8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5" authorId="0" shapeId="0" xr:uid="{7AA71AB3-B0AD-41D0-B2D7-CACFC932D7C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6" authorId="0" shapeId="0" xr:uid="{C2728023-7B4D-44C3-837C-296C119C3AC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9" authorId="0" shapeId="0" xr:uid="{C99056A1-619B-4F9E-9752-1948110A1D5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0" authorId="0" shapeId="0" xr:uid="{9F2EC0A9-2FBD-40FC-B0E4-4C5152DD3FD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1" authorId="0" shapeId="0" xr:uid="{9EA8E71B-D6B6-428A-AAE1-70B8FBFC25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82" authorId="0" shapeId="0" xr:uid="{16314390-E33B-4CC1-9959-5064B339F74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82" authorId="0" shapeId="0" xr:uid="{78DE904D-2472-4D08-8105-266E5685402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2" authorId="0" shapeId="0" xr:uid="{EE5A9CA9-1A13-4D1E-8C63-5828AD59F38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82" authorId="0" shapeId="0" xr:uid="{3ED3C7DA-FB0C-4B7B-9525-1879E33CB78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82" authorId="0" shapeId="0" xr:uid="{511590A7-3381-4D32-9208-6A3594E3157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2" authorId="0" shapeId="0" xr:uid="{4100ACCC-A234-4834-B7C8-04C046734BE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3" authorId="0" shapeId="0" xr:uid="{5BE1A080-B474-44DE-8DF9-FE29B1E468D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84" authorId="0" shapeId="0" xr:uid="{8C38FC6A-5C93-48CD-8754-660F4FF0354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84" authorId="0" shapeId="0" xr:uid="{A6F50529-F4C4-4430-B04B-CDC6BE56F53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4" authorId="0" shapeId="0" xr:uid="{CA6FCF73-122A-42AD-98DD-58A9922F43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84" authorId="0" shapeId="0" xr:uid="{47B7E523-3F5C-4790-94AB-244652A34D2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84" authorId="0" shapeId="0" xr:uid="{83FD8470-801F-4FCC-B762-3E8D4A49441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4" authorId="0" shapeId="0" xr:uid="{A1090FD2-1CC4-4117-AB02-A897FC842A5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5" authorId="0" shapeId="0" xr:uid="{919669ED-5D14-437F-8599-A8385F9A258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6" authorId="0" shapeId="0" xr:uid="{DB300EE9-4773-48CF-8C89-31F2E96E174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9" authorId="0" shapeId="0" xr:uid="{338D7AEF-92D1-479D-B407-56F49608903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0" authorId="0" shapeId="0" xr:uid="{896D05AA-595B-486D-BB2A-B32F295DF89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1" authorId="0" shapeId="0" xr:uid="{C43458F8-040F-4F26-8FC0-1BD2BD26D14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92" authorId="0" shapeId="0" xr:uid="{9F877770-30F8-4157-A89B-595D8D91AD3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2" authorId="0" shapeId="0" xr:uid="{1FD40549-32AA-43A9-A5F9-50823C8EC41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2" authorId="0" shapeId="0" xr:uid="{C6C1A2F1-5B55-45A6-BF02-E1544210937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2" authorId="0" shapeId="0" xr:uid="{6DD78D20-88F5-435B-9B70-F83C91D587F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2" authorId="0" shapeId="0" xr:uid="{2C432658-B2BC-42EB-906D-918E413088E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2" authorId="0" shapeId="0" xr:uid="{D596F6AB-7989-4440-BEB7-BCD6333042A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3" authorId="0" shapeId="0" xr:uid="{BBE35439-30DF-43D2-839A-AF06CBEA48D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94" authorId="0" shapeId="0" xr:uid="{9E60CEB8-2300-4BDC-ABDC-E4F4418ADAD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4" authorId="0" shapeId="0" xr:uid="{DEB28A56-B799-451D-B72C-88272879154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4" authorId="0" shapeId="0" xr:uid="{7AE9EA28-726B-4C68-81D7-858C88898B4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4" authorId="0" shapeId="0" xr:uid="{C6F2BE66-7B1B-4FC6-9150-99CBA6F1809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4" authorId="0" shapeId="0" xr:uid="{285938CF-CE51-44CF-BD6B-45EF380F3A1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4" authorId="0" shapeId="0" xr:uid="{8F1AA6C4-1505-416B-8D0E-0D206DE101C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5" authorId="0" shapeId="0" xr:uid="{DD2ED724-1C07-4AB9-A234-5078D65EEEB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6" authorId="0" shapeId="0" xr:uid="{17EC92C9-919F-4A86-BA1A-F82FB45E3A3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9" authorId="0" shapeId="0" xr:uid="{D36F13A3-CF4A-4385-BC9D-CCC40D08703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9" authorId="0" shapeId="0" xr:uid="{6FEDA3C0-6EB6-4971-8907-09805D8DA5F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9" authorId="0" shapeId="0" xr:uid="{491D2CA9-8982-489C-91F0-FB9A2F8ED6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9" authorId="0" shapeId="0" xr:uid="{A2DECC6D-F755-46D8-8785-7942CE3937B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9" authorId="0" shapeId="0" xr:uid="{26713072-967D-45B4-958D-FABE8271763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0" authorId="0" shapeId="0" xr:uid="{BBB47313-B877-479A-AD62-A1B8F4D9FEC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0" authorId="0" shapeId="0" xr:uid="{B380595E-0C90-4211-8A8B-971156D4361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0" authorId="0" shapeId="0" xr:uid="{A9A440EE-1E3C-4AB6-B0DF-FAE8AE642E8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0" authorId="0" shapeId="0" xr:uid="{F6459C10-431F-41B8-8A78-FFBA7CCC9CE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0" authorId="0" shapeId="0" xr:uid="{BE44D8C5-E966-43C2-9CA8-1389E9C194E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0" authorId="0" shapeId="0" xr:uid="{AFE1A401-CDC6-4852-A7F4-A97A9CFD662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1" authorId="0" shapeId="0" xr:uid="{96AADF4D-43B5-4570-94D7-3E7F50C17EB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1" authorId="0" shapeId="0" xr:uid="{18BF4D5E-A354-42D4-B744-29809B3E985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1" authorId="0" shapeId="0" xr:uid="{5187D0E6-663F-485F-9F82-2CD66DAFA33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1" authorId="0" shapeId="0" xr:uid="{93A4BA67-C287-4538-987A-86EFC9E32CA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1" authorId="0" shapeId="0" xr:uid="{FEE2671F-49EF-487E-8610-1CCF9636FFA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1" authorId="0" shapeId="0" xr:uid="{987A33B2-D41C-4BBF-B4B2-C2E1B9969C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2" authorId="0" shapeId="0" xr:uid="{21F208CD-4712-4A98-872A-722E05B3433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2" authorId="0" shapeId="0" xr:uid="{CE26F346-E302-45E1-92B7-63DBDDC0FEF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2" authorId="0" shapeId="0" xr:uid="{97445D1B-AEAB-45BF-AC0E-FF489F2637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2" authorId="0" shapeId="0" xr:uid="{4453D1CE-2CAB-4CF7-9AC0-1EB84E8203E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2" authorId="0" shapeId="0" xr:uid="{D4F28D8D-9084-4C68-A00C-9847875E9E4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2" authorId="0" shapeId="0" xr:uid="{6C8F4DAE-562B-4914-99B7-7950E4D2E7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3" authorId="0" shapeId="0" xr:uid="{0C740FDF-C3DA-43E6-B6A0-BD8D0528597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3" authorId="0" shapeId="0" xr:uid="{7C2C9334-F727-437F-84D5-F2B1386356D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3" authorId="0" shapeId="0" xr:uid="{680446BC-BA2F-4F21-A0E9-8ED47F2C07C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3" authorId="0" shapeId="0" xr:uid="{BFCB0B8A-C2BF-4E71-9E31-1119592E946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4" authorId="0" shapeId="0" xr:uid="{DE1429A9-6CA4-4451-B770-4F9A35FCDAC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4" authorId="0" shapeId="0" xr:uid="{EB3F17EC-CA15-4270-B9AB-D1A78DECD06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4" authorId="0" shapeId="0" xr:uid="{4AF290F2-4A80-4F33-9442-1BBD96A94B8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4" authorId="0" shapeId="0" xr:uid="{E0A5DDE6-F44B-4006-AEB5-552658122B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4" authorId="0" shapeId="0" xr:uid="{29E75E9B-1303-4C85-BFD8-B1848F0BC92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4" authorId="0" shapeId="0" xr:uid="{238F13B0-C2D6-4C73-BCED-959B136A53D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5" authorId="0" shapeId="0" xr:uid="{6154272A-C349-4339-8015-CFA3C137FF7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5" authorId="0" shapeId="0" xr:uid="{98ED4C13-1AB2-49DD-9097-D7E33CF4FC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5" authorId="0" shapeId="0" xr:uid="{877208AE-51C9-4ADE-808D-2C21B419870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5" authorId="0" shapeId="0" xr:uid="{9D7CAE20-9DD7-40FA-8D25-29B4C758625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6" authorId="0" shapeId="0" xr:uid="{129CF0DD-D0CC-4E8F-BBB5-6876E86FCE6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6" authorId="0" shapeId="0" xr:uid="{76CF1BE3-33FC-4B86-AE90-1655C2FD23B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6" authorId="0" shapeId="0" xr:uid="{998E88BE-AB89-4488-B0A9-18409163FCB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6" authorId="0" shapeId="0" xr:uid="{71C2E6C4-7FA3-4515-9842-6E5D1EF929E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6" authorId="0" shapeId="0" xr:uid="{2F7965BC-7E7E-47BE-8C34-202D1FDE395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6" authorId="0" shapeId="0" xr:uid="{6FB5EF32-AE2F-4486-88AE-6C05209E267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7" authorId="0" shapeId="0" xr:uid="{A66EF9A8-A26A-42D5-922F-C43A6BC4CC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7" authorId="0" shapeId="0" xr:uid="{A322A259-06C0-4787-81E4-DA6CA944F6C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7" authorId="0" shapeId="0" xr:uid="{0DE6B9FF-3BA0-4A2E-99D2-B698E70B81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7" authorId="0" shapeId="0" xr:uid="{4934FF07-7612-4784-8245-FDDD9FC9AA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7" authorId="0" shapeId="0" xr:uid="{58214510-FE11-4E7A-B656-119FF670B45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7" authorId="0" shapeId="0" xr:uid="{BE1604FC-EF78-4B55-9883-FB1AFC5DC1E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6" authorId="0" shapeId="0" xr:uid="{48EBC1AF-28EA-452C-8FDB-BDBD2A6245E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17" authorId="0" shapeId="0" xr:uid="{0C408554-F231-4B90-B559-6838A32A1D6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17" authorId="0" shapeId="0" xr:uid="{4FB8FAE1-4B30-4EB7-B85E-186F3B1CCFC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17" authorId="0" shapeId="0" xr:uid="{C632F92B-F30F-40C9-9BF6-4E293C29997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17" authorId="0" shapeId="0" xr:uid="{B767FF50-99C9-4022-9589-04A3EF9A298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17" authorId="0" shapeId="0" xr:uid="{A8B50505-3336-43DC-922B-83B76B2407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17" authorId="0" shapeId="0" xr:uid="{881366AC-1A1A-48CE-B13B-B59C995B99B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17" authorId="0" shapeId="0" xr:uid="{21BF71A8-A978-4931-9C12-DCC374D4CA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17" authorId="0" shapeId="0" xr:uid="{64D6BBD4-2204-4DC5-B238-2466B5B16F3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17" authorId="0" shapeId="0" xr:uid="{74F123BE-3394-4AF3-867F-FC4A4AA7A4D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7" authorId="0" shapeId="0" xr:uid="{F289A818-0010-48B2-8C65-725348B37BA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8" authorId="0" shapeId="0" xr:uid="{91E786EB-60EA-437F-BB60-78231808B29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9" authorId="0" shapeId="0" xr:uid="{A8D4028D-A977-4F23-A936-CB9CCA81D2C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0" authorId="0" shapeId="0" xr:uid="{26F1B8A0-D923-4323-84D5-18388912339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1" authorId="0" shapeId="0" xr:uid="{2A581DF4-EE89-4AF8-8883-BBBED1A89DB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2" authorId="0" shapeId="0" xr:uid="{07BCBC8D-A4C5-48BA-B45B-21B9BEFA10E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3" authorId="0" shapeId="0" xr:uid="{8EB6513A-FC90-4371-963D-9904763BA2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3" authorId="0" shapeId="0" xr:uid="{8AD352FF-BDFB-406A-8F2B-8AD67AC6616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3" authorId="0" shapeId="0" xr:uid="{704CDAB2-905E-42B1-B09C-0CC83436BCA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3" authorId="0" shapeId="0" xr:uid="{E52304EB-1C90-4345-8E2D-2A1B046BF7C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3" authorId="0" shapeId="0" xr:uid="{2BF79F97-A395-4A30-99E1-E7843E223CF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3" authorId="0" shapeId="0" xr:uid="{BF3A9C9B-8E8B-423B-A8AB-F1A73FD16FC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23" authorId="0" shapeId="0" xr:uid="{50E2EBA1-1AC4-46B7-9BF9-4CE49B7128C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3" authorId="0" shapeId="0" xr:uid="{D3E2E069-7A64-418C-8655-5271D4BBC07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23" authorId="0" shapeId="0" xr:uid="{3AB9FBFF-B81D-4C76-AE41-A8DC45FCB6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3" authorId="0" shapeId="0" xr:uid="{914415B4-33D3-468D-A3C4-D3FBFA1515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7" authorId="0" shapeId="0" xr:uid="{5ACB8DC4-4C79-4489-81EF-A3E9C186FDC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8" authorId="0" shapeId="0" xr:uid="{130C5280-C9CF-4EC9-8ABE-6D0AE72298F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8" authorId="0" shapeId="0" xr:uid="{A91BCBF6-9C33-4944-9951-0255387C361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8" authorId="0" shapeId="0" xr:uid="{262A4863-6FCC-4F42-9B8A-3B6934466D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8" authorId="0" shapeId="0" xr:uid="{CD2CEBF7-8233-400F-BF7A-8FC74DED33D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8" authorId="0" shapeId="0" xr:uid="{EDDD73CF-9D2A-47A4-9C85-3618816BD7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8" authorId="0" shapeId="0" xr:uid="{AAC16327-1A29-4AC1-ABC2-AA443D89B4A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28" authorId="0" shapeId="0" xr:uid="{1E0E3299-63A3-45BB-BD8C-1539E368DC9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8" authorId="0" shapeId="0" xr:uid="{DD1300A8-A55D-40FD-A0AD-A9DE506B9D6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9" authorId="0" shapeId="0" xr:uid="{6D588F71-D371-4D37-9542-3B5FBDB6506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0" authorId="0" shapeId="0" xr:uid="{24B61B31-81EE-4689-A7C8-0952B912F4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1" authorId="0" shapeId="0" xr:uid="{6D64E3CC-78F8-42A4-9A26-9BAE3676508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2" authorId="0" shapeId="0" xr:uid="{15FBA8EB-F798-4031-A01B-D7D17B2412E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3" authorId="0" shapeId="0" xr:uid="{B8CF0486-48E6-4125-A512-F1B13178AB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34" authorId="0" shapeId="0" xr:uid="{068D2BBD-4210-43A6-B75C-77EFFD04A6A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34" authorId="0" shapeId="0" xr:uid="{B5C9FD09-79AE-44D1-84DF-4FED3F61B2A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34" authorId="0" shapeId="0" xr:uid="{2F37C7AA-2F40-4E0B-BD02-445067165C4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34" authorId="0" shapeId="0" xr:uid="{2E8ACA2D-74E6-4363-BCE6-83EAB7B2D7E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34" authorId="0" shapeId="0" xr:uid="{0D28B301-93FA-4868-B234-BD0CA791005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34" authorId="0" shapeId="0" xr:uid="{F9FF7F4E-4BBF-4E2A-A7EC-7283EE799F1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34" authorId="0" shapeId="0" xr:uid="{A7C5CBBC-513C-466B-8FC9-64EECD235D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4" authorId="0" shapeId="0" xr:uid="{BC04536C-3006-4C99-860A-9BCB3C55AD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2" authorId="0" shapeId="0" xr:uid="{EEECD581-3705-42CD-A6E7-CF3E1F6CF83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3" authorId="0" shapeId="0" xr:uid="{1FD9D908-17D8-4715-B85F-2A215E296D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4" authorId="0" shapeId="0" xr:uid="{75FABD7F-DF61-4387-9381-118FD68F57B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5" authorId="0" shapeId="0" xr:uid="{5746F3E9-06F9-4BE6-9DAE-D2267D23F0E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6" authorId="0" shapeId="0" xr:uid="{3D6260DE-EAAB-4D3E-9D92-B8CA00F3953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6" authorId="0" shapeId="0" xr:uid="{AB3ED1AC-1F58-4D72-AFA2-EB416A43DF2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6" authorId="0" shapeId="0" xr:uid="{B899262A-4D07-4673-8224-6136EE4AFF8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6" authorId="0" shapeId="0" xr:uid="{D5953C13-B28B-4C13-B93A-30C861F9F94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6" authorId="0" shapeId="0" xr:uid="{F5015018-E6B8-47FD-A8F2-8D861F0EF9A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6" authorId="0" shapeId="0" xr:uid="{817AD517-9CAB-4C7E-B5A1-9D60B8D89D1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46" authorId="0" shapeId="0" xr:uid="{82ABC9A0-7F70-4FE9-A39F-7E779A63023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46" authorId="0" shapeId="0" xr:uid="{44BDFE4D-A11E-4DB2-A0A0-1883954756A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46" authorId="0" shapeId="0" xr:uid="{A6649253-185B-486E-9AEC-DADE3F56C7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46" authorId="0" shapeId="0" xr:uid="{554CBC2D-DF3E-415E-995F-435A0C238D0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M146" authorId="0" shapeId="0" xr:uid="{1460E487-6626-461F-9756-05854A3D14A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N146" authorId="0" shapeId="0" xr:uid="{2AFDD612-AC1D-4E61-834B-8FF7075F694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O146" authorId="0" shapeId="0" xr:uid="{8F230120-7478-4732-9FAD-29AC9C92DC0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46" authorId="0" shapeId="0" xr:uid="{2B3E61D9-617F-4B28-865A-E30174EAC76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6" authorId="0" shapeId="0" xr:uid="{B600516A-D657-4AF9-B4E7-82B037021B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7" authorId="0" shapeId="0" xr:uid="{AC59C3FB-B8D3-4B86-B623-24DFB0D8DDD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7" authorId="0" shapeId="0" xr:uid="{CDD7622D-ECE6-460B-97B5-DA6B85F2173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7" authorId="0" shapeId="0" xr:uid="{F237B063-8CC6-4F3B-A6A3-C26FD5DFE0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7" authorId="0" shapeId="0" xr:uid="{4B9B8746-4F97-40A9-865F-9F986E91AD9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7" authorId="0" shapeId="0" xr:uid="{3736398C-B177-445C-B692-37B139167D0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7" authorId="0" shapeId="0" xr:uid="{1DF64F7A-26AD-4E33-BBCE-E89802A1B2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47" authorId="0" shapeId="0" xr:uid="{9BD1C2F6-5943-4594-8EB0-3AE9F96C202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47" authorId="0" shapeId="0" xr:uid="{64187395-62B3-4622-9444-324615F0E22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47" authorId="0" shapeId="0" xr:uid="{FD3A9619-11C5-4A51-9132-B1C9396137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47" authorId="0" shapeId="0" xr:uid="{342F1245-9FB1-4EB2-9094-21382B1229A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M147" authorId="0" shapeId="0" xr:uid="{552B5E9D-1D1B-4DF1-9FD1-04D30520EF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N147" authorId="0" shapeId="0" xr:uid="{981C1010-7EA2-4905-9564-20D4CE224C3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O147" authorId="0" shapeId="0" xr:uid="{F7D4C660-2972-402A-B1D1-58503185BB0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47" authorId="0" shapeId="0" xr:uid="{AEC46BDD-19E3-4CE0-9923-2172279C77E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7" authorId="0" shapeId="0" xr:uid="{0D581051-0B3D-48BA-B2CA-DBD7DB38402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8" authorId="0" shapeId="0" xr:uid="{7E0745DE-011D-406A-9854-BC1F3E4408D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3" authorId="0" shapeId="0" xr:uid="{A6BA8080-DFD1-402A-94E8-6A660B0B959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4" authorId="0" shapeId="0" xr:uid="{8B409E85-D16D-4C2B-A85D-A88D546899F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5" authorId="0" shapeId="0" xr:uid="{A39D4E39-E2E0-4C82-BCD9-69D02DF086C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64" authorId="0" shapeId="0" xr:uid="{10A776DC-39B8-4628-9D66-647BA90B28A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65" authorId="0" shapeId="0" xr:uid="{A7C8D3B0-C526-4E7E-A2A9-1F5FEB80F06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70" authorId="0" shapeId="0" xr:uid="{E19F2EFB-1A57-435A-84CC-EED17AD12F8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70" authorId="0" shapeId="0" xr:uid="{72803C2D-CEE1-4848-99E3-90658A0F179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70" authorId="0" shapeId="0" xr:uid="{A3EFE02B-160A-4E08-AA02-0DDCD65976F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70" authorId="0" shapeId="0" xr:uid="{1DA80C89-3CA4-4629-AEF2-914F1535045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70" authorId="0" shapeId="0" xr:uid="{41111798-DA6E-47C8-8E5A-331EDAB0FE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75" authorId="0" shapeId="0" xr:uid="{1A1AD6C6-533D-438C-814B-5F746EBE2F2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75" authorId="0" shapeId="0" xr:uid="{1F21602E-9BDA-426A-8B79-F082403ADF4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75" authorId="0" shapeId="0" xr:uid="{D6CE86FB-9585-406C-B31D-FA0965F9145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75" authorId="0" shapeId="0" xr:uid="{25016C1F-BAFB-4D9C-B921-051B4F7D77D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75" authorId="0" shapeId="0" xr:uid="{A8802248-CCDB-4D70-9952-89727AB29D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84" authorId="0" shapeId="0" xr:uid="{D13E1E48-02D0-487F-8672-D9EC4C35D20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</commentList>
</comments>
</file>

<file path=xl/sharedStrings.xml><?xml version="1.0" encoding="utf-8"?>
<sst xmlns="http://schemas.openxmlformats.org/spreadsheetml/2006/main" count="532" uniqueCount="267">
  <si>
    <t>Total granted and taken up</t>
  </si>
  <si>
    <t>120</t>
  </si>
  <si>
    <t>N$ 3 000 and above</t>
  </si>
  <si>
    <t>119</t>
  </si>
  <si>
    <t>N$ 1 500 - N$ 3 000</t>
  </si>
  <si>
    <t>118</t>
  </si>
  <si>
    <t>N$ 1 000 - N$ 1 500</t>
  </si>
  <si>
    <t>117</t>
  </si>
  <si>
    <t>N$ 500 - N$ 1 000</t>
  </si>
  <si>
    <t>116</t>
  </si>
  <si>
    <t>N$ 0 - N$ 500</t>
  </si>
  <si>
    <t>115</t>
  </si>
  <si>
    <t>1</t>
  </si>
  <si>
    <t/>
  </si>
  <si>
    <t>Number of Residential Mortgage 
Loans Granted and Taken up</t>
  </si>
  <si>
    <t>Value of Exposure N$'000</t>
  </si>
  <si>
    <t>Line No.</t>
  </si>
  <si>
    <t>Total</t>
  </si>
  <si>
    <t>114</t>
  </si>
  <si>
    <t>Other</t>
  </si>
  <si>
    <t>113</t>
  </si>
  <si>
    <t>Vehicle and equipment</t>
  </si>
  <si>
    <t>112</t>
  </si>
  <si>
    <t>Commercial and industrial</t>
  </si>
  <si>
    <t>111</t>
  </si>
  <si>
    <t>Private dwelling</t>
  </si>
  <si>
    <t>110</t>
  </si>
  <si>
    <t>Fixed property</t>
  </si>
  <si>
    <t>109</t>
  </si>
  <si>
    <t>Company acquired</t>
  </si>
  <si>
    <t>108</t>
  </si>
  <si>
    <t>5</t>
  </si>
  <si>
    <t>4</t>
  </si>
  <si>
    <t>3</t>
  </si>
  <si>
    <t>2</t>
  </si>
  <si>
    <t>Liabilities &amp; Other Cost to 
Be Settled Prior to Sale</t>
  </si>
  <si>
    <t>Cumulative Amount
Written Off to Date</t>
  </si>
  <si>
    <t>Market Value at 
Date of Return</t>
  </si>
  <si>
    <t>Historical Cost</t>
  </si>
  <si>
    <t>Volume</t>
  </si>
  <si>
    <t>Asset Bought in or Repossessed During 
Preceding Five Years and Unsold</t>
  </si>
  <si>
    <t>Exposures secured by commercial real estate</t>
  </si>
  <si>
    <t>107</t>
  </si>
  <si>
    <t>Exposures secured by residential mortgage property</t>
  </si>
  <si>
    <t>106</t>
  </si>
  <si>
    <t>8</t>
  </si>
  <si>
    <t>7</t>
  </si>
  <si>
    <t>6</t>
  </si>
  <si>
    <t>Mortgage Loans</t>
  </si>
  <si>
    <t>Interbank Loans</t>
  </si>
  <si>
    <t>Other Loans and Advances</t>
  </si>
  <si>
    <t>Credit Cards</t>
  </si>
  <si>
    <t>Personal Loans</t>
  </si>
  <si>
    <t>Overdraft Facility</t>
  </si>
  <si>
    <t>Instalment Sales and Lease</t>
  </si>
  <si>
    <t>Memorandum Section</t>
  </si>
  <si>
    <t>(All amounts to be rounded off to the nearest N$'000)</t>
  </si>
  <si>
    <t>(Confidential and not available for inspection by the public)</t>
  </si>
  <si>
    <t>(Quarterly)</t>
  </si>
  <si>
    <t>BIR 501</t>
  </si>
  <si>
    <t>Credit Risk - Part 4</t>
  </si>
  <si>
    <t>Number of clients</t>
  </si>
  <si>
    <t>Non-performing loans</t>
  </si>
  <si>
    <t>Distribution</t>
  </si>
  <si>
    <t>14</t>
  </si>
  <si>
    <t>13</t>
  </si>
  <si>
    <t>12</t>
  </si>
  <si>
    <t>11</t>
  </si>
  <si>
    <t>10</t>
  </si>
  <si>
    <t>9</t>
  </si>
  <si>
    <t>Otjozondjupa</t>
  </si>
  <si>
    <t>Oshikoto</t>
  </si>
  <si>
    <t>Oshana</t>
  </si>
  <si>
    <t>Omusati</t>
  </si>
  <si>
    <t>Omaheke</t>
  </si>
  <si>
    <t>Ohangwena</t>
  </si>
  <si>
    <t>Kunene</t>
  </si>
  <si>
    <t>Khomas</t>
  </si>
  <si>
    <t>Kavango</t>
  </si>
  <si>
    <t>Karas</t>
  </si>
  <si>
    <t>Hardap</t>
  </si>
  <si>
    <t>Erongo</t>
  </si>
  <si>
    <t>Caprivi</t>
  </si>
  <si>
    <t>Geographical Distribution
of Loans and Advances</t>
  </si>
  <si>
    <t>Total capital funds</t>
  </si>
  <si>
    <t>105</t>
  </si>
  <si>
    <t>104</t>
  </si>
  <si>
    <t>Sector total as percentage of total capital funds</t>
  </si>
  <si>
    <t>103</t>
  </si>
  <si>
    <t>Net unsecured &amp; with no provision</t>
  </si>
  <si>
    <t>102</t>
  </si>
  <si>
    <t>Specific provisions</t>
  </si>
  <si>
    <t>101</t>
  </si>
  <si>
    <t>Security values</t>
  </si>
  <si>
    <t>100</t>
  </si>
  <si>
    <t>99</t>
  </si>
  <si>
    <t>98</t>
  </si>
  <si>
    <t>15</t>
  </si>
  <si>
    <t>Individuals</t>
  </si>
  <si>
    <t>Government Services</t>
  </si>
  <si>
    <t>Business Services</t>
  </si>
  <si>
    <t>Real Estate</t>
  </si>
  <si>
    <t>Finance &amp; Insurance</t>
  </si>
  <si>
    <t>Transport, Storage &amp; Communication</t>
  </si>
  <si>
    <t>Trade &amp; Accomodation</t>
  </si>
  <si>
    <t>Electricity, Oil,Gas &amp; Water</t>
  </si>
  <si>
    <t>Construction</t>
  </si>
  <si>
    <t>Manufacturing</t>
  </si>
  <si>
    <t>Mining &amp; Quarrying</t>
  </si>
  <si>
    <t>Fishing</t>
  </si>
  <si>
    <t>Agriculture, Hunting &amp; Forestry</t>
  </si>
  <si>
    <t>Sectoral Distribution of Loans and Advances</t>
  </si>
  <si>
    <t>Credit Risk - Part 3</t>
  </si>
  <si>
    <t>Gross exposure</t>
  </si>
  <si>
    <t>97</t>
  </si>
  <si>
    <t>Amount overdue: 12 months and above</t>
  </si>
  <si>
    <t>96</t>
  </si>
  <si>
    <t>Amount overdue: 6 to &lt; 12 months</t>
  </si>
  <si>
    <t>95</t>
  </si>
  <si>
    <t>Amount overdue: 3 to &lt; 6 months</t>
  </si>
  <si>
    <t>94</t>
  </si>
  <si>
    <t>Amount overdue: 2 to &lt; 3 months</t>
  </si>
  <si>
    <t>93</t>
  </si>
  <si>
    <t>Amount overdue: 1 to &lt; 2 months</t>
  </si>
  <si>
    <t>92</t>
  </si>
  <si>
    <t>Overdues</t>
  </si>
  <si>
    <t>91</t>
  </si>
  <si>
    <t>Current non-overdue exposures</t>
  </si>
  <si>
    <t>90</t>
  </si>
  <si>
    <t>Interbank Advances</t>
  </si>
  <si>
    <t>Overdrafts</t>
  </si>
  <si>
    <t>Ageing Analysis - Product Types</t>
  </si>
  <si>
    <t>89</t>
  </si>
  <si>
    <t>88</t>
  </si>
  <si>
    <t>87</t>
  </si>
  <si>
    <t>86</t>
  </si>
  <si>
    <t>85</t>
  </si>
  <si>
    <t>84</t>
  </si>
  <si>
    <t>83</t>
  </si>
  <si>
    <t>82</t>
  </si>
  <si>
    <t>Total Exposures</t>
  </si>
  <si>
    <t>(I) Other Assets</t>
  </si>
  <si>
    <t>(H) Claims Secured by Commercial Properties</t>
  </si>
  <si>
    <t>(G) Claims secured by Residential Mortgage Properties</t>
  </si>
  <si>
    <t>(F) Claims Included in the Retail Portfolios</t>
  </si>
  <si>
    <t>(E) Claims on Corporates</t>
  </si>
  <si>
    <t>(D) Claims on Security Firms</t>
  </si>
  <si>
    <t>(C) Claims on Banks</t>
  </si>
  <si>
    <t>(B) Claims on Public Sector Entites</t>
  </si>
  <si>
    <t>(A) Claims on Sovereign or Central Banks</t>
  </si>
  <si>
    <t>Ageing Analysis - Counter Parties</t>
  </si>
  <si>
    <t>Credit Risk - Part 2</t>
  </si>
  <si>
    <t>S=100%</t>
  </si>
  <si>
    <t>S=50%</t>
  </si>
  <si>
    <t>S=10%</t>
  </si>
  <si>
    <t>G=2%</t>
  </si>
  <si>
    <t>G=1%</t>
  </si>
  <si>
    <t>Minimum provision in percentages, G=general, S=specific</t>
  </si>
  <si>
    <t>Accounting adjustments on general provisions</t>
  </si>
  <si>
    <t>81</t>
  </si>
  <si>
    <t>Provisions</t>
  </si>
  <si>
    <t>80</t>
  </si>
  <si>
    <t>Interest suspended</t>
  </si>
  <si>
    <t>79</t>
  </si>
  <si>
    <t>Net exposure before provisioning (76-77)</t>
  </si>
  <si>
    <t>78</t>
  </si>
  <si>
    <t>Realizable value of security</t>
  </si>
  <si>
    <t>77</t>
  </si>
  <si>
    <t>Total exposure at end of quarter (73+74-75)</t>
  </si>
  <si>
    <t>76</t>
  </si>
  <si>
    <t>Written off during the quarter</t>
  </si>
  <si>
    <t>75</t>
  </si>
  <si>
    <t>Movements during the quarter</t>
  </si>
  <si>
    <t>74</t>
  </si>
  <si>
    <t>Total exposure at beginning of quarter</t>
  </si>
  <si>
    <t>73</t>
  </si>
  <si>
    <t>72</t>
  </si>
  <si>
    <t>71</t>
  </si>
  <si>
    <t>Other assets before provisioning (68-69)</t>
  </si>
  <si>
    <t>70</t>
  </si>
  <si>
    <t>69</t>
  </si>
  <si>
    <t>Total other assets at end of quarter (65+66-67)</t>
  </si>
  <si>
    <t>68</t>
  </si>
  <si>
    <t>67</t>
  </si>
  <si>
    <t>66</t>
  </si>
  <si>
    <t>Total other assets at beginning of quarter</t>
  </si>
  <si>
    <t>65</t>
  </si>
  <si>
    <t>64</t>
  </si>
  <si>
    <t>63</t>
  </si>
  <si>
    <t>Net exposure to commercial real estates before provisioning (60-61)</t>
  </si>
  <si>
    <t>62</t>
  </si>
  <si>
    <t>61</t>
  </si>
  <si>
    <t>Gross exposure to commercial real estates at end of quarter (57+58-59)</t>
  </si>
  <si>
    <t>60</t>
  </si>
  <si>
    <t>59</t>
  </si>
  <si>
    <t>58</t>
  </si>
  <si>
    <t>Gross exposure to commercial real estates at beginning of quarter</t>
  </si>
  <si>
    <t>57</t>
  </si>
  <si>
    <t>56</t>
  </si>
  <si>
    <t>55</t>
  </si>
  <si>
    <t>Net exposure to residential mortgage properties before provisioning (52-53)</t>
  </si>
  <si>
    <t>54</t>
  </si>
  <si>
    <t>53</t>
  </si>
  <si>
    <t>Gross exposure to residential mortgage properties at end of quarter (49+50-51)</t>
  </si>
  <si>
    <t>52</t>
  </si>
  <si>
    <t>51</t>
  </si>
  <si>
    <t>50</t>
  </si>
  <si>
    <t>Gross exposure to residential mortgage properties at beginning of quarter</t>
  </si>
  <si>
    <t>49</t>
  </si>
  <si>
    <t>48</t>
  </si>
  <si>
    <t>47</t>
  </si>
  <si>
    <t>Net exposure to retail portfolio before provisioning (44-45)</t>
  </si>
  <si>
    <t>46</t>
  </si>
  <si>
    <t>45</t>
  </si>
  <si>
    <t>Gross exposure to retail portfolio at end of quarter (41+42-43)</t>
  </si>
  <si>
    <t>44</t>
  </si>
  <si>
    <t>43</t>
  </si>
  <si>
    <t>42</t>
  </si>
  <si>
    <t>Gross exposure to retail portfolio at beginning of quarter</t>
  </si>
  <si>
    <t>41</t>
  </si>
  <si>
    <t>40</t>
  </si>
  <si>
    <t>39</t>
  </si>
  <si>
    <t>Net exposure to corporates before provisioning (36-37)</t>
  </si>
  <si>
    <t>38</t>
  </si>
  <si>
    <t>37</t>
  </si>
  <si>
    <t>Gross exposure to corporates at end of quarter (33+34-35)</t>
  </si>
  <si>
    <t>36</t>
  </si>
  <si>
    <t>35</t>
  </si>
  <si>
    <t>34</t>
  </si>
  <si>
    <t>Gross exposure to corporates at beginning of quarter</t>
  </si>
  <si>
    <t>33</t>
  </si>
  <si>
    <t>32</t>
  </si>
  <si>
    <t>31</t>
  </si>
  <si>
    <t>Net exposure to security firms before provisioning (28-29)</t>
  </si>
  <si>
    <t>30</t>
  </si>
  <si>
    <t>29</t>
  </si>
  <si>
    <t>Gross exposure to security firms at end of quarter (25+26-27)</t>
  </si>
  <si>
    <t>28</t>
  </si>
  <si>
    <t>27</t>
  </si>
  <si>
    <t>26</t>
  </si>
  <si>
    <t>Gross exposure to security firms at beginning of quarter</t>
  </si>
  <si>
    <t>25</t>
  </si>
  <si>
    <t>24</t>
  </si>
  <si>
    <t>23</t>
  </si>
  <si>
    <t>Net exposure to banks before provisioning (20-21)</t>
  </si>
  <si>
    <t>22</t>
  </si>
  <si>
    <t>21</t>
  </si>
  <si>
    <t>Gross exposure to banks  at end of quarter (17+18-19)</t>
  </si>
  <si>
    <t>20</t>
  </si>
  <si>
    <t>19</t>
  </si>
  <si>
    <t>18</t>
  </si>
  <si>
    <t>Gross exposure to banks at beginning of quarter</t>
  </si>
  <si>
    <t>17</t>
  </si>
  <si>
    <t>16</t>
  </si>
  <si>
    <t>Net exposure to public sector entities before provisioning (12-13)</t>
  </si>
  <si>
    <t>Gross exposure to Public sector entities at end of quarter (9+10-11)</t>
  </si>
  <si>
    <t>Gross exposure to public sector entities at beginning of quarter</t>
  </si>
  <si>
    <t>Net exposure to sovereign or central banks before provisioning (4-5)</t>
  </si>
  <si>
    <t>Gross exposure to sovereign or central banks  at end of quarter (1+2-3)</t>
  </si>
  <si>
    <t>Gross exposure to sovereign or central banks at beginning of quarter</t>
  </si>
  <si>
    <t>Loss/Bad</t>
  </si>
  <si>
    <t>Doubtful</t>
  </si>
  <si>
    <t>Sub-Standard</t>
  </si>
  <si>
    <t>Special Mention</t>
  </si>
  <si>
    <t>Pass or Acceptable</t>
  </si>
  <si>
    <t>Item (s)</t>
  </si>
  <si>
    <t>Credit Risk - Part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</si>
</sst>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1"/>
      <name val="Calibri"/>
      <family val="2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1" xfId="1" applyFont="1" applyBorder="1" applyProtection="1">
      <protection locked="0"/>
    </xf>
    <xf numFmtId="0" fontId="3" fillId="0" borderId="0" xfId="0" applyFont="1"/>
    <xf numFmtId="43" fontId="2" fillId="0" borderId="0" xfId="1" applyFont="1"/>
    <xf numFmtId="43" fontId="0" fillId="0" borderId="0" xfId="1" applyFont="1" applyFill="1"/>
    <xf numFmtId="43" fontId="4" fillId="0" borderId="0" xfId="1" applyFont="1"/>
    <xf numFmtId="9" fontId="0" fillId="0" borderId="0" xfId="2" applyFont="1"/>
    <xf numFmtId="43" fontId="0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upervison\Reg&amp;anal\WEBSITE%20DATA\Excel%20document%202019\Aggregated%20industry\Exxcel%20Documents%202025\June%202025\Output%20Tables\Credit%20Risk%20December%20501%20aggregated%20.xlsx" TargetMode="External"/><Relationship Id="rId1" Type="http://schemas.openxmlformats.org/officeDocument/2006/relationships/externalLinkPath" Target="/Supervison/Reg&amp;anal/WEBSITE%20DATA/Excel%20document%202019/Aggregated%20industry/Exxcel%20Documents%202025/June%202025/Output%20Tables/Credit%20Risk%20December%20501%20aggregated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NB"/>
      <sheetName val="BWHK"/>
      <sheetName val="SBN"/>
      <sheetName val="NBN"/>
      <sheetName val="LBN"/>
      <sheetName val="Bank Bic"/>
      <sheetName val="ATL "/>
    </sheetNames>
    <sheetDataSet>
      <sheetData sheetId="0">
        <row r="9">
          <cell r="C9">
            <v>29244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29244</v>
          </cell>
        </row>
        <row r="10">
          <cell r="C10">
            <v>-13196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-13192</v>
          </cell>
        </row>
        <row r="12">
          <cell r="C12">
            <v>16048</v>
          </cell>
          <cell r="H12">
            <v>16052</v>
          </cell>
        </row>
        <row r="14">
          <cell r="H14">
            <v>16052</v>
          </cell>
        </row>
        <row r="16">
          <cell r="C16">
            <v>160</v>
          </cell>
          <cell r="E16">
            <v>0</v>
          </cell>
          <cell r="F16">
            <v>0</v>
          </cell>
          <cell r="G16">
            <v>0</v>
          </cell>
          <cell r="H16">
            <v>160</v>
          </cell>
        </row>
        <row r="19">
          <cell r="C19">
            <v>1607553</v>
          </cell>
          <cell r="D19">
            <v>78</v>
          </cell>
          <cell r="H19">
            <v>1607631</v>
          </cell>
        </row>
        <row r="20">
          <cell r="C20">
            <v>-22715</v>
          </cell>
          <cell r="D20">
            <v>-78</v>
          </cell>
          <cell r="E20">
            <v>0</v>
          </cell>
          <cell r="F20">
            <v>0</v>
          </cell>
          <cell r="G20">
            <v>0</v>
          </cell>
          <cell r="H20">
            <v>-22793</v>
          </cell>
        </row>
        <row r="22">
          <cell r="C22">
            <v>1584838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1584838</v>
          </cell>
        </row>
        <row r="24">
          <cell r="C24">
            <v>1584838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1584838</v>
          </cell>
        </row>
        <row r="26">
          <cell r="C26">
            <v>15848</v>
          </cell>
          <cell r="D26">
            <v>0</v>
          </cell>
          <cell r="H26">
            <v>15848</v>
          </cell>
        </row>
        <row r="29">
          <cell r="C29">
            <v>3730223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3730223</v>
          </cell>
        </row>
        <row r="30">
          <cell r="C30">
            <v>-1483787</v>
          </cell>
          <cell r="D30">
            <v>2</v>
          </cell>
          <cell r="E30">
            <v>0</v>
          </cell>
          <cell r="F30">
            <v>0</v>
          </cell>
          <cell r="G30">
            <v>0</v>
          </cell>
          <cell r="H30">
            <v>-1483785</v>
          </cell>
        </row>
        <row r="32">
          <cell r="C32">
            <v>2246436</v>
          </cell>
          <cell r="D32">
            <v>2</v>
          </cell>
          <cell r="E32">
            <v>0</v>
          </cell>
          <cell r="F32">
            <v>0</v>
          </cell>
          <cell r="G32">
            <v>0</v>
          </cell>
          <cell r="H32">
            <v>2246438</v>
          </cell>
        </row>
        <row r="34">
          <cell r="C34">
            <v>2246436</v>
          </cell>
          <cell r="D34">
            <v>2</v>
          </cell>
          <cell r="E34">
            <v>0</v>
          </cell>
          <cell r="F34">
            <v>0</v>
          </cell>
          <cell r="G34">
            <v>0</v>
          </cell>
          <cell r="H34">
            <v>2246438</v>
          </cell>
        </row>
        <row r="36">
          <cell r="C36">
            <v>570</v>
          </cell>
          <cell r="H36">
            <v>570</v>
          </cell>
        </row>
        <row r="49">
          <cell r="C49">
            <v>8576928</v>
          </cell>
          <cell r="D49">
            <v>202044</v>
          </cell>
          <cell r="E49">
            <v>8910</v>
          </cell>
          <cell r="F49">
            <v>45476</v>
          </cell>
          <cell r="G49">
            <v>106686</v>
          </cell>
          <cell r="H49">
            <v>8940044</v>
          </cell>
        </row>
        <row r="50">
          <cell r="C50">
            <v>-718530</v>
          </cell>
          <cell r="D50">
            <v>178595</v>
          </cell>
          <cell r="E50">
            <v>9627</v>
          </cell>
          <cell r="F50">
            <v>-12395</v>
          </cell>
          <cell r="G50">
            <v>-13194</v>
          </cell>
          <cell r="H50">
            <v>-555897</v>
          </cell>
        </row>
        <row r="51">
          <cell r="G51">
            <v>20577</v>
          </cell>
          <cell r="H51">
            <v>20577</v>
          </cell>
        </row>
        <row r="52">
          <cell r="C52">
            <v>7858398</v>
          </cell>
          <cell r="D52">
            <v>380639</v>
          </cell>
          <cell r="E52">
            <v>18537</v>
          </cell>
          <cell r="F52">
            <v>33081</v>
          </cell>
          <cell r="G52">
            <v>72915</v>
          </cell>
          <cell r="H52">
            <v>8363570</v>
          </cell>
        </row>
        <row r="53">
          <cell r="E53">
            <v>4347</v>
          </cell>
          <cell r="F53">
            <v>9773</v>
          </cell>
          <cell r="G53">
            <v>56666</v>
          </cell>
          <cell r="H53">
            <v>70786</v>
          </cell>
        </row>
        <row r="54">
          <cell r="C54">
            <v>7858398</v>
          </cell>
          <cell r="D54">
            <v>380639</v>
          </cell>
          <cell r="E54">
            <v>14190</v>
          </cell>
          <cell r="F54">
            <v>23308</v>
          </cell>
          <cell r="G54">
            <v>16249</v>
          </cell>
          <cell r="H54">
            <v>8292784</v>
          </cell>
        </row>
        <row r="55">
          <cell r="E55">
            <v>539</v>
          </cell>
          <cell r="F55">
            <v>61</v>
          </cell>
          <cell r="G55">
            <v>25610</v>
          </cell>
          <cell r="H55">
            <v>26210</v>
          </cell>
        </row>
        <row r="56">
          <cell r="C56">
            <v>81839</v>
          </cell>
          <cell r="D56">
            <v>7613</v>
          </cell>
          <cell r="E56">
            <v>1365</v>
          </cell>
          <cell r="F56">
            <v>11623</v>
          </cell>
          <cell r="H56">
            <v>102440</v>
          </cell>
        </row>
        <row r="59">
          <cell r="C59">
            <v>9066956</v>
          </cell>
          <cell r="D59">
            <v>145825</v>
          </cell>
          <cell r="E59">
            <v>259212</v>
          </cell>
          <cell r="F59">
            <v>181919</v>
          </cell>
          <cell r="G59">
            <v>539598</v>
          </cell>
          <cell r="H59">
            <v>10193510</v>
          </cell>
        </row>
        <row r="60">
          <cell r="C60">
            <v>74302</v>
          </cell>
          <cell r="D60">
            <v>56113</v>
          </cell>
          <cell r="E60">
            <v>-39137</v>
          </cell>
          <cell r="F60">
            <v>35933</v>
          </cell>
          <cell r="G60">
            <v>87149</v>
          </cell>
          <cell r="H60">
            <v>214360</v>
          </cell>
        </row>
        <row r="61">
          <cell r="G61">
            <v>118881</v>
          </cell>
          <cell r="H61">
            <v>118881</v>
          </cell>
        </row>
        <row r="62">
          <cell r="C62">
            <v>9141258</v>
          </cell>
          <cell r="D62">
            <v>201938</v>
          </cell>
          <cell r="E62">
            <v>220075</v>
          </cell>
          <cell r="F62">
            <v>217852</v>
          </cell>
          <cell r="G62">
            <v>507866</v>
          </cell>
          <cell r="H62">
            <v>10288989</v>
          </cell>
        </row>
        <row r="63">
          <cell r="E63">
            <v>42560</v>
          </cell>
          <cell r="F63">
            <v>19309</v>
          </cell>
          <cell r="G63">
            <v>86304</v>
          </cell>
          <cell r="H63">
            <v>148173</v>
          </cell>
        </row>
        <row r="64">
          <cell r="C64">
            <v>9141258</v>
          </cell>
          <cell r="D64">
            <v>201938</v>
          </cell>
          <cell r="E64">
            <v>177515</v>
          </cell>
          <cell r="F64">
            <v>198543</v>
          </cell>
          <cell r="G64">
            <v>421562</v>
          </cell>
          <cell r="H64">
            <v>10140816</v>
          </cell>
        </row>
        <row r="65">
          <cell r="E65">
            <v>969</v>
          </cell>
          <cell r="F65">
            <v>13143</v>
          </cell>
          <cell r="G65">
            <v>136671</v>
          </cell>
          <cell r="H65">
            <v>150783</v>
          </cell>
        </row>
        <row r="66">
          <cell r="C66">
            <v>91413</v>
          </cell>
          <cell r="D66">
            <v>4039</v>
          </cell>
          <cell r="E66">
            <v>17655</v>
          </cell>
          <cell r="F66">
            <v>92700</v>
          </cell>
          <cell r="G66">
            <v>284891</v>
          </cell>
          <cell r="H66">
            <v>490698</v>
          </cell>
        </row>
        <row r="69">
          <cell r="C69">
            <v>15510758</v>
          </cell>
          <cell r="D69">
            <v>34607</v>
          </cell>
          <cell r="E69">
            <v>355987</v>
          </cell>
          <cell r="F69">
            <v>208261</v>
          </cell>
          <cell r="G69">
            <v>428475</v>
          </cell>
          <cell r="H69">
            <v>16538088</v>
          </cell>
        </row>
        <row r="70">
          <cell r="C70">
            <v>39445</v>
          </cell>
          <cell r="D70">
            <v>61935</v>
          </cell>
          <cell r="E70">
            <v>-3145</v>
          </cell>
          <cell r="F70">
            <v>-18931</v>
          </cell>
          <cell r="G70">
            <v>28257</v>
          </cell>
          <cell r="H70">
            <v>107561</v>
          </cell>
        </row>
        <row r="71">
          <cell r="G71">
            <v>26819</v>
          </cell>
          <cell r="H71">
            <v>26819</v>
          </cell>
        </row>
        <row r="72">
          <cell r="C72">
            <v>15550203</v>
          </cell>
          <cell r="D72">
            <v>96542</v>
          </cell>
          <cell r="E72">
            <v>352842</v>
          </cell>
          <cell r="F72">
            <v>189330</v>
          </cell>
          <cell r="G72">
            <v>429913</v>
          </cell>
          <cell r="H72">
            <v>16618830</v>
          </cell>
        </row>
        <row r="73">
          <cell r="E73">
            <v>302626</v>
          </cell>
          <cell r="F73">
            <v>146431</v>
          </cell>
          <cell r="G73">
            <v>287713</v>
          </cell>
          <cell r="H73">
            <v>736770</v>
          </cell>
        </row>
        <row r="74">
          <cell r="C74">
            <v>15550203</v>
          </cell>
          <cell r="D74">
            <v>96542</v>
          </cell>
          <cell r="E74">
            <v>50216</v>
          </cell>
          <cell r="F74">
            <v>42899</v>
          </cell>
          <cell r="G74">
            <v>142200</v>
          </cell>
          <cell r="H74">
            <v>15882060</v>
          </cell>
        </row>
        <row r="75">
          <cell r="E75">
            <v>63861</v>
          </cell>
          <cell r="F75">
            <v>35315</v>
          </cell>
          <cell r="G75">
            <v>120568</v>
          </cell>
          <cell r="H75">
            <v>219744</v>
          </cell>
        </row>
        <row r="76">
          <cell r="C76">
            <v>155502</v>
          </cell>
          <cell r="D76">
            <v>1931</v>
          </cell>
          <cell r="E76">
            <v>0</v>
          </cell>
          <cell r="F76">
            <v>3792</v>
          </cell>
          <cell r="G76">
            <v>21632</v>
          </cell>
          <cell r="H76">
            <v>182857</v>
          </cell>
        </row>
        <row r="79">
          <cell r="C79">
            <v>3848244</v>
          </cell>
          <cell r="D79">
            <v>38071</v>
          </cell>
          <cell r="E79">
            <v>68345</v>
          </cell>
          <cell r="F79">
            <v>2861</v>
          </cell>
          <cell r="G79">
            <v>64579</v>
          </cell>
          <cell r="H79">
            <v>4022100</v>
          </cell>
        </row>
        <row r="80">
          <cell r="C80">
            <v>-141235</v>
          </cell>
          <cell r="D80">
            <v>63028</v>
          </cell>
          <cell r="E80">
            <v>-1155</v>
          </cell>
          <cell r="F80">
            <v>1671</v>
          </cell>
          <cell r="G80">
            <v>-11526</v>
          </cell>
          <cell r="H80">
            <v>-89217</v>
          </cell>
        </row>
        <row r="81">
          <cell r="G81">
            <v>42961</v>
          </cell>
          <cell r="H81">
            <v>42961</v>
          </cell>
        </row>
        <row r="82">
          <cell r="C82">
            <v>3707009</v>
          </cell>
          <cell r="D82">
            <v>101099</v>
          </cell>
          <cell r="E82">
            <v>67190</v>
          </cell>
          <cell r="F82">
            <v>4532</v>
          </cell>
          <cell r="G82">
            <v>10092</v>
          </cell>
          <cell r="H82">
            <v>3889922</v>
          </cell>
        </row>
        <row r="83">
          <cell r="E83">
            <v>40014</v>
          </cell>
          <cell r="F83">
            <v>3984</v>
          </cell>
          <cell r="G83">
            <v>24665</v>
          </cell>
          <cell r="H83">
            <v>68663</v>
          </cell>
        </row>
        <row r="84">
          <cell r="C84">
            <v>3707009</v>
          </cell>
          <cell r="D84">
            <v>101099</v>
          </cell>
          <cell r="E84">
            <v>27176</v>
          </cell>
          <cell r="F84">
            <v>548</v>
          </cell>
          <cell r="G84">
            <v>-14573</v>
          </cell>
          <cell r="H84">
            <v>3821259</v>
          </cell>
        </row>
        <row r="85">
          <cell r="E85">
            <v>7742</v>
          </cell>
          <cell r="F85">
            <v>251</v>
          </cell>
          <cell r="G85">
            <v>11731</v>
          </cell>
          <cell r="H85">
            <v>19724</v>
          </cell>
        </row>
        <row r="86">
          <cell r="C86">
            <v>37070</v>
          </cell>
          <cell r="D86">
            <v>2022</v>
          </cell>
          <cell r="E86">
            <v>1943</v>
          </cell>
          <cell r="F86">
            <v>149</v>
          </cell>
          <cell r="H86">
            <v>41184</v>
          </cell>
        </row>
        <row r="89">
          <cell r="C89">
            <v>14731439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14731439</v>
          </cell>
        </row>
        <row r="90">
          <cell r="C90">
            <v>-78603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-78603</v>
          </cell>
        </row>
        <row r="92">
          <cell r="C92">
            <v>14652836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14652836</v>
          </cell>
        </row>
        <row r="94">
          <cell r="C94">
            <v>14652836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14652836</v>
          </cell>
        </row>
        <row r="99">
          <cell r="C99">
            <v>57101345</v>
          </cell>
          <cell r="D99">
            <v>420625</v>
          </cell>
          <cell r="E99">
            <v>692454</v>
          </cell>
          <cell r="F99">
            <v>438517</v>
          </cell>
          <cell r="G99">
            <v>1139338</v>
          </cell>
          <cell r="H99">
            <v>59792279</v>
          </cell>
        </row>
        <row r="100">
          <cell r="C100">
            <v>-2344319</v>
          </cell>
          <cell r="D100">
            <v>359599</v>
          </cell>
          <cell r="E100">
            <v>-33810</v>
          </cell>
          <cell r="F100">
            <v>6278</v>
          </cell>
          <cell r="G100">
            <v>90686</v>
          </cell>
          <cell r="H100">
            <v>-1921566</v>
          </cell>
        </row>
        <row r="101">
          <cell r="G101">
            <v>209238</v>
          </cell>
          <cell r="H101">
            <v>209238</v>
          </cell>
        </row>
        <row r="102">
          <cell r="C102">
            <v>54757026</v>
          </cell>
          <cell r="D102">
            <v>780224</v>
          </cell>
          <cell r="E102">
            <v>658644</v>
          </cell>
          <cell r="F102">
            <v>444795</v>
          </cell>
          <cell r="G102">
            <v>1020786</v>
          </cell>
          <cell r="H102">
            <v>57661475</v>
          </cell>
        </row>
        <row r="103">
          <cell r="E103">
            <v>389547</v>
          </cell>
          <cell r="F103">
            <v>179497</v>
          </cell>
          <cell r="G103">
            <v>455348</v>
          </cell>
          <cell r="H103">
            <v>1024392</v>
          </cell>
        </row>
        <row r="104">
          <cell r="C104">
            <v>54757026</v>
          </cell>
          <cell r="D104">
            <v>780224</v>
          </cell>
          <cell r="E104">
            <v>269097</v>
          </cell>
          <cell r="F104">
            <v>265298</v>
          </cell>
          <cell r="G104">
            <v>565438</v>
          </cell>
          <cell r="H104">
            <v>56637083</v>
          </cell>
        </row>
        <row r="105">
          <cell r="E105">
            <v>73111</v>
          </cell>
          <cell r="F105">
            <v>48770</v>
          </cell>
          <cell r="G105">
            <v>294580</v>
          </cell>
          <cell r="H105">
            <v>416461</v>
          </cell>
        </row>
        <row r="106">
          <cell r="C106">
            <v>382402</v>
          </cell>
          <cell r="D106">
            <v>15605</v>
          </cell>
          <cell r="E106">
            <v>20963</v>
          </cell>
          <cell r="F106">
            <v>108264</v>
          </cell>
          <cell r="G106">
            <v>306523</v>
          </cell>
          <cell r="H106">
            <v>833757</v>
          </cell>
        </row>
        <row r="107">
          <cell r="C107">
            <v>68171</v>
          </cell>
          <cell r="D107">
            <v>99232</v>
          </cell>
          <cell r="E107">
            <v>32746</v>
          </cell>
          <cell r="F107">
            <v>36975</v>
          </cell>
          <cell r="G107">
            <v>109563</v>
          </cell>
          <cell r="H107">
            <v>346687</v>
          </cell>
        </row>
        <row r="116">
          <cell r="C116">
            <v>16047</v>
          </cell>
          <cell r="D116">
            <v>1584838</v>
          </cell>
          <cell r="E116">
            <v>2246436</v>
          </cell>
          <cell r="G116">
            <v>7857209</v>
          </cell>
          <cell r="H116">
            <v>9090117</v>
          </cell>
          <cell r="I116">
            <v>15475816</v>
          </cell>
          <cell r="J116">
            <v>3703621</v>
          </cell>
          <cell r="K116">
            <v>14652836</v>
          </cell>
          <cell r="L116">
            <v>54626920</v>
          </cell>
        </row>
        <row r="117">
          <cell r="C117">
            <v>5</v>
          </cell>
          <cell r="D117">
            <v>1</v>
          </cell>
          <cell r="E117">
            <v>2</v>
          </cell>
          <cell r="G117">
            <v>506361</v>
          </cell>
          <cell r="H117">
            <v>1198872</v>
          </cell>
          <cell r="I117">
            <v>1143014</v>
          </cell>
          <cell r="J117">
            <v>186301</v>
          </cell>
          <cell r="K117">
            <v>0</v>
          </cell>
          <cell r="L117">
            <v>3034556</v>
          </cell>
        </row>
        <row r="118">
          <cell r="C118">
            <v>1</v>
          </cell>
          <cell r="D118">
            <v>1</v>
          </cell>
          <cell r="E118">
            <v>0</v>
          </cell>
          <cell r="G118">
            <v>1189</v>
          </cell>
          <cell r="H118">
            <v>51141</v>
          </cell>
          <cell r="I118">
            <v>74387</v>
          </cell>
          <cell r="J118">
            <v>3388</v>
          </cell>
          <cell r="K118">
            <v>0</v>
          </cell>
          <cell r="L118">
            <v>130107</v>
          </cell>
        </row>
        <row r="119">
          <cell r="C119">
            <v>4</v>
          </cell>
          <cell r="D119">
            <v>0</v>
          </cell>
          <cell r="E119">
            <v>2</v>
          </cell>
          <cell r="G119">
            <v>380639</v>
          </cell>
          <cell r="H119">
            <v>201938</v>
          </cell>
          <cell r="I119">
            <v>96542</v>
          </cell>
          <cell r="J119">
            <v>101099</v>
          </cell>
          <cell r="K119">
            <v>0</v>
          </cell>
          <cell r="L119">
            <v>780224</v>
          </cell>
        </row>
        <row r="120">
          <cell r="C120">
            <v>0</v>
          </cell>
          <cell r="D120">
            <v>0</v>
          </cell>
          <cell r="E120">
            <v>0</v>
          </cell>
          <cell r="G120">
            <v>18537</v>
          </cell>
          <cell r="H120">
            <v>220075</v>
          </cell>
          <cell r="I120">
            <v>352842</v>
          </cell>
          <cell r="J120">
            <v>67190</v>
          </cell>
          <cell r="K120">
            <v>0</v>
          </cell>
          <cell r="L120">
            <v>658644</v>
          </cell>
        </row>
        <row r="121">
          <cell r="C121">
            <v>0</v>
          </cell>
          <cell r="D121">
            <v>0</v>
          </cell>
          <cell r="E121">
            <v>0</v>
          </cell>
          <cell r="G121">
            <v>33081</v>
          </cell>
          <cell r="H121">
            <v>217852</v>
          </cell>
          <cell r="I121">
            <v>189330</v>
          </cell>
          <cell r="J121">
            <v>4532</v>
          </cell>
          <cell r="K121">
            <v>0</v>
          </cell>
          <cell r="L121">
            <v>444795</v>
          </cell>
        </row>
        <row r="122">
          <cell r="C122">
            <v>0</v>
          </cell>
          <cell r="D122">
            <v>0</v>
          </cell>
          <cell r="E122">
            <v>0</v>
          </cell>
          <cell r="G122">
            <v>72915</v>
          </cell>
          <cell r="H122">
            <v>507866</v>
          </cell>
          <cell r="I122">
            <v>429913</v>
          </cell>
          <cell r="J122">
            <v>10092</v>
          </cell>
          <cell r="K122">
            <v>0</v>
          </cell>
          <cell r="L122">
            <v>1020786</v>
          </cell>
        </row>
        <row r="123">
          <cell r="C123">
            <v>16052</v>
          </cell>
          <cell r="D123">
            <v>1584839</v>
          </cell>
          <cell r="E123">
            <v>2246438</v>
          </cell>
          <cell r="G123">
            <v>8363570</v>
          </cell>
          <cell r="H123">
            <v>10288989</v>
          </cell>
          <cell r="I123">
            <v>16618830</v>
          </cell>
          <cell r="J123">
            <v>3889922</v>
          </cell>
          <cell r="K123">
            <v>14652836</v>
          </cell>
          <cell r="L123">
            <v>57661476</v>
          </cell>
        </row>
        <row r="127">
          <cell r="C127">
            <v>4459169</v>
          </cell>
          <cell r="D127">
            <v>19179437</v>
          </cell>
          <cell r="E127">
            <v>3553241</v>
          </cell>
          <cell r="F127">
            <v>3238486</v>
          </cell>
          <cell r="G127">
            <v>512628</v>
          </cell>
          <cell r="H127">
            <v>6841702</v>
          </cell>
          <cell r="I127">
            <v>0</v>
          </cell>
          <cell r="J127">
            <v>37784663</v>
          </cell>
        </row>
        <row r="128">
          <cell r="C128">
            <v>169115</v>
          </cell>
          <cell r="D128">
            <v>1329315</v>
          </cell>
          <cell r="E128">
            <v>776320</v>
          </cell>
          <cell r="F128">
            <v>399245</v>
          </cell>
          <cell r="G128">
            <v>49656</v>
          </cell>
          <cell r="H128">
            <v>310905</v>
          </cell>
          <cell r="I128">
            <v>0</v>
          </cell>
          <cell r="J128">
            <v>3034556</v>
          </cell>
        </row>
        <row r="129">
          <cell r="C129">
            <v>0</v>
          </cell>
          <cell r="D129">
            <v>77775</v>
          </cell>
          <cell r="E129">
            <v>14280</v>
          </cell>
          <cell r="F129">
            <v>32164</v>
          </cell>
          <cell r="G129">
            <v>0</v>
          </cell>
          <cell r="H129">
            <v>5888</v>
          </cell>
          <cell r="I129">
            <v>0</v>
          </cell>
          <cell r="J129">
            <v>130107</v>
          </cell>
        </row>
        <row r="130">
          <cell r="C130">
            <v>19765</v>
          </cell>
          <cell r="D130">
            <v>197641</v>
          </cell>
          <cell r="E130">
            <v>436243</v>
          </cell>
          <cell r="F130">
            <v>20692</v>
          </cell>
          <cell r="G130">
            <v>8555</v>
          </cell>
          <cell r="H130">
            <v>97328</v>
          </cell>
          <cell r="I130">
            <v>0</v>
          </cell>
          <cell r="J130">
            <v>780224</v>
          </cell>
        </row>
        <row r="131">
          <cell r="C131">
            <v>21148</v>
          </cell>
          <cell r="D131">
            <v>420032</v>
          </cell>
          <cell r="E131">
            <v>52528</v>
          </cell>
          <cell r="F131">
            <v>104306</v>
          </cell>
          <cell r="G131">
            <v>3408</v>
          </cell>
          <cell r="H131">
            <v>57222</v>
          </cell>
          <cell r="I131">
            <v>0</v>
          </cell>
          <cell r="J131">
            <v>658644</v>
          </cell>
        </row>
        <row r="132">
          <cell r="C132">
            <v>67908</v>
          </cell>
          <cell r="D132">
            <v>193862</v>
          </cell>
          <cell r="E132">
            <v>65433</v>
          </cell>
          <cell r="F132">
            <v>83535</v>
          </cell>
          <cell r="G132">
            <v>2567</v>
          </cell>
          <cell r="H132">
            <v>31490</v>
          </cell>
          <cell r="I132">
            <v>0</v>
          </cell>
          <cell r="J132">
            <v>444795</v>
          </cell>
        </row>
        <row r="133">
          <cell r="C133">
            <v>60294</v>
          </cell>
          <cell r="D133">
            <v>440005</v>
          </cell>
          <cell r="E133">
            <v>207836</v>
          </cell>
          <cell r="F133">
            <v>158548</v>
          </cell>
          <cell r="G133">
            <v>35126</v>
          </cell>
          <cell r="H133">
            <v>118977</v>
          </cell>
          <cell r="I133">
            <v>0</v>
          </cell>
          <cell r="J133">
            <v>1020786</v>
          </cell>
        </row>
        <row r="134">
          <cell r="C134">
            <v>4628284</v>
          </cell>
          <cell r="D134">
            <v>20508752</v>
          </cell>
          <cell r="E134">
            <v>4329561</v>
          </cell>
          <cell r="F134">
            <v>3637731</v>
          </cell>
          <cell r="G134">
            <v>562284</v>
          </cell>
          <cell r="H134">
            <v>7152607</v>
          </cell>
          <cell r="I134">
            <v>0</v>
          </cell>
          <cell r="J134">
            <v>40819219</v>
          </cell>
        </row>
        <row r="142">
          <cell r="C142">
            <v>1675400</v>
          </cell>
          <cell r="D142">
            <v>265809</v>
          </cell>
          <cell r="E142">
            <v>262421</v>
          </cell>
          <cell r="F142">
            <v>1930881</v>
          </cell>
          <cell r="G142">
            <v>869019</v>
          </cell>
          <cell r="H142">
            <v>1098916</v>
          </cell>
          <cell r="I142">
            <v>2111075</v>
          </cell>
          <cell r="J142">
            <v>1162464</v>
          </cell>
          <cell r="K142">
            <v>1814655</v>
          </cell>
          <cell r="L142">
            <v>3957002</v>
          </cell>
          <cell r="M142">
            <v>17279</v>
          </cell>
          <cell r="N142">
            <v>1551683</v>
          </cell>
          <cell r="O142">
            <v>23206273</v>
          </cell>
          <cell r="P142">
            <v>896342</v>
          </cell>
          <cell r="Q142">
            <v>40819219</v>
          </cell>
        </row>
        <row r="143">
          <cell r="C143">
            <v>67456</v>
          </cell>
          <cell r="D143">
            <v>0</v>
          </cell>
          <cell r="E143">
            <v>67333</v>
          </cell>
          <cell r="F143">
            <v>39845</v>
          </cell>
          <cell r="G143">
            <v>168658</v>
          </cell>
          <cell r="H143">
            <v>13357</v>
          </cell>
          <cell r="I143">
            <v>123805</v>
          </cell>
          <cell r="J143">
            <v>83497</v>
          </cell>
          <cell r="K143">
            <v>14447</v>
          </cell>
          <cell r="L143">
            <v>51822</v>
          </cell>
          <cell r="M143">
            <v>8787</v>
          </cell>
          <cell r="N143">
            <v>0</v>
          </cell>
          <cell r="O143">
            <v>1411271</v>
          </cell>
          <cell r="P143">
            <v>73947</v>
          </cell>
          <cell r="Q143">
            <v>2124225</v>
          </cell>
        </row>
        <row r="144">
          <cell r="C144">
            <v>60826</v>
          </cell>
          <cell r="D144">
            <v>0</v>
          </cell>
          <cell r="E144">
            <v>38520</v>
          </cell>
          <cell r="F144">
            <v>9671</v>
          </cell>
          <cell r="G144">
            <v>62648</v>
          </cell>
          <cell r="H144">
            <v>3275</v>
          </cell>
          <cell r="I144">
            <v>64357</v>
          </cell>
          <cell r="J144">
            <v>6474</v>
          </cell>
          <cell r="K144">
            <v>96001</v>
          </cell>
          <cell r="L144">
            <v>77692</v>
          </cell>
          <cell r="M144">
            <v>3600</v>
          </cell>
          <cell r="O144">
            <v>557866</v>
          </cell>
          <cell r="P144">
            <v>43462</v>
          </cell>
          <cell r="Q144">
            <v>1024392</v>
          </cell>
        </row>
        <row r="145">
          <cell r="C145">
            <v>7020</v>
          </cell>
          <cell r="D145">
            <v>0</v>
          </cell>
          <cell r="E145">
            <v>30884</v>
          </cell>
          <cell r="F145">
            <v>21044</v>
          </cell>
          <cell r="G145">
            <v>62926</v>
          </cell>
          <cell r="H145">
            <v>5964</v>
          </cell>
          <cell r="I145">
            <v>27807</v>
          </cell>
          <cell r="J145">
            <v>51083</v>
          </cell>
          <cell r="K145">
            <v>22533</v>
          </cell>
          <cell r="L145">
            <v>8262</v>
          </cell>
          <cell r="M145">
            <v>0</v>
          </cell>
          <cell r="N145">
            <v>0</v>
          </cell>
          <cell r="O145">
            <v>351130</v>
          </cell>
          <cell r="P145">
            <v>26381</v>
          </cell>
          <cell r="Q145">
            <v>615034</v>
          </cell>
        </row>
        <row r="146">
          <cell r="C146">
            <v>-390</v>
          </cell>
          <cell r="D146">
            <v>0</v>
          </cell>
          <cell r="E146">
            <v>-2071</v>
          </cell>
          <cell r="F146">
            <v>9130</v>
          </cell>
          <cell r="G146">
            <v>43084</v>
          </cell>
          <cell r="H146">
            <v>4118</v>
          </cell>
          <cell r="I146">
            <v>31641</v>
          </cell>
          <cell r="J146">
            <v>25940</v>
          </cell>
          <cell r="K146">
            <v>-104087</v>
          </cell>
          <cell r="L146">
            <v>-34132</v>
          </cell>
          <cell r="M146">
            <v>5187</v>
          </cell>
          <cell r="N146">
            <v>0</v>
          </cell>
          <cell r="O146">
            <v>502275</v>
          </cell>
          <cell r="P146">
            <v>4104</v>
          </cell>
          <cell r="Q146">
            <v>484799</v>
          </cell>
        </row>
        <row r="147">
          <cell r="C147">
            <v>22.23</v>
          </cell>
          <cell r="D147">
            <v>3.53</v>
          </cell>
          <cell r="E147">
            <v>3.48</v>
          </cell>
          <cell r="F147">
            <v>25.62</v>
          </cell>
          <cell r="G147">
            <v>11.53</v>
          </cell>
          <cell r="H147">
            <v>14.58</v>
          </cell>
          <cell r="I147">
            <v>28.01</v>
          </cell>
          <cell r="J147">
            <v>15.42</v>
          </cell>
          <cell r="K147">
            <v>24.08</v>
          </cell>
          <cell r="L147">
            <v>52.5</v>
          </cell>
          <cell r="M147">
            <v>0.23</v>
          </cell>
          <cell r="N147">
            <v>20.59</v>
          </cell>
          <cell r="O147">
            <v>307.88</v>
          </cell>
          <cell r="P147">
            <v>11.89</v>
          </cell>
          <cell r="Q147">
            <v>541.54999999999995</v>
          </cell>
        </row>
        <row r="148">
          <cell r="C148">
            <v>4814</v>
          </cell>
          <cell r="D148">
            <v>128</v>
          </cell>
          <cell r="E148">
            <v>277</v>
          </cell>
          <cell r="F148">
            <v>1191</v>
          </cell>
          <cell r="G148">
            <v>3889</v>
          </cell>
          <cell r="H148">
            <v>372</v>
          </cell>
          <cell r="I148">
            <v>4109</v>
          </cell>
          <cell r="J148">
            <v>1553</v>
          </cell>
          <cell r="K148">
            <v>4802</v>
          </cell>
          <cell r="L148">
            <v>1273</v>
          </cell>
          <cell r="M148">
            <v>50</v>
          </cell>
          <cell r="N148">
            <v>90</v>
          </cell>
          <cell r="O148">
            <v>397431</v>
          </cell>
          <cell r="P148">
            <v>4922</v>
          </cell>
          <cell r="Q148">
            <v>424901</v>
          </cell>
        </row>
        <row r="149">
          <cell r="C149">
            <v>7537502</v>
          </cell>
        </row>
        <row r="153">
          <cell r="C153">
            <v>99685</v>
          </cell>
          <cell r="D153">
            <v>1247899</v>
          </cell>
          <cell r="E153">
            <v>560716</v>
          </cell>
          <cell r="F153">
            <v>649811</v>
          </cell>
          <cell r="G153">
            <v>215006</v>
          </cell>
          <cell r="H153">
            <v>18040706</v>
          </cell>
          <cell r="I153">
            <v>214244</v>
          </cell>
          <cell r="J153">
            <v>233190</v>
          </cell>
          <cell r="K153">
            <v>151965</v>
          </cell>
          <cell r="L153">
            <v>147568</v>
          </cell>
          <cell r="M153">
            <v>1334899</v>
          </cell>
          <cell r="N153">
            <v>273402</v>
          </cell>
          <cell r="O153">
            <v>17650128</v>
          </cell>
          <cell r="P153">
            <v>40819219</v>
          </cell>
        </row>
        <row r="154">
          <cell r="C154">
            <v>1913</v>
          </cell>
          <cell r="D154">
            <v>22058</v>
          </cell>
          <cell r="E154">
            <v>10540</v>
          </cell>
          <cell r="F154">
            <v>6247</v>
          </cell>
          <cell r="G154">
            <v>4358</v>
          </cell>
          <cell r="H154">
            <v>1090602</v>
          </cell>
          <cell r="I154">
            <v>2213</v>
          </cell>
          <cell r="J154">
            <v>6291</v>
          </cell>
          <cell r="K154">
            <v>1848</v>
          </cell>
          <cell r="L154">
            <v>1925</v>
          </cell>
          <cell r="M154">
            <v>25066</v>
          </cell>
          <cell r="N154">
            <v>2366</v>
          </cell>
          <cell r="O154">
            <v>948798</v>
          </cell>
          <cell r="P154">
            <v>2124225</v>
          </cell>
        </row>
        <row r="155">
          <cell r="C155">
            <v>10021</v>
          </cell>
          <cell r="D155">
            <v>40319</v>
          </cell>
          <cell r="E155">
            <v>12056</v>
          </cell>
          <cell r="F155">
            <v>23737</v>
          </cell>
          <cell r="G155">
            <v>19649</v>
          </cell>
          <cell r="H155">
            <v>152274</v>
          </cell>
          <cell r="I155">
            <v>10730</v>
          </cell>
          <cell r="J155">
            <v>20639</v>
          </cell>
          <cell r="K155">
            <v>9567</v>
          </cell>
          <cell r="L155">
            <v>8787</v>
          </cell>
          <cell r="M155">
            <v>71708</v>
          </cell>
          <cell r="N155">
            <v>12221</v>
          </cell>
          <cell r="O155">
            <v>33193</v>
          </cell>
          <cell r="P155">
            <v>424901</v>
          </cell>
        </row>
        <row r="164">
          <cell r="D164">
            <v>261563</v>
          </cell>
          <cell r="E164">
            <v>8432</v>
          </cell>
          <cell r="G164">
            <v>9127</v>
          </cell>
          <cell r="I164">
            <v>16682179</v>
          </cell>
          <cell r="J164">
            <v>16961301</v>
          </cell>
        </row>
        <row r="165">
          <cell r="D165">
            <v>424774</v>
          </cell>
          <cell r="E165">
            <v>1584</v>
          </cell>
          <cell r="F165">
            <v>0</v>
          </cell>
          <cell r="G165">
            <v>49125</v>
          </cell>
          <cell r="I165">
            <v>4900970</v>
          </cell>
          <cell r="J165">
            <v>5376453</v>
          </cell>
        </row>
        <row r="170">
          <cell r="C170">
            <v>30</v>
          </cell>
          <cell r="D170">
            <v>32411</v>
          </cell>
          <cell r="E170">
            <v>50853</v>
          </cell>
        </row>
        <row r="171">
          <cell r="C171">
            <v>22</v>
          </cell>
          <cell r="D171">
            <v>23969</v>
          </cell>
          <cell r="E171">
            <v>28353</v>
          </cell>
        </row>
        <row r="172">
          <cell r="C172">
            <v>8</v>
          </cell>
          <cell r="D172">
            <v>8442</v>
          </cell>
          <cell r="E172">
            <v>22500</v>
          </cell>
        </row>
        <row r="173">
          <cell r="C173">
            <v>53</v>
          </cell>
          <cell r="D173">
            <v>21789</v>
          </cell>
          <cell r="E173">
            <v>6072</v>
          </cell>
        </row>
        <row r="175">
          <cell r="C175">
            <v>83</v>
          </cell>
          <cell r="D175">
            <v>54200</v>
          </cell>
          <cell r="E175">
            <v>56925</v>
          </cell>
        </row>
        <row r="179">
          <cell r="C179">
            <v>1635</v>
          </cell>
        </row>
        <row r="180">
          <cell r="C180">
            <v>179</v>
          </cell>
        </row>
        <row r="181">
          <cell r="C181">
            <v>98</v>
          </cell>
        </row>
        <row r="182">
          <cell r="C182">
            <v>79</v>
          </cell>
        </row>
        <row r="183">
          <cell r="C183">
            <v>28</v>
          </cell>
        </row>
        <row r="184">
          <cell r="C184">
            <v>2019</v>
          </cell>
        </row>
      </sheetData>
      <sheetData sheetId="1">
        <row r="9">
          <cell r="C9">
            <v>7346130</v>
          </cell>
          <cell r="H9">
            <v>7346130</v>
          </cell>
        </row>
        <row r="12">
          <cell r="C12">
            <v>7346130</v>
          </cell>
          <cell r="H12">
            <v>7346130</v>
          </cell>
        </row>
        <row r="14">
          <cell r="H14">
            <v>7346130</v>
          </cell>
        </row>
        <row r="19">
          <cell r="C19">
            <v>468932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468932</v>
          </cell>
        </row>
        <row r="20">
          <cell r="C20">
            <v>-53917</v>
          </cell>
          <cell r="D20">
            <v>4867</v>
          </cell>
          <cell r="E20">
            <v>270</v>
          </cell>
          <cell r="F20">
            <v>0</v>
          </cell>
          <cell r="G20">
            <v>0</v>
          </cell>
          <cell r="H20">
            <v>-48780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415015</v>
          </cell>
          <cell r="D22">
            <v>4867</v>
          </cell>
          <cell r="E22">
            <v>270</v>
          </cell>
          <cell r="F22">
            <v>0</v>
          </cell>
          <cell r="G22">
            <v>0</v>
          </cell>
          <cell r="H22">
            <v>420152</v>
          </cell>
        </row>
        <row r="24">
          <cell r="C24">
            <v>415015</v>
          </cell>
          <cell r="D24">
            <v>4867</v>
          </cell>
          <cell r="E24">
            <v>270</v>
          </cell>
          <cell r="F24">
            <v>0</v>
          </cell>
          <cell r="G24">
            <v>0</v>
          </cell>
          <cell r="H24">
            <v>420152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4150</v>
          </cell>
          <cell r="D26">
            <v>97</v>
          </cell>
          <cell r="E26">
            <v>0</v>
          </cell>
          <cell r="F26">
            <v>0</v>
          </cell>
          <cell r="G26">
            <v>0</v>
          </cell>
          <cell r="H26">
            <v>4247</v>
          </cell>
        </row>
        <row r="29">
          <cell r="C29">
            <v>2683528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2683528</v>
          </cell>
        </row>
        <row r="30">
          <cell r="C30">
            <v>1569852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1569852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4253380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4253380</v>
          </cell>
        </row>
        <row r="34">
          <cell r="C34">
            <v>4253380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4253380</v>
          </cell>
        </row>
        <row r="49">
          <cell r="C49">
            <v>11717090</v>
          </cell>
          <cell r="D49">
            <v>0</v>
          </cell>
          <cell r="E49">
            <v>109698</v>
          </cell>
          <cell r="F49">
            <v>84750</v>
          </cell>
          <cell r="G49">
            <v>761144</v>
          </cell>
          <cell r="H49">
            <v>12672682</v>
          </cell>
        </row>
        <row r="50">
          <cell r="C50">
            <v>2446975</v>
          </cell>
          <cell r="D50">
            <v>31605</v>
          </cell>
          <cell r="E50">
            <v>-72479</v>
          </cell>
          <cell r="F50">
            <v>-18332</v>
          </cell>
          <cell r="G50">
            <v>-270043</v>
          </cell>
          <cell r="H50">
            <v>2117726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14164065</v>
          </cell>
          <cell r="D52">
            <v>31605</v>
          </cell>
          <cell r="E52">
            <v>37219</v>
          </cell>
          <cell r="F52">
            <v>66418</v>
          </cell>
          <cell r="G52">
            <v>491101</v>
          </cell>
          <cell r="H52">
            <v>14790408</v>
          </cell>
        </row>
        <row r="53">
          <cell r="E53">
            <v>30219</v>
          </cell>
          <cell r="F53">
            <v>64247</v>
          </cell>
          <cell r="G53">
            <v>227086</v>
          </cell>
          <cell r="H53">
            <v>321552</v>
          </cell>
        </row>
        <row r="54">
          <cell r="C54">
            <v>14164065</v>
          </cell>
          <cell r="D54">
            <v>31605</v>
          </cell>
          <cell r="E54">
            <v>7000</v>
          </cell>
          <cell r="F54">
            <v>2171</v>
          </cell>
          <cell r="G54">
            <v>264015</v>
          </cell>
          <cell r="H54">
            <v>14468856</v>
          </cell>
        </row>
        <row r="55">
          <cell r="E55">
            <v>181</v>
          </cell>
          <cell r="F55">
            <v>3295</v>
          </cell>
          <cell r="G55">
            <v>107839</v>
          </cell>
          <cell r="H55">
            <v>111315</v>
          </cell>
        </row>
        <row r="56">
          <cell r="C56">
            <v>120255</v>
          </cell>
          <cell r="D56">
            <v>632</v>
          </cell>
          <cell r="E56">
            <v>49572</v>
          </cell>
          <cell r="F56">
            <v>50296</v>
          </cell>
          <cell r="G56">
            <v>462738</v>
          </cell>
          <cell r="H56">
            <v>683493</v>
          </cell>
        </row>
        <row r="59">
          <cell r="C59">
            <v>8502133</v>
          </cell>
          <cell r="D59">
            <v>1449478</v>
          </cell>
          <cell r="E59">
            <v>58516</v>
          </cell>
          <cell r="F59">
            <v>35727</v>
          </cell>
          <cell r="G59">
            <v>237665</v>
          </cell>
          <cell r="H59">
            <v>10283519</v>
          </cell>
        </row>
        <row r="60">
          <cell r="C60">
            <v>-4049072</v>
          </cell>
          <cell r="D60">
            <v>-257088</v>
          </cell>
          <cell r="E60">
            <v>18748</v>
          </cell>
          <cell r="F60">
            <v>46634</v>
          </cell>
          <cell r="G60">
            <v>9069</v>
          </cell>
          <cell r="H60">
            <v>-4231709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-89608</v>
          </cell>
          <cell r="H61">
            <v>-89608</v>
          </cell>
        </row>
        <row r="62">
          <cell r="C62">
            <v>4453061</v>
          </cell>
          <cell r="D62">
            <v>1192390</v>
          </cell>
          <cell r="E62">
            <v>77264</v>
          </cell>
          <cell r="F62">
            <v>82361</v>
          </cell>
          <cell r="G62">
            <v>336342</v>
          </cell>
          <cell r="H62">
            <v>6141418</v>
          </cell>
        </row>
        <row r="63">
          <cell r="E63">
            <v>21628</v>
          </cell>
          <cell r="F63">
            <v>23318</v>
          </cell>
          <cell r="G63">
            <v>78148</v>
          </cell>
          <cell r="H63">
            <v>123094</v>
          </cell>
        </row>
        <row r="64">
          <cell r="C64">
            <v>4453061</v>
          </cell>
          <cell r="D64">
            <v>1192390</v>
          </cell>
          <cell r="E64">
            <v>55636</v>
          </cell>
          <cell r="F64">
            <v>59043</v>
          </cell>
          <cell r="G64">
            <v>258194</v>
          </cell>
          <cell r="H64">
            <v>6018324</v>
          </cell>
        </row>
        <row r="65">
          <cell r="E65">
            <v>1841</v>
          </cell>
          <cell r="F65">
            <v>1945</v>
          </cell>
          <cell r="G65">
            <v>39824</v>
          </cell>
          <cell r="H65">
            <v>43610</v>
          </cell>
        </row>
        <row r="66">
          <cell r="C66">
            <v>23145</v>
          </cell>
          <cell r="D66">
            <v>23848</v>
          </cell>
          <cell r="E66">
            <v>22251</v>
          </cell>
          <cell r="F66">
            <v>21864</v>
          </cell>
          <cell r="G66">
            <v>91111</v>
          </cell>
          <cell r="H66">
            <v>182219</v>
          </cell>
        </row>
        <row r="69">
          <cell r="C69">
            <v>12151132</v>
          </cell>
          <cell r="D69">
            <v>0</v>
          </cell>
          <cell r="E69">
            <v>33323</v>
          </cell>
          <cell r="F69">
            <v>64417</v>
          </cell>
          <cell r="G69">
            <v>228313</v>
          </cell>
          <cell r="H69">
            <v>12477185</v>
          </cell>
        </row>
        <row r="70">
          <cell r="C70">
            <v>-157887</v>
          </cell>
          <cell r="D70">
            <v>64222</v>
          </cell>
          <cell r="E70">
            <v>-17895</v>
          </cell>
          <cell r="F70">
            <v>-12325</v>
          </cell>
          <cell r="G70">
            <v>-43267</v>
          </cell>
          <cell r="H70">
            <v>-167152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-9904</v>
          </cell>
          <cell r="H71">
            <v>-9904</v>
          </cell>
        </row>
        <row r="72">
          <cell r="C72">
            <v>11993245</v>
          </cell>
          <cell r="D72">
            <v>64222</v>
          </cell>
          <cell r="E72">
            <v>15428</v>
          </cell>
          <cell r="F72">
            <v>52092</v>
          </cell>
          <cell r="G72">
            <v>194950</v>
          </cell>
          <cell r="H72">
            <v>12319937</v>
          </cell>
        </row>
        <row r="73">
          <cell r="E73">
            <v>15589</v>
          </cell>
          <cell r="F73">
            <v>27564</v>
          </cell>
          <cell r="G73">
            <v>102695</v>
          </cell>
          <cell r="H73">
            <v>145848</v>
          </cell>
        </row>
        <row r="74">
          <cell r="C74">
            <v>11993245</v>
          </cell>
          <cell r="D74">
            <v>64222</v>
          </cell>
          <cell r="E74">
            <v>-161</v>
          </cell>
          <cell r="F74">
            <v>24528</v>
          </cell>
          <cell r="G74">
            <v>92255</v>
          </cell>
          <cell r="H74">
            <v>12174089</v>
          </cell>
        </row>
        <row r="75">
          <cell r="E75">
            <v>1420</v>
          </cell>
          <cell r="F75">
            <v>2832</v>
          </cell>
          <cell r="G75">
            <v>39932</v>
          </cell>
          <cell r="H75">
            <v>44184</v>
          </cell>
        </row>
        <row r="76">
          <cell r="C76">
            <v>98546</v>
          </cell>
          <cell r="D76">
            <v>1284</v>
          </cell>
          <cell r="E76">
            <v>7464</v>
          </cell>
          <cell r="F76">
            <v>18668</v>
          </cell>
          <cell r="G76">
            <v>86158</v>
          </cell>
          <cell r="H76">
            <v>212120</v>
          </cell>
        </row>
        <row r="79">
          <cell r="C79">
            <v>5641349</v>
          </cell>
          <cell r="D79">
            <v>0</v>
          </cell>
          <cell r="E79">
            <v>74626</v>
          </cell>
          <cell r="F79">
            <v>11284</v>
          </cell>
          <cell r="G79">
            <v>204922</v>
          </cell>
          <cell r="H79">
            <v>5932181</v>
          </cell>
        </row>
        <row r="80">
          <cell r="C80">
            <v>232543</v>
          </cell>
          <cell r="D80">
            <v>14021</v>
          </cell>
          <cell r="E80">
            <v>-61618</v>
          </cell>
          <cell r="F80">
            <v>26193</v>
          </cell>
          <cell r="G80">
            <v>-5503</v>
          </cell>
          <cell r="H80">
            <v>205636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5873892</v>
          </cell>
          <cell r="D82">
            <v>14021</v>
          </cell>
          <cell r="E82">
            <v>13008</v>
          </cell>
          <cell r="F82">
            <v>37477</v>
          </cell>
          <cell r="G82">
            <v>199419</v>
          </cell>
          <cell r="H82">
            <v>6137817</v>
          </cell>
        </row>
        <row r="83">
          <cell r="E83">
            <v>30521</v>
          </cell>
          <cell r="F83">
            <v>70</v>
          </cell>
          <cell r="G83">
            <v>81647</v>
          </cell>
          <cell r="H83">
            <v>112238</v>
          </cell>
        </row>
        <row r="84">
          <cell r="C84">
            <v>5873892</v>
          </cell>
          <cell r="D84">
            <v>14021</v>
          </cell>
          <cell r="E84">
            <v>-17513</v>
          </cell>
          <cell r="F84">
            <v>37407</v>
          </cell>
          <cell r="G84">
            <v>117772</v>
          </cell>
          <cell r="H84">
            <v>6025579</v>
          </cell>
        </row>
        <row r="85">
          <cell r="E85">
            <v>557</v>
          </cell>
          <cell r="F85">
            <v>5</v>
          </cell>
          <cell r="G85">
            <v>51896</v>
          </cell>
          <cell r="H85">
            <v>52458</v>
          </cell>
        </row>
        <row r="86">
          <cell r="C86">
            <v>37353</v>
          </cell>
          <cell r="D86">
            <v>280</v>
          </cell>
          <cell r="E86">
            <v>20777</v>
          </cell>
          <cell r="F86">
            <v>23</v>
          </cell>
          <cell r="G86">
            <v>108398</v>
          </cell>
          <cell r="H86">
            <v>166831</v>
          </cell>
        </row>
        <row r="89">
          <cell r="C89">
            <v>4687945</v>
          </cell>
          <cell r="H89">
            <v>4687945</v>
          </cell>
        </row>
        <row r="90">
          <cell r="C90">
            <v>303357</v>
          </cell>
          <cell r="H90">
            <v>303357</v>
          </cell>
        </row>
        <row r="92">
          <cell r="C92">
            <v>4991302</v>
          </cell>
          <cell r="H92">
            <v>4991302</v>
          </cell>
        </row>
        <row r="94">
          <cell r="C94">
            <v>4991302</v>
          </cell>
          <cell r="H94">
            <v>4991302</v>
          </cell>
        </row>
        <row r="96">
          <cell r="C96">
            <v>0</v>
          </cell>
          <cell r="H96">
            <v>0</v>
          </cell>
        </row>
        <row r="99">
          <cell r="C99">
            <v>53198239</v>
          </cell>
          <cell r="D99">
            <v>1449478</v>
          </cell>
          <cell r="E99">
            <v>276163</v>
          </cell>
          <cell r="F99">
            <v>196178</v>
          </cell>
          <cell r="G99">
            <v>1432044</v>
          </cell>
          <cell r="H99">
            <v>56552102</v>
          </cell>
        </row>
        <row r="100">
          <cell r="C100">
            <v>291851</v>
          </cell>
          <cell r="D100">
            <v>-142373</v>
          </cell>
          <cell r="E100">
            <v>-132974</v>
          </cell>
          <cell r="F100">
            <v>42170</v>
          </cell>
          <cell r="G100">
            <v>-309744</v>
          </cell>
          <cell r="H100">
            <v>-251070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-99512</v>
          </cell>
          <cell r="H101">
            <v>-99512</v>
          </cell>
        </row>
        <row r="102">
          <cell r="C102">
            <v>53490090</v>
          </cell>
          <cell r="D102">
            <v>1307105</v>
          </cell>
          <cell r="E102">
            <v>143189</v>
          </cell>
          <cell r="F102">
            <v>238348</v>
          </cell>
          <cell r="G102">
            <v>1221812</v>
          </cell>
          <cell r="H102">
            <v>56400544</v>
          </cell>
        </row>
        <row r="103">
          <cell r="E103">
            <v>97957</v>
          </cell>
          <cell r="F103">
            <v>115199</v>
          </cell>
          <cell r="G103">
            <v>489576</v>
          </cell>
          <cell r="H103">
            <v>702732</v>
          </cell>
        </row>
        <row r="104">
          <cell r="C104">
            <v>53490090</v>
          </cell>
          <cell r="D104">
            <v>1307105</v>
          </cell>
          <cell r="E104">
            <v>45232</v>
          </cell>
          <cell r="F104">
            <v>123149</v>
          </cell>
          <cell r="G104">
            <v>732236</v>
          </cell>
          <cell r="H104">
            <v>55697812</v>
          </cell>
        </row>
        <row r="105">
          <cell r="E105">
            <v>3999</v>
          </cell>
          <cell r="F105">
            <v>8077</v>
          </cell>
          <cell r="G105">
            <v>239491</v>
          </cell>
          <cell r="H105">
            <v>251567</v>
          </cell>
        </row>
        <row r="106">
          <cell r="C106">
            <v>283449</v>
          </cell>
          <cell r="D106">
            <v>26141</v>
          </cell>
          <cell r="E106">
            <v>100064</v>
          </cell>
          <cell r="F106">
            <v>90851</v>
          </cell>
          <cell r="G106">
            <v>748405</v>
          </cell>
          <cell r="H106">
            <v>1248910</v>
          </cell>
        </row>
        <row r="116">
          <cell r="C116">
            <v>7346130</v>
          </cell>
          <cell r="D116">
            <v>54312</v>
          </cell>
          <cell r="E116">
            <v>4253380</v>
          </cell>
          <cell r="F116">
            <v>0</v>
          </cell>
          <cell r="G116">
            <v>13786930</v>
          </cell>
          <cell r="H116">
            <v>4185333</v>
          </cell>
          <cell r="I116">
            <v>11874147</v>
          </cell>
          <cell r="J116">
            <v>5733817</v>
          </cell>
          <cell r="K116">
            <v>4991302</v>
          </cell>
          <cell r="L116">
            <v>52225351</v>
          </cell>
        </row>
        <row r="117">
          <cell r="C117">
            <v>0</v>
          </cell>
          <cell r="D117">
            <v>365840</v>
          </cell>
          <cell r="E117">
            <v>0</v>
          </cell>
          <cell r="F117">
            <v>0</v>
          </cell>
          <cell r="G117">
            <v>1003478</v>
          </cell>
          <cell r="H117">
            <v>1956085</v>
          </cell>
          <cell r="I117">
            <v>445790</v>
          </cell>
          <cell r="J117">
            <v>404000</v>
          </cell>
          <cell r="K117">
            <v>0</v>
          </cell>
          <cell r="L117">
            <v>4175193</v>
          </cell>
        </row>
        <row r="118">
          <cell r="C118">
            <v>0</v>
          </cell>
          <cell r="D118">
            <v>360703</v>
          </cell>
          <cell r="E118">
            <v>0</v>
          </cell>
          <cell r="F118">
            <v>0</v>
          </cell>
          <cell r="G118">
            <v>377135</v>
          </cell>
          <cell r="H118">
            <v>267728</v>
          </cell>
          <cell r="I118">
            <v>119098</v>
          </cell>
          <cell r="J118">
            <v>140075</v>
          </cell>
          <cell r="K118">
            <v>0</v>
          </cell>
          <cell r="L118">
            <v>1264739</v>
          </cell>
        </row>
        <row r="119">
          <cell r="C119">
            <v>0</v>
          </cell>
          <cell r="D119">
            <v>4867</v>
          </cell>
          <cell r="E119">
            <v>0</v>
          </cell>
          <cell r="F119">
            <v>0</v>
          </cell>
          <cell r="G119">
            <v>31605</v>
          </cell>
          <cell r="H119">
            <v>1192390</v>
          </cell>
          <cell r="I119">
            <v>64222</v>
          </cell>
          <cell r="J119">
            <v>14021</v>
          </cell>
          <cell r="K119">
            <v>0</v>
          </cell>
          <cell r="L119">
            <v>1307105</v>
          </cell>
        </row>
        <row r="120">
          <cell r="C120">
            <v>0</v>
          </cell>
          <cell r="D120">
            <v>270</v>
          </cell>
          <cell r="E120">
            <v>0</v>
          </cell>
          <cell r="F120">
            <v>0</v>
          </cell>
          <cell r="G120">
            <v>37219</v>
          </cell>
          <cell r="H120">
            <v>77264</v>
          </cell>
          <cell r="I120">
            <v>15428</v>
          </cell>
          <cell r="J120">
            <v>13008</v>
          </cell>
          <cell r="K120">
            <v>0</v>
          </cell>
          <cell r="L120">
            <v>143189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66418</v>
          </cell>
          <cell r="H121">
            <v>82361</v>
          </cell>
          <cell r="I121">
            <v>52092</v>
          </cell>
          <cell r="J121">
            <v>37477</v>
          </cell>
          <cell r="K121">
            <v>0</v>
          </cell>
          <cell r="L121">
            <v>238348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491101</v>
          </cell>
          <cell r="H122">
            <v>336342</v>
          </cell>
          <cell r="I122">
            <v>194950</v>
          </cell>
          <cell r="J122">
            <v>199419</v>
          </cell>
          <cell r="K122">
            <v>0</v>
          </cell>
          <cell r="L122">
            <v>1221812</v>
          </cell>
        </row>
        <row r="123">
          <cell r="C123">
            <v>7346130</v>
          </cell>
          <cell r="D123">
            <v>420152</v>
          </cell>
          <cell r="E123">
            <v>4253380</v>
          </cell>
          <cell r="F123">
            <v>0</v>
          </cell>
          <cell r="G123">
            <v>14790408</v>
          </cell>
          <cell r="H123">
            <v>6141418</v>
          </cell>
          <cell r="I123">
            <v>12319937</v>
          </cell>
          <cell r="J123">
            <v>6137817</v>
          </cell>
          <cell r="K123">
            <v>4991302</v>
          </cell>
          <cell r="L123">
            <v>56400544</v>
          </cell>
        </row>
        <row r="127">
          <cell r="C127">
            <v>5002525</v>
          </cell>
          <cell r="D127">
            <v>17608006</v>
          </cell>
          <cell r="E127">
            <v>3837326</v>
          </cell>
          <cell r="F127">
            <v>954021</v>
          </cell>
          <cell r="G127">
            <v>114084</v>
          </cell>
          <cell r="H127">
            <v>8118577</v>
          </cell>
          <cell r="I127">
            <v>0</v>
          </cell>
          <cell r="J127">
            <v>35634539</v>
          </cell>
        </row>
        <row r="128">
          <cell r="C128">
            <v>137671</v>
          </cell>
          <cell r="D128">
            <v>849790</v>
          </cell>
          <cell r="E128">
            <v>682438</v>
          </cell>
          <cell r="F128">
            <v>28813</v>
          </cell>
          <cell r="G128">
            <v>1017</v>
          </cell>
          <cell r="H128">
            <v>2475464</v>
          </cell>
          <cell r="I128">
            <v>0</v>
          </cell>
          <cell r="J128">
            <v>4175193</v>
          </cell>
        </row>
        <row r="129">
          <cell r="C129">
            <v>55481</v>
          </cell>
          <cell r="D129">
            <v>259173</v>
          </cell>
          <cell r="E129">
            <v>251070</v>
          </cell>
          <cell r="F129">
            <v>4464</v>
          </cell>
          <cell r="G129">
            <v>734</v>
          </cell>
          <cell r="H129">
            <v>693817</v>
          </cell>
          <cell r="I129">
            <v>0</v>
          </cell>
          <cell r="J129">
            <v>1264739</v>
          </cell>
        </row>
        <row r="130">
          <cell r="C130">
            <v>22491</v>
          </cell>
          <cell r="D130">
            <v>78243</v>
          </cell>
          <cell r="E130">
            <v>9958</v>
          </cell>
          <cell r="F130">
            <v>4257</v>
          </cell>
          <cell r="G130">
            <v>174</v>
          </cell>
          <cell r="H130">
            <v>1191982</v>
          </cell>
          <cell r="I130">
            <v>0</v>
          </cell>
          <cell r="J130">
            <v>1307105</v>
          </cell>
        </row>
        <row r="131">
          <cell r="C131">
            <v>13123</v>
          </cell>
          <cell r="D131">
            <v>28436</v>
          </cell>
          <cell r="E131">
            <v>34437</v>
          </cell>
          <cell r="F131">
            <v>4047</v>
          </cell>
          <cell r="G131">
            <v>109</v>
          </cell>
          <cell r="H131">
            <v>63037</v>
          </cell>
          <cell r="I131">
            <v>0</v>
          </cell>
          <cell r="J131">
            <v>143189</v>
          </cell>
        </row>
        <row r="132">
          <cell r="C132">
            <v>15495</v>
          </cell>
          <cell r="D132">
            <v>89569</v>
          </cell>
          <cell r="E132">
            <v>24796</v>
          </cell>
          <cell r="F132">
            <v>6123</v>
          </cell>
          <cell r="G132">
            <v>0</v>
          </cell>
          <cell r="H132">
            <v>102365</v>
          </cell>
          <cell r="I132">
            <v>0</v>
          </cell>
          <cell r="J132">
            <v>238348</v>
          </cell>
        </row>
        <row r="133">
          <cell r="C133">
            <v>31081</v>
          </cell>
          <cell r="D133">
            <v>394369</v>
          </cell>
          <cell r="E133">
            <v>362177</v>
          </cell>
          <cell r="F133">
            <v>9922</v>
          </cell>
          <cell r="G133">
            <v>0</v>
          </cell>
          <cell r="H133">
            <v>424263</v>
          </cell>
          <cell r="I133">
            <v>0</v>
          </cell>
          <cell r="J133">
            <v>1221812</v>
          </cell>
        </row>
        <row r="134">
          <cell r="C134">
            <v>5140196</v>
          </cell>
          <cell r="D134">
            <v>18457796</v>
          </cell>
          <cell r="E134">
            <v>4519764</v>
          </cell>
          <cell r="F134">
            <v>982834</v>
          </cell>
          <cell r="G134">
            <v>115101</v>
          </cell>
          <cell r="H134">
            <v>10594041</v>
          </cell>
          <cell r="I134">
            <v>0</v>
          </cell>
          <cell r="J134">
            <v>39809732</v>
          </cell>
        </row>
        <row r="142">
          <cell r="C142">
            <v>4061154</v>
          </cell>
          <cell r="D142">
            <v>1482892</v>
          </cell>
          <cell r="E142">
            <v>1298870</v>
          </cell>
          <cell r="F142">
            <v>1476215</v>
          </cell>
          <cell r="G142">
            <v>2795924</v>
          </cell>
          <cell r="H142">
            <v>1630002</v>
          </cell>
          <cell r="I142">
            <v>5871844</v>
          </cell>
          <cell r="J142">
            <v>1944524</v>
          </cell>
          <cell r="K142">
            <v>3477192</v>
          </cell>
          <cell r="L142">
            <v>2958109</v>
          </cell>
          <cell r="M142">
            <v>6887669</v>
          </cell>
          <cell r="N142">
            <v>2773052</v>
          </cell>
          <cell r="O142">
            <v>2892837</v>
          </cell>
          <cell r="P142">
            <v>259447</v>
          </cell>
          <cell r="Q142">
            <v>39809731</v>
          </cell>
        </row>
        <row r="143">
          <cell r="C143">
            <v>140135</v>
          </cell>
          <cell r="D143">
            <v>0</v>
          </cell>
          <cell r="E143">
            <v>176</v>
          </cell>
          <cell r="F143">
            <v>195306</v>
          </cell>
          <cell r="G143">
            <v>217545</v>
          </cell>
          <cell r="H143">
            <v>29706</v>
          </cell>
          <cell r="I143">
            <v>192424</v>
          </cell>
          <cell r="J143">
            <v>59509</v>
          </cell>
          <cell r="K143">
            <v>1012</v>
          </cell>
          <cell r="L143">
            <v>90491</v>
          </cell>
          <cell r="M143">
            <v>61091</v>
          </cell>
          <cell r="N143">
            <v>0</v>
          </cell>
          <cell r="O143">
            <v>604248</v>
          </cell>
          <cell r="P143">
            <v>11707</v>
          </cell>
          <cell r="Q143">
            <v>1603350</v>
          </cell>
        </row>
        <row r="144">
          <cell r="C144">
            <v>31536</v>
          </cell>
          <cell r="D144">
            <v>0</v>
          </cell>
          <cell r="E144">
            <v>108</v>
          </cell>
          <cell r="F144">
            <v>45113</v>
          </cell>
          <cell r="G144">
            <v>110182</v>
          </cell>
          <cell r="H144">
            <v>4719</v>
          </cell>
          <cell r="I144">
            <v>89802</v>
          </cell>
          <cell r="J144">
            <v>35716</v>
          </cell>
          <cell r="K144">
            <v>795</v>
          </cell>
          <cell r="L144">
            <v>66181</v>
          </cell>
          <cell r="M144">
            <v>33521</v>
          </cell>
          <cell r="N144">
            <v>0</v>
          </cell>
          <cell r="O144">
            <v>278772</v>
          </cell>
          <cell r="P144">
            <v>6287</v>
          </cell>
          <cell r="Q144">
            <v>702732</v>
          </cell>
        </row>
        <row r="145">
          <cell r="C145">
            <v>126924</v>
          </cell>
          <cell r="D145">
            <v>0</v>
          </cell>
          <cell r="E145">
            <v>70</v>
          </cell>
          <cell r="F145">
            <v>132814</v>
          </cell>
          <cell r="G145">
            <v>144087</v>
          </cell>
          <cell r="H145">
            <v>25774</v>
          </cell>
          <cell r="I145">
            <v>109284</v>
          </cell>
          <cell r="J145">
            <v>32904</v>
          </cell>
          <cell r="K145">
            <v>198</v>
          </cell>
          <cell r="L145">
            <v>24486</v>
          </cell>
          <cell r="M145">
            <v>26407</v>
          </cell>
          <cell r="N145">
            <v>0</v>
          </cell>
          <cell r="O145">
            <v>311822</v>
          </cell>
          <cell r="P145">
            <v>4551</v>
          </cell>
          <cell r="Q145">
            <v>939321</v>
          </cell>
        </row>
        <row r="146">
          <cell r="C146">
            <v>-18325</v>
          </cell>
          <cell r="D146">
            <v>0</v>
          </cell>
          <cell r="E146">
            <v>-2</v>
          </cell>
          <cell r="F146">
            <v>17379</v>
          </cell>
          <cell r="G146">
            <v>-36724</v>
          </cell>
          <cell r="H146">
            <v>-787</v>
          </cell>
          <cell r="I146">
            <v>-6662</v>
          </cell>
          <cell r="J146">
            <v>-9111</v>
          </cell>
          <cell r="K146">
            <v>19</v>
          </cell>
          <cell r="L146">
            <v>-176</v>
          </cell>
          <cell r="M146">
            <v>1163</v>
          </cell>
          <cell r="N146">
            <v>0</v>
          </cell>
          <cell r="O146">
            <v>13654</v>
          </cell>
          <cell r="P146">
            <v>869</v>
          </cell>
          <cell r="Q146">
            <v>-38703</v>
          </cell>
        </row>
        <row r="147">
          <cell r="C147">
            <v>50.44</v>
          </cell>
          <cell r="D147">
            <v>18.420000000000002</v>
          </cell>
          <cell r="E147">
            <v>16.13</v>
          </cell>
          <cell r="F147">
            <v>18.329999999999998</v>
          </cell>
          <cell r="G147">
            <v>34.72</v>
          </cell>
          <cell r="H147">
            <v>20.239999999999998</v>
          </cell>
          <cell r="I147">
            <v>72.92</v>
          </cell>
          <cell r="J147">
            <v>24.15</v>
          </cell>
          <cell r="K147">
            <v>43.18</v>
          </cell>
          <cell r="L147">
            <v>36.74</v>
          </cell>
          <cell r="M147">
            <v>85.54</v>
          </cell>
          <cell r="N147">
            <v>34.44</v>
          </cell>
          <cell r="O147">
            <v>35.93</v>
          </cell>
          <cell r="P147">
            <v>3.22</v>
          </cell>
          <cell r="Q147">
            <v>494.39</v>
          </cell>
        </row>
        <row r="148">
          <cell r="C148">
            <v>1118</v>
          </cell>
          <cell r="D148">
            <v>97</v>
          </cell>
          <cell r="E148">
            <v>162</v>
          </cell>
          <cell r="F148">
            <v>734</v>
          </cell>
          <cell r="G148">
            <v>1658</v>
          </cell>
          <cell r="H148">
            <v>252</v>
          </cell>
          <cell r="I148">
            <v>3367</v>
          </cell>
          <cell r="J148">
            <v>1129</v>
          </cell>
          <cell r="K148">
            <v>415</v>
          </cell>
          <cell r="L148">
            <v>1424</v>
          </cell>
          <cell r="M148">
            <v>2654</v>
          </cell>
          <cell r="N148">
            <v>50</v>
          </cell>
          <cell r="O148">
            <v>64991</v>
          </cell>
          <cell r="P148">
            <v>204</v>
          </cell>
          <cell r="Q148">
            <v>78255</v>
          </cell>
        </row>
        <row r="149">
          <cell r="C149">
            <v>8052222</v>
          </cell>
        </row>
        <row r="153">
          <cell r="C153">
            <v>42486</v>
          </cell>
          <cell r="D153">
            <v>5048719</v>
          </cell>
          <cell r="E153">
            <v>713657</v>
          </cell>
          <cell r="F153">
            <v>1116169</v>
          </cell>
          <cell r="G153">
            <v>266714</v>
          </cell>
          <cell r="H153">
            <v>26005872</v>
          </cell>
          <cell r="I153">
            <v>372146</v>
          </cell>
          <cell r="J153">
            <v>71446</v>
          </cell>
          <cell r="K153">
            <v>1343228</v>
          </cell>
          <cell r="L153">
            <v>144054</v>
          </cell>
          <cell r="M153">
            <v>1407330</v>
          </cell>
          <cell r="N153">
            <v>866549</v>
          </cell>
          <cell r="O153">
            <v>2411361</v>
          </cell>
          <cell r="P153">
            <v>39809731</v>
          </cell>
        </row>
        <row r="154">
          <cell r="C154">
            <v>0</v>
          </cell>
          <cell r="D154">
            <v>64539</v>
          </cell>
          <cell r="E154">
            <v>3797</v>
          </cell>
          <cell r="F154">
            <v>132274</v>
          </cell>
          <cell r="G154">
            <v>12791</v>
          </cell>
          <cell r="H154">
            <v>944368</v>
          </cell>
          <cell r="I154">
            <v>12703</v>
          </cell>
          <cell r="J154">
            <v>0</v>
          </cell>
          <cell r="K154">
            <v>29492</v>
          </cell>
          <cell r="L154">
            <v>6522</v>
          </cell>
          <cell r="M154">
            <v>76542</v>
          </cell>
          <cell r="N154">
            <v>59974</v>
          </cell>
          <cell r="O154">
            <v>260348</v>
          </cell>
          <cell r="P154">
            <v>1603350</v>
          </cell>
        </row>
        <row r="155">
          <cell r="C155">
            <v>321</v>
          </cell>
          <cell r="D155">
            <v>5760</v>
          </cell>
          <cell r="E155">
            <v>1421</v>
          </cell>
          <cell r="F155">
            <v>3631</v>
          </cell>
          <cell r="G155">
            <v>1102</v>
          </cell>
          <cell r="H155">
            <v>51535</v>
          </cell>
          <cell r="I155">
            <v>1081</v>
          </cell>
          <cell r="J155">
            <v>686</v>
          </cell>
          <cell r="K155">
            <v>2127</v>
          </cell>
          <cell r="L155">
            <v>877</v>
          </cell>
          <cell r="M155">
            <v>4390</v>
          </cell>
          <cell r="N155">
            <v>1517</v>
          </cell>
          <cell r="O155">
            <v>3809</v>
          </cell>
          <cell r="P155">
            <v>78257</v>
          </cell>
        </row>
        <row r="164">
          <cell r="C164">
            <v>0</v>
          </cell>
          <cell r="D164">
            <v>566674</v>
          </cell>
          <cell r="E164">
            <v>220235</v>
          </cell>
          <cell r="F164">
            <v>0</v>
          </cell>
          <cell r="G164">
            <v>2013229</v>
          </cell>
          <cell r="H164">
            <v>0</v>
          </cell>
          <cell r="I164">
            <v>2787507</v>
          </cell>
          <cell r="J164">
            <v>5587645</v>
          </cell>
        </row>
        <row r="165">
          <cell r="C165">
            <v>0</v>
          </cell>
          <cell r="D165">
            <v>91182</v>
          </cell>
          <cell r="E165">
            <v>148045</v>
          </cell>
          <cell r="F165">
            <v>0</v>
          </cell>
          <cell r="G165">
            <v>1237096</v>
          </cell>
          <cell r="H165">
            <v>0</v>
          </cell>
          <cell r="I165">
            <v>1807272</v>
          </cell>
          <cell r="J165">
            <v>3283595</v>
          </cell>
        </row>
        <row r="170">
          <cell r="D170">
            <v>249687</v>
          </cell>
          <cell r="E170">
            <v>329902</v>
          </cell>
        </row>
        <row r="171">
          <cell r="D171">
            <v>159816</v>
          </cell>
          <cell r="E171">
            <v>202767</v>
          </cell>
        </row>
        <row r="172">
          <cell r="D172">
            <v>89871</v>
          </cell>
          <cell r="E172">
            <v>127135</v>
          </cell>
        </row>
        <row r="173">
          <cell r="D173">
            <v>7417</v>
          </cell>
          <cell r="E173">
            <v>3251</v>
          </cell>
        </row>
        <row r="175">
          <cell r="D175">
            <v>257104</v>
          </cell>
          <cell r="E175">
            <v>333153</v>
          </cell>
        </row>
        <row r="179">
          <cell r="C179">
            <v>56</v>
          </cell>
        </row>
        <row r="180">
          <cell r="C180">
            <v>201</v>
          </cell>
        </row>
        <row r="181">
          <cell r="C181">
            <v>149</v>
          </cell>
        </row>
        <row r="182">
          <cell r="C182">
            <v>80</v>
          </cell>
        </row>
        <row r="183">
          <cell r="C183">
            <v>21</v>
          </cell>
        </row>
        <row r="184">
          <cell r="C184">
            <v>507</v>
          </cell>
        </row>
      </sheetData>
      <sheetData sheetId="2">
        <row r="9">
          <cell r="C9">
            <v>13306488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13306488</v>
          </cell>
        </row>
        <row r="10">
          <cell r="C10">
            <v>-4081698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-4081698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9224790</v>
          </cell>
          <cell r="H12">
            <v>9224790</v>
          </cell>
        </row>
        <row r="13">
          <cell r="H13">
            <v>0</v>
          </cell>
        </row>
        <row r="14">
          <cell r="H14">
            <v>9224790</v>
          </cell>
        </row>
        <row r="15"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9">
          <cell r="C19">
            <v>463455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463455</v>
          </cell>
        </row>
        <row r="20">
          <cell r="C20">
            <v>102609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102609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566064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566064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566064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566064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5661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5661</v>
          </cell>
        </row>
        <row r="29">
          <cell r="C29">
            <v>4225271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4225271</v>
          </cell>
        </row>
        <row r="30">
          <cell r="C30">
            <v>-3005243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-3005243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1220028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1220028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1220028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1220028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12200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12200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5353765</v>
          </cell>
          <cell r="D49">
            <v>0</v>
          </cell>
          <cell r="E49">
            <v>10063</v>
          </cell>
          <cell r="F49">
            <v>5270</v>
          </cell>
          <cell r="G49">
            <v>12462</v>
          </cell>
          <cell r="H49">
            <v>5381560</v>
          </cell>
        </row>
        <row r="50">
          <cell r="C50">
            <v>1138371</v>
          </cell>
          <cell r="D50">
            <v>0</v>
          </cell>
          <cell r="E50">
            <v>-10063</v>
          </cell>
          <cell r="F50">
            <v>-5270</v>
          </cell>
          <cell r="G50">
            <v>-7489</v>
          </cell>
          <cell r="H50">
            <v>1115549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4973</v>
          </cell>
          <cell r="H51">
            <v>4973</v>
          </cell>
        </row>
        <row r="52">
          <cell r="C52">
            <v>6492136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6492136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6492136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6492136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C56">
            <v>64921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64921</v>
          </cell>
        </row>
        <row r="59">
          <cell r="C59">
            <v>6201984</v>
          </cell>
          <cell r="D59">
            <v>17127</v>
          </cell>
          <cell r="E59">
            <v>45369</v>
          </cell>
          <cell r="F59">
            <v>37191</v>
          </cell>
          <cell r="G59">
            <v>73032</v>
          </cell>
          <cell r="H59">
            <v>6374703</v>
          </cell>
        </row>
        <row r="60">
          <cell r="C60">
            <v>144088</v>
          </cell>
          <cell r="D60">
            <v>0</v>
          </cell>
          <cell r="E60">
            <v>14494</v>
          </cell>
          <cell r="F60">
            <v>8276</v>
          </cell>
          <cell r="G60">
            <v>20211</v>
          </cell>
          <cell r="H60">
            <v>187069</v>
          </cell>
        </row>
        <row r="61">
          <cell r="D61">
            <v>0</v>
          </cell>
          <cell r="E61">
            <v>8405</v>
          </cell>
          <cell r="F61">
            <v>5332</v>
          </cell>
          <cell r="G61">
            <v>9284</v>
          </cell>
          <cell r="H61">
            <v>23021</v>
          </cell>
        </row>
        <row r="62">
          <cell r="C62">
            <v>6346072</v>
          </cell>
          <cell r="D62">
            <v>17127</v>
          </cell>
          <cell r="E62">
            <v>51458</v>
          </cell>
          <cell r="F62">
            <v>40135</v>
          </cell>
          <cell r="G62">
            <v>83959</v>
          </cell>
          <cell r="H62">
            <v>6538751</v>
          </cell>
        </row>
        <row r="63">
          <cell r="E63">
            <v>3421</v>
          </cell>
          <cell r="F63">
            <v>-6154</v>
          </cell>
          <cell r="G63">
            <v>-34304</v>
          </cell>
          <cell r="H63">
            <v>-37037</v>
          </cell>
        </row>
        <row r="64">
          <cell r="C64">
            <v>6346072</v>
          </cell>
          <cell r="D64">
            <v>17127</v>
          </cell>
          <cell r="E64">
            <v>48037</v>
          </cell>
          <cell r="F64">
            <v>46289</v>
          </cell>
          <cell r="G64">
            <v>118263</v>
          </cell>
          <cell r="H64">
            <v>6575788</v>
          </cell>
        </row>
        <row r="65">
          <cell r="E65">
            <v>516</v>
          </cell>
          <cell r="F65">
            <v>949</v>
          </cell>
          <cell r="G65">
            <v>-7246</v>
          </cell>
          <cell r="H65">
            <v>-5781</v>
          </cell>
        </row>
        <row r="66">
          <cell r="C66">
            <v>63461</v>
          </cell>
          <cell r="D66">
            <v>343</v>
          </cell>
          <cell r="E66">
            <v>47521</v>
          </cell>
          <cell r="F66">
            <v>45340</v>
          </cell>
          <cell r="G66">
            <v>125509</v>
          </cell>
          <cell r="H66">
            <v>282174</v>
          </cell>
        </row>
        <row r="69">
          <cell r="C69">
            <v>9404421</v>
          </cell>
          <cell r="D69">
            <v>37300</v>
          </cell>
          <cell r="E69">
            <v>65882</v>
          </cell>
          <cell r="F69">
            <v>84291</v>
          </cell>
          <cell r="G69">
            <v>652690</v>
          </cell>
          <cell r="H69">
            <v>10244584</v>
          </cell>
        </row>
        <row r="70">
          <cell r="C70">
            <v>-10357</v>
          </cell>
          <cell r="D70">
            <v>0</v>
          </cell>
          <cell r="E70">
            <v>-16116</v>
          </cell>
          <cell r="F70">
            <v>494</v>
          </cell>
          <cell r="G70">
            <v>-35638</v>
          </cell>
          <cell r="H70">
            <v>-61617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6510</v>
          </cell>
          <cell r="H71">
            <v>6510</v>
          </cell>
        </row>
        <row r="72">
          <cell r="C72">
            <v>9394064</v>
          </cell>
          <cell r="D72">
            <v>37300</v>
          </cell>
          <cell r="E72">
            <v>49766</v>
          </cell>
          <cell r="F72">
            <v>84785</v>
          </cell>
          <cell r="G72">
            <v>610542</v>
          </cell>
          <cell r="H72">
            <v>10176457</v>
          </cell>
        </row>
        <row r="73">
          <cell r="E73">
            <v>8245</v>
          </cell>
          <cell r="F73">
            <v>50464</v>
          </cell>
          <cell r="G73">
            <v>550317</v>
          </cell>
          <cell r="H73">
            <v>609026</v>
          </cell>
        </row>
        <row r="74">
          <cell r="C74">
            <v>9394064</v>
          </cell>
          <cell r="D74">
            <v>37300</v>
          </cell>
          <cell r="E74">
            <v>41521</v>
          </cell>
          <cell r="F74">
            <v>34321</v>
          </cell>
          <cell r="G74">
            <v>60225</v>
          </cell>
          <cell r="H74">
            <v>9567431</v>
          </cell>
        </row>
        <row r="75">
          <cell r="E75">
            <v>-642</v>
          </cell>
          <cell r="F75">
            <v>552</v>
          </cell>
          <cell r="G75">
            <v>-476</v>
          </cell>
          <cell r="H75">
            <v>-566</v>
          </cell>
        </row>
        <row r="76">
          <cell r="C76">
            <v>93941</v>
          </cell>
          <cell r="D76">
            <v>746</v>
          </cell>
          <cell r="E76">
            <v>42163</v>
          </cell>
          <cell r="F76">
            <v>33769</v>
          </cell>
          <cell r="G76">
            <v>60701</v>
          </cell>
          <cell r="H76">
            <v>231320</v>
          </cell>
        </row>
        <row r="79">
          <cell r="C79">
            <v>1125531</v>
          </cell>
          <cell r="D79">
            <v>0</v>
          </cell>
          <cell r="E79">
            <v>6987</v>
          </cell>
          <cell r="F79">
            <v>41776</v>
          </cell>
          <cell r="G79">
            <v>8082</v>
          </cell>
          <cell r="H79">
            <v>1182376</v>
          </cell>
        </row>
        <row r="80">
          <cell r="C80">
            <v>41512</v>
          </cell>
          <cell r="D80">
            <v>0</v>
          </cell>
          <cell r="E80">
            <v>-6987</v>
          </cell>
          <cell r="F80">
            <v>-34851</v>
          </cell>
          <cell r="G80">
            <v>-5198</v>
          </cell>
          <cell r="H80">
            <v>-5524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445</v>
          </cell>
          <cell r="G81">
            <v>0</v>
          </cell>
          <cell r="H81">
            <v>445</v>
          </cell>
        </row>
        <row r="82">
          <cell r="C82">
            <v>1167043</v>
          </cell>
          <cell r="D82">
            <v>0</v>
          </cell>
          <cell r="E82">
            <v>0</v>
          </cell>
          <cell r="F82">
            <v>6480</v>
          </cell>
          <cell r="G82">
            <v>2884</v>
          </cell>
          <cell r="H82">
            <v>1176407</v>
          </cell>
        </row>
        <row r="83">
          <cell r="E83">
            <v>0</v>
          </cell>
          <cell r="F83">
            <v>6367</v>
          </cell>
          <cell r="G83">
            <v>1169</v>
          </cell>
          <cell r="H83">
            <v>7536</v>
          </cell>
        </row>
        <row r="84">
          <cell r="C84">
            <v>1167043</v>
          </cell>
          <cell r="D84">
            <v>0</v>
          </cell>
          <cell r="E84">
            <v>0</v>
          </cell>
          <cell r="F84">
            <v>113</v>
          </cell>
          <cell r="G84">
            <v>1715</v>
          </cell>
          <cell r="H84">
            <v>1168871</v>
          </cell>
        </row>
        <row r="85">
          <cell r="E85">
            <v>0</v>
          </cell>
          <cell r="F85">
            <v>-183</v>
          </cell>
          <cell r="G85">
            <v>170</v>
          </cell>
          <cell r="H85">
            <v>-13</v>
          </cell>
        </row>
        <row r="86">
          <cell r="C86">
            <v>11670</v>
          </cell>
          <cell r="D86">
            <v>0</v>
          </cell>
          <cell r="E86">
            <v>0</v>
          </cell>
          <cell r="F86">
            <v>296</v>
          </cell>
          <cell r="G86">
            <v>1545</v>
          </cell>
          <cell r="H86">
            <v>13511</v>
          </cell>
        </row>
        <row r="89">
          <cell r="C89">
            <v>4260498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4260498</v>
          </cell>
        </row>
        <row r="90">
          <cell r="C90">
            <v>1022197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1022197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C92">
            <v>5282695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5282695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5282695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5282695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44341413</v>
          </cell>
          <cell r="D99">
            <v>54427</v>
          </cell>
          <cell r="E99">
            <v>128301</v>
          </cell>
          <cell r="F99">
            <v>168528</v>
          </cell>
          <cell r="G99">
            <v>746266</v>
          </cell>
          <cell r="H99">
            <v>45438935</v>
          </cell>
        </row>
        <row r="100">
          <cell r="C100">
            <v>-4648521</v>
          </cell>
          <cell r="D100">
            <v>0</v>
          </cell>
          <cell r="E100">
            <v>-18672</v>
          </cell>
          <cell r="F100">
            <v>-31351</v>
          </cell>
          <cell r="G100">
            <v>-28114</v>
          </cell>
          <cell r="H100">
            <v>-4726658</v>
          </cell>
        </row>
        <row r="101">
          <cell r="C101">
            <v>0</v>
          </cell>
          <cell r="D101">
            <v>0</v>
          </cell>
          <cell r="E101">
            <v>8405</v>
          </cell>
          <cell r="F101">
            <v>5777</v>
          </cell>
          <cell r="G101">
            <v>20767</v>
          </cell>
          <cell r="H101">
            <v>34949</v>
          </cell>
        </row>
        <row r="102">
          <cell r="C102">
            <v>39692892</v>
          </cell>
          <cell r="D102">
            <v>54427</v>
          </cell>
          <cell r="E102">
            <v>101224</v>
          </cell>
          <cell r="F102">
            <v>131400</v>
          </cell>
          <cell r="G102">
            <v>697385</v>
          </cell>
          <cell r="H102">
            <v>40677328</v>
          </cell>
        </row>
        <row r="103">
          <cell r="E103">
            <v>11666</v>
          </cell>
          <cell r="F103">
            <v>50677</v>
          </cell>
          <cell r="G103">
            <v>517182</v>
          </cell>
          <cell r="H103">
            <v>579525</v>
          </cell>
        </row>
        <row r="104">
          <cell r="C104">
            <v>39692892</v>
          </cell>
          <cell r="D104">
            <v>54427</v>
          </cell>
          <cell r="E104">
            <v>89558</v>
          </cell>
          <cell r="F104">
            <v>80723</v>
          </cell>
          <cell r="G104">
            <v>180203</v>
          </cell>
          <cell r="H104">
            <v>40097803</v>
          </cell>
        </row>
        <row r="105">
          <cell r="E105">
            <v>-126</v>
          </cell>
          <cell r="F105">
            <v>1318</v>
          </cell>
          <cell r="G105">
            <v>-7552</v>
          </cell>
          <cell r="H105">
            <v>-6360</v>
          </cell>
        </row>
        <row r="106">
          <cell r="C106">
            <v>251854</v>
          </cell>
          <cell r="D106">
            <v>1089</v>
          </cell>
          <cell r="E106">
            <v>89684</v>
          </cell>
          <cell r="F106">
            <v>79405</v>
          </cell>
          <cell r="G106">
            <v>187755</v>
          </cell>
          <cell r="H106">
            <v>609787</v>
          </cell>
        </row>
        <row r="107">
          <cell r="C107">
            <v>205007</v>
          </cell>
          <cell r="D107">
            <v>0</v>
          </cell>
          <cell r="E107">
            <v>-81355</v>
          </cell>
          <cell r="F107">
            <v>-41028</v>
          </cell>
          <cell r="G107">
            <v>58354</v>
          </cell>
          <cell r="H107">
            <v>140978</v>
          </cell>
        </row>
        <row r="116">
          <cell r="C116">
            <v>9224790</v>
          </cell>
          <cell r="D116">
            <v>566064</v>
          </cell>
          <cell r="E116">
            <v>1220028</v>
          </cell>
          <cell r="G116">
            <v>6492136</v>
          </cell>
          <cell r="H116">
            <v>6237087</v>
          </cell>
          <cell r="I116">
            <v>9211870</v>
          </cell>
          <cell r="J116">
            <v>1167043</v>
          </cell>
          <cell r="K116">
            <v>5282695</v>
          </cell>
          <cell r="L116">
            <v>39401713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301664</v>
          </cell>
          <cell r="I117">
            <v>964587</v>
          </cell>
          <cell r="J117">
            <v>9364</v>
          </cell>
          <cell r="K117">
            <v>0</v>
          </cell>
          <cell r="L117">
            <v>1275615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92674</v>
          </cell>
          <cell r="I118">
            <v>176818</v>
          </cell>
          <cell r="J118">
            <v>0</v>
          </cell>
          <cell r="K118">
            <v>0</v>
          </cell>
          <cell r="L118">
            <v>269492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33438</v>
          </cell>
          <cell r="I119">
            <v>42676</v>
          </cell>
          <cell r="J119">
            <v>0</v>
          </cell>
          <cell r="K119">
            <v>0</v>
          </cell>
          <cell r="L119">
            <v>76114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51458</v>
          </cell>
          <cell r="I120">
            <v>49766</v>
          </cell>
          <cell r="J120">
            <v>0</v>
          </cell>
          <cell r="K120">
            <v>0</v>
          </cell>
          <cell r="L120">
            <v>101224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40135</v>
          </cell>
          <cell r="I121">
            <v>84785</v>
          </cell>
          <cell r="J121">
            <v>6480</v>
          </cell>
          <cell r="K121">
            <v>0</v>
          </cell>
          <cell r="L121">
            <v>131400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83959</v>
          </cell>
          <cell r="I122">
            <v>610542</v>
          </cell>
          <cell r="J122">
            <v>2884</v>
          </cell>
          <cell r="K122">
            <v>0</v>
          </cell>
          <cell r="L122">
            <v>697385</v>
          </cell>
        </row>
        <row r="123">
          <cell r="C123">
            <v>9224790</v>
          </cell>
          <cell r="D123">
            <v>566064</v>
          </cell>
          <cell r="E123">
            <v>1220028</v>
          </cell>
          <cell r="F123">
            <v>0</v>
          </cell>
          <cell r="G123">
            <v>6492136</v>
          </cell>
          <cell r="H123">
            <v>6538751</v>
          </cell>
          <cell r="I123">
            <v>10176457</v>
          </cell>
          <cell r="J123">
            <v>1176407</v>
          </cell>
          <cell r="K123">
            <v>5282695</v>
          </cell>
          <cell r="L123">
            <v>40677328</v>
          </cell>
        </row>
        <row r="127">
          <cell r="C127">
            <v>3897208</v>
          </cell>
          <cell r="D127">
            <v>10388278</v>
          </cell>
          <cell r="E127">
            <v>1685947</v>
          </cell>
          <cell r="F127">
            <v>1487738</v>
          </cell>
          <cell r="G127">
            <v>141971</v>
          </cell>
          <cell r="H127">
            <v>6015211</v>
          </cell>
          <cell r="I127">
            <v>0</v>
          </cell>
          <cell r="J127">
            <v>23616353</v>
          </cell>
        </row>
        <row r="128">
          <cell r="C128">
            <v>130910</v>
          </cell>
          <cell r="D128">
            <v>964587</v>
          </cell>
          <cell r="E128">
            <v>34187</v>
          </cell>
          <cell r="F128">
            <v>89434</v>
          </cell>
          <cell r="G128">
            <v>2626</v>
          </cell>
          <cell r="H128">
            <v>53871</v>
          </cell>
          <cell r="I128">
            <v>0</v>
          </cell>
          <cell r="J128">
            <v>1275615</v>
          </cell>
        </row>
        <row r="129">
          <cell r="C129">
            <v>49952</v>
          </cell>
          <cell r="D129">
            <v>176818</v>
          </cell>
          <cell r="E129">
            <v>5152</v>
          </cell>
          <cell r="F129">
            <v>25801</v>
          </cell>
          <cell r="G129">
            <v>502</v>
          </cell>
          <cell r="H129">
            <v>11267</v>
          </cell>
          <cell r="I129">
            <v>0</v>
          </cell>
          <cell r="J129">
            <v>269492</v>
          </cell>
        </row>
        <row r="130">
          <cell r="C130">
            <v>9781</v>
          </cell>
          <cell r="D130">
            <v>42676</v>
          </cell>
          <cell r="E130">
            <v>4775</v>
          </cell>
          <cell r="F130">
            <v>13707</v>
          </cell>
          <cell r="G130">
            <v>449</v>
          </cell>
          <cell r="H130">
            <v>4726</v>
          </cell>
          <cell r="I130">
            <v>0</v>
          </cell>
          <cell r="J130">
            <v>76114</v>
          </cell>
        </row>
        <row r="131">
          <cell r="C131">
            <v>11800</v>
          </cell>
          <cell r="D131">
            <v>49766</v>
          </cell>
          <cell r="E131">
            <v>9609</v>
          </cell>
          <cell r="F131">
            <v>25921</v>
          </cell>
          <cell r="G131">
            <v>1522</v>
          </cell>
          <cell r="H131">
            <v>2606</v>
          </cell>
          <cell r="I131">
            <v>0</v>
          </cell>
          <cell r="J131">
            <v>101224</v>
          </cell>
        </row>
        <row r="132">
          <cell r="C132">
            <v>16450</v>
          </cell>
          <cell r="D132">
            <v>84786</v>
          </cell>
          <cell r="E132">
            <v>6770</v>
          </cell>
          <cell r="F132">
            <v>11948</v>
          </cell>
          <cell r="G132">
            <v>153</v>
          </cell>
          <cell r="H132">
            <v>11293</v>
          </cell>
          <cell r="I132">
            <v>0</v>
          </cell>
          <cell r="J132">
            <v>131400</v>
          </cell>
        </row>
        <row r="133">
          <cell r="C133">
            <v>42927</v>
          </cell>
          <cell r="D133">
            <v>610541</v>
          </cell>
          <cell r="E133">
            <v>7881</v>
          </cell>
          <cell r="F133">
            <v>12057</v>
          </cell>
          <cell r="G133">
            <v>0</v>
          </cell>
          <cell r="H133">
            <v>23979</v>
          </cell>
          <cell r="I133">
            <v>0</v>
          </cell>
          <cell r="J133">
            <v>697385</v>
          </cell>
        </row>
        <row r="134">
          <cell r="C134">
            <v>4028118</v>
          </cell>
          <cell r="D134">
            <v>11352865</v>
          </cell>
          <cell r="E134">
            <v>1720134</v>
          </cell>
          <cell r="F134">
            <v>1577172</v>
          </cell>
          <cell r="G134">
            <v>144597</v>
          </cell>
          <cell r="H134">
            <v>6069082</v>
          </cell>
          <cell r="I134">
            <v>0</v>
          </cell>
          <cell r="J134">
            <v>24891968</v>
          </cell>
        </row>
        <row r="142">
          <cell r="C142">
            <v>465084</v>
          </cell>
          <cell r="D142">
            <v>146258</v>
          </cell>
          <cell r="E142">
            <v>1151283</v>
          </cell>
          <cell r="F142">
            <v>1108862</v>
          </cell>
          <cell r="G142">
            <v>76074</v>
          </cell>
          <cell r="H142">
            <v>127121</v>
          </cell>
          <cell r="I142">
            <v>595666</v>
          </cell>
          <cell r="J142">
            <v>251807</v>
          </cell>
          <cell r="K142">
            <v>1386122</v>
          </cell>
          <cell r="L142">
            <v>438087</v>
          </cell>
          <cell r="M142">
            <v>930137</v>
          </cell>
          <cell r="N142">
            <v>302647</v>
          </cell>
          <cell r="O142">
            <v>14701094</v>
          </cell>
          <cell r="P142">
            <v>3211726</v>
          </cell>
          <cell r="Q142">
            <v>24891968</v>
          </cell>
        </row>
        <row r="143">
          <cell r="C143">
            <v>26629</v>
          </cell>
          <cell r="D143">
            <v>0</v>
          </cell>
          <cell r="E143">
            <v>251</v>
          </cell>
          <cell r="F143">
            <v>8088</v>
          </cell>
          <cell r="G143">
            <v>1246</v>
          </cell>
          <cell r="H143">
            <v>1798</v>
          </cell>
          <cell r="I143">
            <v>0</v>
          </cell>
          <cell r="J143">
            <v>558</v>
          </cell>
          <cell r="K143">
            <v>12137</v>
          </cell>
          <cell r="L143">
            <v>21222</v>
          </cell>
          <cell r="M143">
            <v>54165</v>
          </cell>
          <cell r="N143">
            <v>0</v>
          </cell>
          <cell r="O143">
            <v>795037</v>
          </cell>
          <cell r="P143">
            <v>8878</v>
          </cell>
          <cell r="Q143">
            <v>930009</v>
          </cell>
        </row>
        <row r="144">
          <cell r="C144">
            <v>28656</v>
          </cell>
          <cell r="D144">
            <v>0</v>
          </cell>
          <cell r="E144">
            <v>0</v>
          </cell>
          <cell r="F144">
            <v>555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10722</v>
          </cell>
          <cell r="L144">
            <v>15186</v>
          </cell>
          <cell r="M144">
            <v>33322</v>
          </cell>
          <cell r="N144">
            <v>0</v>
          </cell>
          <cell r="O144">
            <v>485423</v>
          </cell>
          <cell r="P144">
            <v>5661</v>
          </cell>
          <cell r="Q144">
            <v>579525</v>
          </cell>
        </row>
        <row r="145">
          <cell r="C145">
            <v>10298</v>
          </cell>
          <cell r="D145">
            <v>0</v>
          </cell>
          <cell r="E145">
            <v>236</v>
          </cell>
          <cell r="F145">
            <v>6039</v>
          </cell>
          <cell r="G145">
            <v>1127</v>
          </cell>
          <cell r="H145">
            <v>1648</v>
          </cell>
          <cell r="I145">
            <v>0</v>
          </cell>
          <cell r="J145">
            <v>558</v>
          </cell>
          <cell r="K145">
            <v>3583</v>
          </cell>
          <cell r="L145">
            <v>4678</v>
          </cell>
          <cell r="M145">
            <v>35116</v>
          </cell>
          <cell r="N145">
            <v>0</v>
          </cell>
          <cell r="O145">
            <v>290013</v>
          </cell>
          <cell r="P145">
            <v>3548</v>
          </cell>
          <cell r="Q145">
            <v>356844</v>
          </cell>
        </row>
        <row r="146">
          <cell r="C146">
            <v>-12325</v>
          </cell>
          <cell r="D146">
            <v>0</v>
          </cell>
          <cell r="E146">
            <v>15</v>
          </cell>
          <cell r="F146">
            <v>1494</v>
          </cell>
          <cell r="G146">
            <v>119</v>
          </cell>
          <cell r="H146">
            <v>150</v>
          </cell>
          <cell r="I146">
            <v>0</v>
          </cell>
          <cell r="J146">
            <v>0</v>
          </cell>
          <cell r="K146">
            <v>-2168</v>
          </cell>
          <cell r="L146">
            <v>1358</v>
          </cell>
          <cell r="M146">
            <v>-14273</v>
          </cell>
          <cell r="N146">
            <v>0</v>
          </cell>
          <cell r="O146">
            <v>19601</v>
          </cell>
          <cell r="P146">
            <v>-331</v>
          </cell>
          <cell r="Q146">
            <v>-6360</v>
          </cell>
        </row>
        <row r="147">
          <cell r="C147">
            <v>10.15</v>
          </cell>
          <cell r="D147">
            <v>3.19</v>
          </cell>
          <cell r="E147">
            <v>25.12</v>
          </cell>
          <cell r="F147">
            <v>24.2</v>
          </cell>
          <cell r="G147">
            <v>1.66</v>
          </cell>
          <cell r="H147">
            <v>2.77</v>
          </cell>
          <cell r="I147">
            <v>13</v>
          </cell>
          <cell r="J147">
            <v>5.49</v>
          </cell>
          <cell r="K147">
            <v>30.24</v>
          </cell>
          <cell r="L147">
            <v>9.56</v>
          </cell>
          <cell r="M147">
            <v>20.3</v>
          </cell>
          <cell r="N147">
            <v>6.6</v>
          </cell>
          <cell r="O147">
            <v>320.77</v>
          </cell>
          <cell r="P147">
            <v>70.08</v>
          </cell>
          <cell r="Q147">
            <v>543.13</v>
          </cell>
        </row>
        <row r="148">
          <cell r="C148">
            <v>363</v>
          </cell>
          <cell r="D148">
            <v>25</v>
          </cell>
          <cell r="E148">
            <v>49</v>
          </cell>
          <cell r="F148">
            <v>263</v>
          </cell>
          <cell r="G148">
            <v>76</v>
          </cell>
          <cell r="H148">
            <v>106</v>
          </cell>
          <cell r="I148">
            <v>154</v>
          </cell>
          <cell r="J148">
            <v>161</v>
          </cell>
          <cell r="K148">
            <v>217</v>
          </cell>
          <cell r="L148">
            <v>153</v>
          </cell>
          <cell r="M148">
            <v>1257</v>
          </cell>
          <cell r="N148">
            <v>7</v>
          </cell>
          <cell r="O148">
            <v>107080</v>
          </cell>
          <cell r="P148">
            <v>685</v>
          </cell>
          <cell r="Q148">
            <v>110596</v>
          </cell>
        </row>
        <row r="149">
          <cell r="C149">
            <v>4583020</v>
          </cell>
        </row>
        <row r="153">
          <cell r="C153">
            <v>103035</v>
          </cell>
          <cell r="D153">
            <v>3123974</v>
          </cell>
          <cell r="E153">
            <v>291789</v>
          </cell>
          <cell r="F153">
            <v>301269</v>
          </cell>
          <cell r="G153">
            <v>267863</v>
          </cell>
          <cell r="H153">
            <v>17682842</v>
          </cell>
          <cell r="I153">
            <v>157929</v>
          </cell>
          <cell r="J153">
            <v>278472</v>
          </cell>
          <cell r="K153">
            <v>116313</v>
          </cell>
          <cell r="L153">
            <v>151948</v>
          </cell>
          <cell r="M153">
            <v>1661571</v>
          </cell>
          <cell r="N153">
            <v>233910</v>
          </cell>
          <cell r="O153">
            <v>521053</v>
          </cell>
          <cell r="P153">
            <v>24891968</v>
          </cell>
        </row>
        <row r="154">
          <cell r="C154">
            <v>7190</v>
          </cell>
          <cell r="D154">
            <v>209072</v>
          </cell>
          <cell r="E154">
            <v>11823</v>
          </cell>
          <cell r="F154">
            <v>20761</v>
          </cell>
          <cell r="G154">
            <v>12152</v>
          </cell>
          <cell r="H154">
            <v>527592</v>
          </cell>
          <cell r="I154">
            <v>10137</v>
          </cell>
          <cell r="J154">
            <v>7554</v>
          </cell>
          <cell r="K154">
            <v>4175</v>
          </cell>
          <cell r="L154">
            <v>2097</v>
          </cell>
          <cell r="M154">
            <v>75058</v>
          </cell>
          <cell r="N154">
            <v>24269</v>
          </cell>
          <cell r="O154">
            <v>18129</v>
          </cell>
          <cell r="P154">
            <v>930009</v>
          </cell>
        </row>
        <row r="155">
          <cell r="C155">
            <v>1247</v>
          </cell>
          <cell r="D155">
            <v>14550</v>
          </cell>
          <cell r="E155">
            <v>3142</v>
          </cell>
          <cell r="F155">
            <v>1835</v>
          </cell>
          <cell r="G155">
            <v>2496</v>
          </cell>
          <cell r="H155">
            <v>65677</v>
          </cell>
          <cell r="I155">
            <v>972</v>
          </cell>
          <cell r="J155">
            <v>1761</v>
          </cell>
          <cell r="K155">
            <v>1150</v>
          </cell>
          <cell r="L155">
            <v>976</v>
          </cell>
          <cell r="M155">
            <v>10636</v>
          </cell>
          <cell r="N155">
            <v>1636</v>
          </cell>
          <cell r="O155">
            <v>4518</v>
          </cell>
          <cell r="P155">
            <v>110596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440544</v>
          </cell>
          <cell r="H164">
            <v>0</v>
          </cell>
          <cell r="I164">
            <v>10510201</v>
          </cell>
          <cell r="J164">
            <v>10950745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C170">
            <v>12</v>
          </cell>
          <cell r="D170">
            <v>131680</v>
          </cell>
          <cell r="E170">
            <v>11930</v>
          </cell>
          <cell r="F170">
            <v>3599</v>
          </cell>
          <cell r="G170">
            <v>0</v>
          </cell>
        </row>
        <row r="171">
          <cell r="C171">
            <v>12</v>
          </cell>
          <cell r="D171">
            <v>131680</v>
          </cell>
          <cell r="E171">
            <v>11930</v>
          </cell>
          <cell r="F171">
            <v>3599</v>
          </cell>
          <cell r="G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C173">
            <v>68</v>
          </cell>
          <cell r="D173">
            <v>0</v>
          </cell>
          <cell r="E173">
            <v>2954</v>
          </cell>
          <cell r="F173">
            <v>7802</v>
          </cell>
          <cell r="G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C175">
            <v>80</v>
          </cell>
          <cell r="D175">
            <v>131680</v>
          </cell>
          <cell r="E175">
            <v>14884</v>
          </cell>
          <cell r="F175">
            <v>11401</v>
          </cell>
          <cell r="G175">
            <v>0</v>
          </cell>
        </row>
        <row r="179">
          <cell r="C179">
            <v>9</v>
          </cell>
        </row>
        <row r="180">
          <cell r="C180">
            <v>138</v>
          </cell>
        </row>
        <row r="181">
          <cell r="C181">
            <v>77</v>
          </cell>
        </row>
        <row r="182">
          <cell r="C182">
            <v>56</v>
          </cell>
        </row>
        <row r="183">
          <cell r="C183">
            <v>13</v>
          </cell>
        </row>
        <row r="184">
          <cell r="C184">
            <v>293</v>
          </cell>
        </row>
      </sheetData>
      <sheetData sheetId="3">
        <row r="9">
          <cell r="C9">
            <v>2556455</v>
          </cell>
          <cell r="H9">
            <v>2556455</v>
          </cell>
        </row>
        <row r="10">
          <cell r="C10">
            <v>2461302</v>
          </cell>
          <cell r="H10">
            <v>2461302</v>
          </cell>
        </row>
        <row r="12">
          <cell r="C12">
            <v>5017757</v>
          </cell>
          <cell r="H12">
            <v>5017757</v>
          </cell>
        </row>
        <row r="14">
          <cell r="H14">
            <v>5017757</v>
          </cell>
        </row>
        <row r="19">
          <cell r="C19">
            <v>308266</v>
          </cell>
          <cell r="H19">
            <v>308266</v>
          </cell>
        </row>
        <row r="20">
          <cell r="C20">
            <v>-9058</v>
          </cell>
          <cell r="H20">
            <v>-9058</v>
          </cell>
        </row>
        <row r="22">
          <cell r="C22">
            <v>299208</v>
          </cell>
          <cell r="H22">
            <v>299208</v>
          </cell>
        </row>
        <row r="24">
          <cell r="C24">
            <v>299208</v>
          </cell>
          <cell r="H24">
            <v>299208</v>
          </cell>
        </row>
        <row r="26">
          <cell r="C26">
            <v>2992</v>
          </cell>
          <cell r="H26">
            <v>2992</v>
          </cell>
        </row>
        <row r="29">
          <cell r="C29">
            <v>4086396</v>
          </cell>
          <cell r="H29">
            <v>4086396</v>
          </cell>
        </row>
        <row r="30">
          <cell r="C30">
            <v>-450357</v>
          </cell>
          <cell r="H30">
            <v>-450357</v>
          </cell>
        </row>
        <row r="32">
          <cell r="C32">
            <v>3636039</v>
          </cell>
          <cell r="H32">
            <v>3636039</v>
          </cell>
        </row>
        <row r="34">
          <cell r="C34">
            <v>3636039</v>
          </cell>
          <cell r="H34">
            <v>3636039</v>
          </cell>
        </row>
        <row r="39">
          <cell r="C39">
            <v>3051555</v>
          </cell>
          <cell r="H39">
            <v>3051555</v>
          </cell>
        </row>
        <row r="40">
          <cell r="C40">
            <v>-1124389</v>
          </cell>
          <cell r="H40">
            <v>-1124389</v>
          </cell>
        </row>
        <row r="42">
          <cell r="C42">
            <v>1927166</v>
          </cell>
          <cell r="H42">
            <v>1927166</v>
          </cell>
        </row>
        <row r="44">
          <cell r="C44">
            <v>1927166</v>
          </cell>
          <cell r="H44">
            <v>1927166</v>
          </cell>
        </row>
        <row r="49">
          <cell r="C49">
            <v>2094230</v>
          </cell>
          <cell r="D49">
            <v>1151</v>
          </cell>
          <cell r="E49">
            <v>3978</v>
          </cell>
          <cell r="F49">
            <v>483</v>
          </cell>
          <cell r="G49">
            <v>158941</v>
          </cell>
          <cell r="H49">
            <v>2258783</v>
          </cell>
        </row>
        <row r="50">
          <cell r="C50">
            <v>990710</v>
          </cell>
          <cell r="D50">
            <v>-154</v>
          </cell>
          <cell r="E50">
            <v>5436</v>
          </cell>
          <cell r="F50">
            <v>984</v>
          </cell>
          <cell r="G50">
            <v>33607</v>
          </cell>
          <cell r="H50">
            <v>1030583</v>
          </cell>
        </row>
        <row r="51">
          <cell r="G51">
            <v>26213</v>
          </cell>
          <cell r="H51">
            <v>26213</v>
          </cell>
        </row>
        <row r="52">
          <cell r="C52">
            <v>3084940</v>
          </cell>
          <cell r="D52">
            <v>997</v>
          </cell>
          <cell r="E52">
            <v>9414</v>
          </cell>
          <cell r="F52">
            <v>1467</v>
          </cell>
          <cell r="G52">
            <v>166335</v>
          </cell>
          <cell r="H52">
            <v>3263153</v>
          </cell>
        </row>
        <row r="53">
          <cell r="E53">
            <v>1929</v>
          </cell>
          <cell r="F53">
            <v>441</v>
          </cell>
          <cell r="G53">
            <v>67471</v>
          </cell>
          <cell r="H53">
            <v>69841</v>
          </cell>
        </row>
        <row r="54">
          <cell r="C54">
            <v>3084940</v>
          </cell>
          <cell r="D54">
            <v>997</v>
          </cell>
          <cell r="E54">
            <v>7485</v>
          </cell>
          <cell r="F54">
            <v>1026</v>
          </cell>
          <cell r="G54">
            <v>98864</v>
          </cell>
          <cell r="H54">
            <v>3193312</v>
          </cell>
        </row>
        <row r="55">
          <cell r="E55">
            <v>495</v>
          </cell>
          <cell r="F55">
            <v>79</v>
          </cell>
          <cell r="G55">
            <v>35199</v>
          </cell>
          <cell r="H55">
            <v>35773</v>
          </cell>
        </row>
        <row r="56">
          <cell r="C56">
            <v>30792</v>
          </cell>
          <cell r="D56">
            <v>20</v>
          </cell>
          <cell r="E56">
            <v>3413</v>
          </cell>
          <cell r="F56">
            <v>739</v>
          </cell>
          <cell r="G56">
            <v>65939</v>
          </cell>
          <cell r="H56">
            <v>100903</v>
          </cell>
        </row>
        <row r="59">
          <cell r="C59">
            <v>1700691</v>
          </cell>
          <cell r="D59">
            <v>2437</v>
          </cell>
          <cell r="E59">
            <v>25862</v>
          </cell>
          <cell r="F59">
            <v>14695</v>
          </cell>
          <cell r="G59">
            <v>124689</v>
          </cell>
          <cell r="H59">
            <v>1868374</v>
          </cell>
        </row>
        <row r="60">
          <cell r="C60">
            <v>-125290</v>
          </cell>
          <cell r="D60">
            <v>5020</v>
          </cell>
          <cell r="E60">
            <v>-3404</v>
          </cell>
          <cell r="F60">
            <v>-2913</v>
          </cell>
          <cell r="G60">
            <v>12193</v>
          </cell>
          <cell r="H60">
            <v>-114394</v>
          </cell>
        </row>
        <row r="61">
          <cell r="G61">
            <v>12959</v>
          </cell>
          <cell r="H61">
            <v>12959</v>
          </cell>
        </row>
        <row r="62">
          <cell r="C62">
            <v>1575401</v>
          </cell>
          <cell r="D62">
            <v>7457</v>
          </cell>
          <cell r="E62">
            <v>22458</v>
          </cell>
          <cell r="F62">
            <v>11782</v>
          </cell>
          <cell r="G62">
            <v>123923</v>
          </cell>
          <cell r="H62">
            <v>1741021</v>
          </cell>
        </row>
        <row r="63">
          <cell r="E63">
            <v>2341</v>
          </cell>
          <cell r="F63">
            <v>63</v>
          </cell>
          <cell r="G63">
            <v>24072</v>
          </cell>
          <cell r="H63">
            <v>26476</v>
          </cell>
        </row>
        <row r="64">
          <cell r="C64">
            <v>1575401</v>
          </cell>
          <cell r="D64">
            <v>7457</v>
          </cell>
          <cell r="E64">
            <v>20117</v>
          </cell>
          <cell r="F64">
            <v>11719</v>
          </cell>
          <cell r="G64">
            <v>99851</v>
          </cell>
          <cell r="H64">
            <v>1714545</v>
          </cell>
        </row>
        <row r="65">
          <cell r="E65">
            <v>3270</v>
          </cell>
          <cell r="F65">
            <v>1170</v>
          </cell>
          <cell r="G65">
            <v>36000</v>
          </cell>
          <cell r="H65">
            <v>40440</v>
          </cell>
        </row>
        <row r="66">
          <cell r="C66">
            <v>15995</v>
          </cell>
          <cell r="D66">
            <v>149</v>
          </cell>
          <cell r="E66">
            <v>3393</v>
          </cell>
          <cell r="F66">
            <v>5321</v>
          </cell>
          <cell r="G66">
            <v>63968</v>
          </cell>
          <cell r="H66">
            <v>88826</v>
          </cell>
        </row>
        <row r="69">
          <cell r="C69">
            <v>4612001</v>
          </cell>
          <cell r="D69">
            <v>13576</v>
          </cell>
          <cell r="E69">
            <v>26289</v>
          </cell>
          <cell r="F69">
            <v>2132</v>
          </cell>
          <cell r="G69">
            <v>595619</v>
          </cell>
          <cell r="H69">
            <v>5249617</v>
          </cell>
        </row>
        <row r="70">
          <cell r="C70">
            <v>-17822</v>
          </cell>
          <cell r="D70">
            <v>-7645</v>
          </cell>
          <cell r="E70">
            <v>6797</v>
          </cell>
          <cell r="F70">
            <v>-144</v>
          </cell>
          <cell r="G70">
            <v>6949</v>
          </cell>
          <cell r="H70">
            <v>-11865</v>
          </cell>
        </row>
        <row r="71">
          <cell r="G71">
            <v>2605</v>
          </cell>
          <cell r="H71">
            <v>2605</v>
          </cell>
        </row>
        <row r="72">
          <cell r="C72">
            <v>4594179</v>
          </cell>
          <cell r="D72">
            <v>5931</v>
          </cell>
          <cell r="E72">
            <v>33086</v>
          </cell>
          <cell r="F72">
            <v>1988</v>
          </cell>
          <cell r="G72">
            <v>599963</v>
          </cell>
          <cell r="H72">
            <v>5235147</v>
          </cell>
        </row>
        <row r="73">
          <cell r="E73">
            <v>24150</v>
          </cell>
          <cell r="F73">
            <v>337</v>
          </cell>
          <cell r="G73">
            <v>267218</v>
          </cell>
          <cell r="H73">
            <v>291705</v>
          </cell>
        </row>
        <row r="74">
          <cell r="C74">
            <v>4594179</v>
          </cell>
          <cell r="D74">
            <v>5931</v>
          </cell>
          <cell r="E74">
            <v>8936</v>
          </cell>
          <cell r="F74">
            <v>1651</v>
          </cell>
          <cell r="G74">
            <v>332745</v>
          </cell>
          <cell r="H74">
            <v>4943442</v>
          </cell>
        </row>
        <row r="75">
          <cell r="E75">
            <v>1690</v>
          </cell>
          <cell r="F75">
            <v>105</v>
          </cell>
          <cell r="G75">
            <v>155369</v>
          </cell>
          <cell r="H75">
            <v>157164</v>
          </cell>
        </row>
        <row r="76">
          <cell r="C76">
            <v>45942</v>
          </cell>
          <cell r="D76">
            <v>119</v>
          </cell>
          <cell r="E76">
            <v>4476</v>
          </cell>
          <cell r="F76">
            <v>774</v>
          </cell>
          <cell r="G76">
            <v>178629</v>
          </cell>
          <cell r="H76">
            <v>229940</v>
          </cell>
        </row>
        <row r="79">
          <cell r="C79">
            <v>1117917</v>
          </cell>
          <cell r="D79">
            <v>0</v>
          </cell>
          <cell r="E79">
            <v>10483</v>
          </cell>
          <cell r="F79">
            <v>0</v>
          </cell>
          <cell r="G79">
            <v>117147</v>
          </cell>
          <cell r="H79">
            <v>1245547</v>
          </cell>
        </row>
        <row r="80">
          <cell r="C80">
            <v>-69612</v>
          </cell>
          <cell r="D80">
            <v>2723</v>
          </cell>
          <cell r="E80">
            <v>4615</v>
          </cell>
          <cell r="F80">
            <v>0</v>
          </cell>
          <cell r="G80">
            <v>-4414</v>
          </cell>
          <cell r="H80">
            <v>-66688</v>
          </cell>
        </row>
        <row r="81">
          <cell r="G81">
            <v>0</v>
          </cell>
          <cell r="H81">
            <v>0</v>
          </cell>
        </row>
        <row r="82">
          <cell r="C82">
            <v>1048305</v>
          </cell>
          <cell r="D82">
            <v>2723</v>
          </cell>
          <cell r="E82">
            <v>15098</v>
          </cell>
          <cell r="F82">
            <v>0</v>
          </cell>
          <cell r="G82">
            <v>112733</v>
          </cell>
          <cell r="H82">
            <v>1178859</v>
          </cell>
        </row>
        <row r="83">
          <cell r="E83">
            <v>12292</v>
          </cell>
          <cell r="F83">
            <v>0</v>
          </cell>
          <cell r="G83">
            <v>52361</v>
          </cell>
          <cell r="H83">
            <v>64653</v>
          </cell>
        </row>
        <row r="84">
          <cell r="C84">
            <v>1048305</v>
          </cell>
          <cell r="D84">
            <v>2723</v>
          </cell>
          <cell r="E84">
            <v>2806</v>
          </cell>
          <cell r="F84">
            <v>0</v>
          </cell>
          <cell r="G84">
            <v>60372</v>
          </cell>
          <cell r="H84">
            <v>1114206</v>
          </cell>
        </row>
        <row r="85">
          <cell r="E85">
            <v>533</v>
          </cell>
          <cell r="F85">
            <v>0</v>
          </cell>
          <cell r="G85">
            <v>17520</v>
          </cell>
          <cell r="H85">
            <v>18053</v>
          </cell>
        </row>
        <row r="86">
          <cell r="C86">
            <v>10483</v>
          </cell>
          <cell r="D86">
            <v>54</v>
          </cell>
          <cell r="E86">
            <v>2272</v>
          </cell>
          <cell r="F86">
            <v>0</v>
          </cell>
          <cell r="G86">
            <v>42852</v>
          </cell>
          <cell r="H86">
            <v>55661</v>
          </cell>
        </row>
        <row r="89">
          <cell r="C89">
            <v>1201254</v>
          </cell>
          <cell r="H89">
            <v>1201254</v>
          </cell>
        </row>
        <row r="90">
          <cell r="C90">
            <v>-307125</v>
          </cell>
          <cell r="H90">
            <v>-307125</v>
          </cell>
        </row>
        <row r="92">
          <cell r="C92">
            <v>894129</v>
          </cell>
          <cell r="H92">
            <v>894129</v>
          </cell>
        </row>
        <row r="94">
          <cell r="C94">
            <v>894129</v>
          </cell>
          <cell r="H94">
            <v>894129</v>
          </cell>
        </row>
        <row r="99">
          <cell r="C99">
            <v>20728765</v>
          </cell>
          <cell r="D99">
            <v>17164</v>
          </cell>
          <cell r="E99">
            <v>66612</v>
          </cell>
          <cell r="F99">
            <v>17310</v>
          </cell>
          <cell r="G99">
            <v>996396</v>
          </cell>
          <cell r="H99">
            <v>21826247</v>
          </cell>
        </row>
        <row r="100">
          <cell r="C100">
            <v>1348359</v>
          </cell>
          <cell r="D100">
            <v>-56</v>
          </cell>
          <cell r="E100">
            <v>13444</v>
          </cell>
          <cell r="F100">
            <v>-2073</v>
          </cell>
          <cell r="G100">
            <v>48335</v>
          </cell>
          <cell r="H100">
            <v>1408009</v>
          </cell>
        </row>
        <row r="101">
          <cell r="G101">
            <v>41777</v>
          </cell>
          <cell r="H101">
            <v>41777</v>
          </cell>
        </row>
        <row r="102">
          <cell r="C102">
            <v>22077124</v>
          </cell>
          <cell r="D102">
            <v>17108</v>
          </cell>
          <cell r="E102">
            <v>80056</v>
          </cell>
          <cell r="F102">
            <v>15237</v>
          </cell>
          <cell r="G102">
            <v>1002954</v>
          </cell>
          <cell r="H102">
            <v>23192479</v>
          </cell>
        </row>
        <row r="103">
          <cell r="E103">
            <v>40712</v>
          </cell>
          <cell r="F103">
            <v>841</v>
          </cell>
          <cell r="G103">
            <v>411122</v>
          </cell>
          <cell r="H103">
            <v>452675</v>
          </cell>
        </row>
        <row r="104">
          <cell r="C104">
            <v>22077124</v>
          </cell>
          <cell r="D104">
            <v>17108</v>
          </cell>
          <cell r="E104">
            <v>39344</v>
          </cell>
          <cell r="F104">
            <v>14396</v>
          </cell>
          <cell r="G104">
            <v>591832</v>
          </cell>
          <cell r="H104">
            <v>22739804</v>
          </cell>
        </row>
        <row r="105">
          <cell r="E105">
            <v>5988</v>
          </cell>
          <cell r="F105">
            <v>1354</v>
          </cell>
          <cell r="G105">
            <v>244088</v>
          </cell>
          <cell r="H105">
            <v>251430</v>
          </cell>
        </row>
        <row r="106">
          <cell r="C106">
            <v>106204</v>
          </cell>
          <cell r="D106">
            <v>342</v>
          </cell>
          <cell r="E106">
            <v>13554</v>
          </cell>
          <cell r="F106">
            <v>6834</v>
          </cell>
          <cell r="G106">
            <v>351388</v>
          </cell>
          <cell r="H106">
            <v>478322</v>
          </cell>
        </row>
        <row r="116">
          <cell r="C116">
            <v>5017757</v>
          </cell>
          <cell r="D116">
            <v>299209</v>
          </cell>
          <cell r="E116">
            <v>3636039</v>
          </cell>
          <cell r="F116">
            <v>1927166</v>
          </cell>
          <cell r="G116">
            <v>2965679</v>
          </cell>
          <cell r="H116">
            <v>1518253</v>
          </cell>
          <cell r="I116">
            <v>4481770</v>
          </cell>
          <cell r="J116">
            <v>1038576</v>
          </cell>
          <cell r="K116">
            <v>894129</v>
          </cell>
          <cell r="L116">
            <v>21778578</v>
          </cell>
        </row>
        <row r="117">
          <cell r="G117">
            <v>297474</v>
          </cell>
          <cell r="H117">
            <v>222769</v>
          </cell>
          <cell r="I117">
            <v>753378</v>
          </cell>
          <cell r="J117">
            <v>140283</v>
          </cell>
          <cell r="L117">
            <v>1413904</v>
          </cell>
        </row>
        <row r="118">
          <cell r="G118">
            <v>119260</v>
          </cell>
          <cell r="H118">
            <v>57148</v>
          </cell>
          <cell r="I118">
            <v>112410</v>
          </cell>
          <cell r="J118">
            <v>9729</v>
          </cell>
          <cell r="L118">
            <v>298547</v>
          </cell>
        </row>
        <row r="119">
          <cell r="G119">
            <v>997</v>
          </cell>
          <cell r="H119">
            <v>7458</v>
          </cell>
          <cell r="I119">
            <v>5931</v>
          </cell>
          <cell r="J119">
            <v>2723</v>
          </cell>
          <cell r="L119">
            <v>17109</v>
          </cell>
        </row>
        <row r="120">
          <cell r="G120">
            <v>9414</v>
          </cell>
          <cell r="H120">
            <v>22459</v>
          </cell>
          <cell r="I120">
            <v>33087</v>
          </cell>
          <cell r="J120">
            <v>15098</v>
          </cell>
          <cell r="L120">
            <v>80058</v>
          </cell>
        </row>
        <row r="121">
          <cell r="G121">
            <v>1467</v>
          </cell>
          <cell r="H121">
            <v>11782</v>
          </cell>
          <cell r="I121">
            <v>1988</v>
          </cell>
          <cell r="J121">
            <v>0</v>
          </cell>
          <cell r="L121">
            <v>15237</v>
          </cell>
        </row>
        <row r="122">
          <cell r="G122">
            <v>166336</v>
          </cell>
          <cell r="H122">
            <v>123922</v>
          </cell>
          <cell r="I122">
            <v>599962</v>
          </cell>
          <cell r="J122">
            <v>112733</v>
          </cell>
          <cell r="L122">
            <v>1002953</v>
          </cell>
        </row>
        <row r="123">
          <cell r="C123">
            <v>5017757</v>
          </cell>
          <cell r="D123">
            <v>299209</v>
          </cell>
          <cell r="E123">
            <v>3636039</v>
          </cell>
          <cell r="F123">
            <v>1927166</v>
          </cell>
          <cell r="G123">
            <v>3263153</v>
          </cell>
          <cell r="H123">
            <v>1741022</v>
          </cell>
          <cell r="I123">
            <v>5235148</v>
          </cell>
          <cell r="J123">
            <v>1178859</v>
          </cell>
          <cell r="K123">
            <v>894129</v>
          </cell>
          <cell r="L123">
            <v>23192482</v>
          </cell>
        </row>
        <row r="127">
          <cell r="C127">
            <v>1604225</v>
          </cell>
          <cell r="D127">
            <v>5520345</v>
          </cell>
          <cell r="E127">
            <v>1024086</v>
          </cell>
          <cell r="F127">
            <v>636673</v>
          </cell>
          <cell r="G127">
            <v>49145</v>
          </cell>
          <cell r="H127">
            <v>1463272</v>
          </cell>
          <cell r="J127">
            <v>10297746</v>
          </cell>
        </row>
        <row r="128">
          <cell r="C128">
            <v>51439</v>
          </cell>
          <cell r="D128">
            <v>893661</v>
          </cell>
          <cell r="E128">
            <v>327979</v>
          </cell>
          <cell r="F128">
            <v>69605</v>
          </cell>
          <cell r="G128">
            <v>4641</v>
          </cell>
          <cell r="H128">
            <v>66579</v>
          </cell>
          <cell r="J128">
            <v>1413904</v>
          </cell>
        </row>
        <row r="129">
          <cell r="C129">
            <v>27078</v>
          </cell>
          <cell r="D129">
            <v>122139</v>
          </cell>
          <cell r="E129">
            <v>106206</v>
          </cell>
          <cell r="F129">
            <v>34383</v>
          </cell>
          <cell r="G129">
            <v>1114</v>
          </cell>
          <cell r="H129">
            <v>7627</v>
          </cell>
          <cell r="J129">
            <v>298547</v>
          </cell>
        </row>
        <row r="130">
          <cell r="C130">
            <v>2557</v>
          </cell>
          <cell r="D130">
            <v>8654</v>
          </cell>
          <cell r="E130">
            <v>1617</v>
          </cell>
          <cell r="F130">
            <v>4076</v>
          </cell>
          <cell r="G130">
            <v>205</v>
          </cell>
          <cell r="H130">
            <v>0</v>
          </cell>
          <cell r="J130">
            <v>17109</v>
          </cell>
        </row>
        <row r="131">
          <cell r="C131">
            <v>4536</v>
          </cell>
          <cell r="D131">
            <v>48185</v>
          </cell>
          <cell r="E131">
            <v>1856</v>
          </cell>
          <cell r="F131">
            <v>5726</v>
          </cell>
          <cell r="G131">
            <v>284</v>
          </cell>
          <cell r="H131">
            <v>19471</v>
          </cell>
          <cell r="J131">
            <v>80058</v>
          </cell>
        </row>
        <row r="132">
          <cell r="C132">
            <v>1176</v>
          </cell>
          <cell r="D132">
            <v>1988</v>
          </cell>
          <cell r="E132">
            <v>767</v>
          </cell>
          <cell r="F132">
            <v>10792</v>
          </cell>
          <cell r="G132">
            <v>514</v>
          </cell>
          <cell r="H132">
            <v>0</v>
          </cell>
          <cell r="J132">
            <v>15237</v>
          </cell>
        </row>
        <row r="133">
          <cell r="C133">
            <v>16092</v>
          </cell>
          <cell r="D133">
            <v>712695</v>
          </cell>
          <cell r="E133">
            <v>217533</v>
          </cell>
          <cell r="F133">
            <v>14628</v>
          </cell>
          <cell r="G133">
            <v>2524</v>
          </cell>
          <cell r="H133">
            <v>39481</v>
          </cell>
          <cell r="J133">
            <v>1002953</v>
          </cell>
        </row>
        <row r="134">
          <cell r="C134">
            <v>1655664</v>
          </cell>
          <cell r="D134">
            <v>6414006</v>
          </cell>
          <cell r="E134">
            <v>1352065</v>
          </cell>
          <cell r="F134">
            <v>706278</v>
          </cell>
          <cell r="G134">
            <v>53786</v>
          </cell>
          <cell r="H134">
            <v>1529851</v>
          </cell>
          <cell r="J134">
            <v>11711650</v>
          </cell>
        </row>
        <row r="142">
          <cell r="C142">
            <v>222452</v>
          </cell>
          <cell r="D142">
            <v>165135</v>
          </cell>
          <cell r="E142">
            <v>386216</v>
          </cell>
          <cell r="F142">
            <v>362711</v>
          </cell>
          <cell r="G142">
            <v>226529</v>
          </cell>
          <cell r="H142">
            <v>80196</v>
          </cell>
          <cell r="I142">
            <v>476323</v>
          </cell>
          <cell r="J142">
            <v>213398</v>
          </cell>
          <cell r="K142">
            <v>103124</v>
          </cell>
          <cell r="L142">
            <v>923218</v>
          </cell>
          <cell r="M142">
            <v>1508020</v>
          </cell>
          <cell r="N142">
            <v>376506</v>
          </cell>
          <cell r="O142">
            <v>6444177</v>
          </cell>
          <cell r="P142">
            <v>223645</v>
          </cell>
          <cell r="Q142">
            <v>11711650</v>
          </cell>
        </row>
        <row r="143">
          <cell r="C143">
            <v>20180</v>
          </cell>
          <cell r="D143">
            <v>13</v>
          </cell>
          <cell r="E143">
            <v>2354</v>
          </cell>
          <cell r="F143">
            <v>13655</v>
          </cell>
          <cell r="G143">
            <v>88823</v>
          </cell>
          <cell r="H143">
            <v>398</v>
          </cell>
          <cell r="I143">
            <v>47053</v>
          </cell>
          <cell r="J143">
            <v>16596</v>
          </cell>
          <cell r="K143">
            <v>14969</v>
          </cell>
          <cell r="L143">
            <v>26727</v>
          </cell>
          <cell r="M143">
            <v>114629</v>
          </cell>
          <cell r="N143">
            <v>2362</v>
          </cell>
          <cell r="O143">
            <v>700935</v>
          </cell>
          <cell r="P143">
            <v>49554</v>
          </cell>
          <cell r="Q143">
            <v>1098248</v>
          </cell>
        </row>
        <row r="144">
          <cell r="C144">
            <v>9132</v>
          </cell>
          <cell r="D144">
            <v>0</v>
          </cell>
          <cell r="E144">
            <v>255</v>
          </cell>
          <cell r="F144">
            <v>1243</v>
          </cell>
          <cell r="G144">
            <v>56888</v>
          </cell>
          <cell r="H144">
            <v>0</v>
          </cell>
          <cell r="I144">
            <v>13537</v>
          </cell>
          <cell r="J144">
            <v>4487</v>
          </cell>
          <cell r="K144">
            <v>6858</v>
          </cell>
          <cell r="L144">
            <v>14474</v>
          </cell>
          <cell r="M144">
            <v>39072</v>
          </cell>
          <cell r="N144">
            <v>625</v>
          </cell>
          <cell r="O144">
            <v>283437</v>
          </cell>
          <cell r="P144">
            <v>22665</v>
          </cell>
          <cell r="Q144">
            <v>452673</v>
          </cell>
        </row>
        <row r="145">
          <cell r="C145">
            <v>7089</v>
          </cell>
          <cell r="D145">
            <v>5</v>
          </cell>
          <cell r="E145">
            <v>1774</v>
          </cell>
          <cell r="F145">
            <v>9802</v>
          </cell>
          <cell r="G145">
            <v>22997</v>
          </cell>
          <cell r="H145">
            <v>134</v>
          </cell>
          <cell r="I145">
            <v>25648</v>
          </cell>
          <cell r="J145">
            <v>5927</v>
          </cell>
          <cell r="K145">
            <v>4868</v>
          </cell>
          <cell r="L145">
            <v>8465</v>
          </cell>
          <cell r="M145">
            <v>43927</v>
          </cell>
          <cell r="N145">
            <v>1134</v>
          </cell>
          <cell r="O145">
            <v>224560</v>
          </cell>
          <cell r="P145">
            <v>15447</v>
          </cell>
          <cell r="Q145">
            <v>371777</v>
          </cell>
        </row>
        <row r="146">
          <cell r="C146">
            <v>3959</v>
          </cell>
          <cell r="D146">
            <v>8</v>
          </cell>
          <cell r="E146">
            <v>325</v>
          </cell>
          <cell r="F146">
            <v>2610</v>
          </cell>
          <cell r="G146">
            <v>8938</v>
          </cell>
          <cell r="H146">
            <v>264</v>
          </cell>
          <cell r="I146">
            <v>7868</v>
          </cell>
          <cell r="J146">
            <v>6182</v>
          </cell>
          <cell r="K146">
            <v>3243</v>
          </cell>
          <cell r="L146">
            <v>3788</v>
          </cell>
          <cell r="M146">
            <v>31630</v>
          </cell>
          <cell r="N146">
            <v>603</v>
          </cell>
          <cell r="O146">
            <v>192938</v>
          </cell>
          <cell r="P146">
            <v>11442</v>
          </cell>
          <cell r="Q146">
            <v>273798</v>
          </cell>
        </row>
        <row r="148">
          <cell r="C148">
            <v>51</v>
          </cell>
          <cell r="D148">
            <v>19</v>
          </cell>
          <cell r="E148">
            <v>60</v>
          </cell>
          <cell r="F148">
            <v>76</v>
          </cell>
          <cell r="G148">
            <v>278</v>
          </cell>
          <cell r="H148">
            <v>25</v>
          </cell>
          <cell r="I148">
            <v>138</v>
          </cell>
          <cell r="J148">
            <v>139</v>
          </cell>
          <cell r="K148">
            <v>147</v>
          </cell>
          <cell r="L148">
            <v>186</v>
          </cell>
          <cell r="M148">
            <v>916</v>
          </cell>
          <cell r="N148">
            <v>320</v>
          </cell>
          <cell r="O148">
            <v>24828</v>
          </cell>
          <cell r="P148">
            <v>3762</v>
          </cell>
          <cell r="Q148">
            <v>30945</v>
          </cell>
        </row>
        <row r="153">
          <cell r="C153">
            <v>61900</v>
          </cell>
          <cell r="D153">
            <v>1226431</v>
          </cell>
          <cell r="E153">
            <v>50952</v>
          </cell>
          <cell r="F153">
            <v>156672</v>
          </cell>
          <cell r="G153">
            <v>97162</v>
          </cell>
          <cell r="H153">
            <v>8863749</v>
          </cell>
          <cell r="I153">
            <v>0</v>
          </cell>
          <cell r="J153">
            <v>138929</v>
          </cell>
          <cell r="K153">
            <v>49134</v>
          </cell>
          <cell r="L153">
            <v>156073</v>
          </cell>
          <cell r="M153">
            <v>562035</v>
          </cell>
          <cell r="N153">
            <v>120035</v>
          </cell>
          <cell r="O153">
            <v>228578</v>
          </cell>
          <cell r="P153">
            <v>11711650</v>
          </cell>
        </row>
        <row r="154">
          <cell r="C154">
            <v>8196</v>
          </cell>
          <cell r="D154">
            <v>105817</v>
          </cell>
          <cell r="E154">
            <v>8745</v>
          </cell>
          <cell r="F154">
            <v>6586</v>
          </cell>
          <cell r="G154">
            <v>2587</v>
          </cell>
          <cell r="H154">
            <v>896747</v>
          </cell>
          <cell r="I154">
            <v>0</v>
          </cell>
          <cell r="J154">
            <v>2928</v>
          </cell>
          <cell r="K154">
            <v>242</v>
          </cell>
          <cell r="L154">
            <v>1720</v>
          </cell>
          <cell r="M154">
            <v>44205</v>
          </cell>
          <cell r="N154">
            <v>3502</v>
          </cell>
          <cell r="O154">
            <v>16973</v>
          </cell>
          <cell r="P154">
            <v>1098248</v>
          </cell>
        </row>
        <row r="155">
          <cell r="C155">
            <v>722</v>
          </cell>
          <cell r="D155">
            <v>3904</v>
          </cell>
          <cell r="E155">
            <v>691</v>
          </cell>
          <cell r="F155">
            <v>1368</v>
          </cell>
          <cell r="G155">
            <v>1453</v>
          </cell>
          <cell r="H155">
            <v>14040</v>
          </cell>
          <cell r="I155">
            <v>0</v>
          </cell>
          <cell r="J155">
            <v>1010</v>
          </cell>
          <cell r="K155">
            <v>586</v>
          </cell>
          <cell r="L155">
            <v>884</v>
          </cell>
          <cell r="M155">
            <v>3264</v>
          </cell>
          <cell r="N155">
            <v>888</v>
          </cell>
          <cell r="O155">
            <v>2135</v>
          </cell>
          <cell r="P155">
            <v>30945</v>
          </cell>
        </row>
        <row r="164">
          <cell r="D164">
            <v>91098</v>
          </cell>
          <cell r="G164">
            <v>20396</v>
          </cell>
          <cell r="I164">
            <v>5235148</v>
          </cell>
          <cell r="J164">
            <v>5346642</v>
          </cell>
        </row>
        <row r="165">
          <cell r="D165">
            <v>25688</v>
          </cell>
          <cell r="G165">
            <v>52645</v>
          </cell>
          <cell r="I165">
            <v>1178859</v>
          </cell>
          <cell r="J165">
            <v>1257192</v>
          </cell>
        </row>
        <row r="170">
          <cell r="C170">
            <v>9</v>
          </cell>
          <cell r="D170">
            <v>7438</v>
          </cell>
          <cell r="E170">
            <v>16760</v>
          </cell>
        </row>
        <row r="171">
          <cell r="C171">
            <v>9</v>
          </cell>
          <cell r="D171">
            <v>7438</v>
          </cell>
          <cell r="E171">
            <v>16760</v>
          </cell>
        </row>
        <row r="173">
          <cell r="C173">
            <v>11</v>
          </cell>
          <cell r="D173">
            <v>2890</v>
          </cell>
          <cell r="E173">
            <v>1728</v>
          </cell>
        </row>
        <row r="175">
          <cell r="C175">
            <v>20</v>
          </cell>
          <cell r="D175">
            <v>10328</v>
          </cell>
          <cell r="E175">
            <v>18488</v>
          </cell>
        </row>
        <row r="179">
          <cell r="C179">
            <v>1</v>
          </cell>
        </row>
        <row r="180">
          <cell r="C180">
            <v>8</v>
          </cell>
        </row>
        <row r="181">
          <cell r="C181">
            <v>10</v>
          </cell>
        </row>
        <row r="182">
          <cell r="C182">
            <v>6</v>
          </cell>
        </row>
        <row r="183">
          <cell r="C183">
            <v>2</v>
          </cell>
        </row>
        <row r="184">
          <cell r="C184">
            <v>27</v>
          </cell>
        </row>
      </sheetData>
      <sheetData sheetId="4">
        <row r="9">
          <cell r="C9">
            <v>621392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621392</v>
          </cell>
        </row>
        <row r="10">
          <cell r="C10">
            <v>-65922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-65922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H11">
            <v>0</v>
          </cell>
        </row>
        <row r="12">
          <cell r="C12">
            <v>555470</v>
          </cell>
          <cell r="H12">
            <v>555470</v>
          </cell>
        </row>
        <row r="14">
          <cell r="H14">
            <v>555470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9">
          <cell r="C29">
            <v>67082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67082</v>
          </cell>
        </row>
        <row r="30">
          <cell r="C30">
            <v>-33167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-33167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</row>
        <row r="32">
          <cell r="C32">
            <v>33915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33915</v>
          </cell>
        </row>
        <row r="34">
          <cell r="C34">
            <v>33915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33915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9">
          <cell r="C59">
            <v>2982269</v>
          </cell>
          <cell r="D59">
            <v>15011</v>
          </cell>
          <cell r="E59">
            <v>28770</v>
          </cell>
          <cell r="F59">
            <v>37346</v>
          </cell>
          <cell r="G59">
            <v>107867</v>
          </cell>
          <cell r="H59">
            <v>3171263</v>
          </cell>
        </row>
        <row r="60">
          <cell r="C60">
            <v>108327</v>
          </cell>
          <cell r="D60">
            <v>-4655</v>
          </cell>
          <cell r="E60">
            <v>-7988</v>
          </cell>
          <cell r="F60">
            <v>2984</v>
          </cell>
          <cell r="G60">
            <v>-247</v>
          </cell>
          <cell r="H60">
            <v>98421</v>
          </cell>
        </row>
        <row r="62">
          <cell r="C62">
            <v>3090596</v>
          </cell>
          <cell r="D62">
            <v>10356</v>
          </cell>
          <cell r="E62">
            <v>20782</v>
          </cell>
          <cell r="F62">
            <v>40330</v>
          </cell>
          <cell r="G62">
            <v>107620</v>
          </cell>
          <cell r="H62">
            <v>3269684</v>
          </cell>
        </row>
        <row r="64">
          <cell r="C64">
            <v>3090596</v>
          </cell>
          <cell r="D64">
            <v>10356</v>
          </cell>
          <cell r="E64">
            <v>20782</v>
          </cell>
          <cell r="F64">
            <v>40330</v>
          </cell>
          <cell r="G64">
            <v>107620</v>
          </cell>
          <cell r="H64">
            <v>3269684</v>
          </cell>
        </row>
        <row r="66">
          <cell r="C66">
            <v>30906</v>
          </cell>
          <cell r="D66">
            <v>207</v>
          </cell>
          <cell r="E66">
            <v>2078</v>
          </cell>
          <cell r="F66">
            <v>20165</v>
          </cell>
          <cell r="G66">
            <v>107621</v>
          </cell>
          <cell r="H66">
            <v>160977</v>
          </cell>
        </row>
        <row r="69">
          <cell r="C69">
            <v>178342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178342</v>
          </cell>
        </row>
        <row r="70">
          <cell r="C70">
            <v>-1201</v>
          </cell>
          <cell r="D70">
            <v>8973</v>
          </cell>
          <cell r="E70">
            <v>11791</v>
          </cell>
          <cell r="F70">
            <v>1780</v>
          </cell>
          <cell r="G70">
            <v>0</v>
          </cell>
          <cell r="H70">
            <v>21343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</row>
        <row r="72">
          <cell r="C72">
            <v>177141</v>
          </cell>
          <cell r="D72">
            <v>8973</v>
          </cell>
          <cell r="E72">
            <v>11791</v>
          </cell>
          <cell r="F72">
            <v>1780</v>
          </cell>
          <cell r="G72">
            <v>0</v>
          </cell>
          <cell r="H72">
            <v>199685</v>
          </cell>
        </row>
        <row r="74">
          <cell r="C74">
            <v>177141</v>
          </cell>
          <cell r="D74">
            <v>8973</v>
          </cell>
          <cell r="E74">
            <v>11791</v>
          </cell>
          <cell r="F74">
            <v>1780</v>
          </cell>
          <cell r="G74">
            <v>0</v>
          </cell>
          <cell r="H74">
            <v>199685</v>
          </cell>
        </row>
        <row r="76">
          <cell r="C76">
            <v>1771</v>
          </cell>
          <cell r="D76">
            <v>179</v>
          </cell>
          <cell r="E76">
            <v>1179</v>
          </cell>
          <cell r="F76">
            <v>890</v>
          </cell>
          <cell r="G76">
            <v>0</v>
          </cell>
          <cell r="H76">
            <v>4019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9">
          <cell r="C89">
            <v>402803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402803</v>
          </cell>
        </row>
        <row r="90">
          <cell r="C90">
            <v>-156493</v>
          </cell>
          <cell r="D90">
            <v>0</v>
          </cell>
          <cell r="E90">
            <v>0</v>
          </cell>
          <cell r="F90">
            <v>0</v>
          </cell>
          <cell r="H90">
            <v>-156493</v>
          </cell>
        </row>
        <row r="92">
          <cell r="C92">
            <v>246310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246310</v>
          </cell>
        </row>
        <row r="94">
          <cell r="C94">
            <v>246310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246310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H96">
            <v>0</v>
          </cell>
        </row>
        <row r="99">
          <cell r="C99">
            <v>4251888</v>
          </cell>
          <cell r="D99">
            <v>15011</v>
          </cell>
          <cell r="E99">
            <v>28770</v>
          </cell>
          <cell r="F99">
            <v>37346</v>
          </cell>
          <cell r="G99">
            <v>107867</v>
          </cell>
          <cell r="H99">
            <v>4440882</v>
          </cell>
        </row>
        <row r="100">
          <cell r="C100">
            <v>-148456</v>
          </cell>
          <cell r="D100">
            <v>4318</v>
          </cell>
          <cell r="E100">
            <v>3803</v>
          </cell>
          <cell r="F100">
            <v>4764</v>
          </cell>
          <cell r="G100">
            <v>-247</v>
          </cell>
          <cell r="H100">
            <v>-135818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>
            <v>0</v>
          </cell>
        </row>
        <row r="102">
          <cell r="C102">
            <v>4103432</v>
          </cell>
          <cell r="D102">
            <v>19329</v>
          </cell>
          <cell r="E102">
            <v>32573</v>
          </cell>
          <cell r="F102">
            <v>42110</v>
          </cell>
          <cell r="G102">
            <v>107620</v>
          </cell>
          <cell r="H102">
            <v>4305064</v>
          </cell>
        </row>
        <row r="104">
          <cell r="C104">
            <v>4103432</v>
          </cell>
          <cell r="D104">
            <v>19329</v>
          </cell>
          <cell r="E104">
            <v>32573</v>
          </cell>
          <cell r="F104">
            <v>42110</v>
          </cell>
          <cell r="G104">
            <v>107620</v>
          </cell>
          <cell r="H104">
            <v>4305064</v>
          </cell>
        </row>
        <row r="106">
          <cell r="C106">
            <v>32677</v>
          </cell>
          <cell r="D106">
            <v>386</v>
          </cell>
          <cell r="E106">
            <v>3257</v>
          </cell>
          <cell r="F106">
            <v>21055</v>
          </cell>
          <cell r="G106">
            <v>107621</v>
          </cell>
          <cell r="H106">
            <v>164996</v>
          </cell>
        </row>
        <row r="107">
          <cell r="C107">
            <v>-31191</v>
          </cell>
          <cell r="D107">
            <v>0</v>
          </cell>
          <cell r="E107">
            <v>0</v>
          </cell>
          <cell r="F107">
            <v>0</v>
          </cell>
          <cell r="G107">
            <v>-121330</v>
          </cell>
          <cell r="H107">
            <v>-152521</v>
          </cell>
        </row>
        <row r="116">
          <cell r="C116">
            <v>555470</v>
          </cell>
          <cell r="D116">
            <v>0</v>
          </cell>
          <cell r="E116">
            <v>33915</v>
          </cell>
          <cell r="F116">
            <v>0</v>
          </cell>
          <cell r="G116">
            <v>0</v>
          </cell>
          <cell r="H116">
            <v>3090596</v>
          </cell>
          <cell r="I116">
            <v>177141</v>
          </cell>
          <cell r="J116">
            <v>0</v>
          </cell>
          <cell r="K116">
            <v>246310</v>
          </cell>
          <cell r="L116">
            <v>4103432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179089</v>
          </cell>
          <cell r="I117">
            <v>22544</v>
          </cell>
          <cell r="J117">
            <v>0</v>
          </cell>
          <cell r="K117">
            <v>0</v>
          </cell>
          <cell r="L117">
            <v>201633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10356</v>
          </cell>
          <cell r="I119">
            <v>8973</v>
          </cell>
          <cell r="J119">
            <v>0</v>
          </cell>
          <cell r="K119">
            <v>0</v>
          </cell>
          <cell r="L119">
            <v>19329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20782</v>
          </cell>
          <cell r="I120">
            <v>11791</v>
          </cell>
          <cell r="J120">
            <v>0</v>
          </cell>
          <cell r="K120">
            <v>0</v>
          </cell>
          <cell r="L120">
            <v>32573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40330</v>
          </cell>
          <cell r="I121">
            <v>1780</v>
          </cell>
          <cell r="J121">
            <v>0</v>
          </cell>
          <cell r="K121">
            <v>0</v>
          </cell>
          <cell r="L121">
            <v>42110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107621</v>
          </cell>
          <cell r="I122">
            <v>0</v>
          </cell>
          <cell r="J122">
            <v>0</v>
          </cell>
          <cell r="L122">
            <v>107621</v>
          </cell>
        </row>
        <row r="123">
          <cell r="C123">
            <v>555470</v>
          </cell>
          <cell r="D123">
            <v>0</v>
          </cell>
          <cell r="E123">
            <v>33915</v>
          </cell>
          <cell r="F123">
            <v>0</v>
          </cell>
          <cell r="G123">
            <v>0</v>
          </cell>
          <cell r="H123">
            <v>3269685</v>
          </cell>
          <cell r="I123">
            <v>199685</v>
          </cell>
          <cell r="J123">
            <v>0</v>
          </cell>
          <cell r="K123">
            <v>246310</v>
          </cell>
          <cell r="L123">
            <v>4305065</v>
          </cell>
        </row>
        <row r="127">
          <cell r="C127">
            <v>0</v>
          </cell>
          <cell r="D127">
            <v>177141</v>
          </cell>
          <cell r="E127">
            <v>0</v>
          </cell>
          <cell r="F127">
            <v>3090596</v>
          </cell>
          <cell r="G127">
            <v>0</v>
          </cell>
          <cell r="H127">
            <v>0</v>
          </cell>
          <cell r="I127">
            <v>0</v>
          </cell>
          <cell r="J127">
            <v>3267737</v>
          </cell>
        </row>
        <row r="128">
          <cell r="C128">
            <v>0</v>
          </cell>
          <cell r="D128">
            <v>22544</v>
          </cell>
          <cell r="E128">
            <v>0</v>
          </cell>
          <cell r="F128">
            <v>179089</v>
          </cell>
          <cell r="G128">
            <v>0</v>
          </cell>
          <cell r="H128">
            <v>0</v>
          </cell>
          <cell r="I128">
            <v>0</v>
          </cell>
          <cell r="J128">
            <v>201633</v>
          </cell>
        </row>
        <row r="130">
          <cell r="C130">
            <v>0</v>
          </cell>
          <cell r="D130">
            <v>8973</v>
          </cell>
          <cell r="E130">
            <v>0</v>
          </cell>
          <cell r="F130">
            <v>10356</v>
          </cell>
          <cell r="G130">
            <v>0</v>
          </cell>
          <cell r="H130">
            <v>0</v>
          </cell>
          <cell r="I130">
            <v>0</v>
          </cell>
          <cell r="J130">
            <v>19329</v>
          </cell>
        </row>
        <row r="131">
          <cell r="C131">
            <v>0</v>
          </cell>
          <cell r="D131">
            <v>11791</v>
          </cell>
          <cell r="E131">
            <v>0</v>
          </cell>
          <cell r="F131">
            <v>20782</v>
          </cell>
          <cell r="G131">
            <v>0</v>
          </cell>
          <cell r="H131">
            <v>0</v>
          </cell>
          <cell r="I131">
            <v>0</v>
          </cell>
          <cell r="J131">
            <v>32573</v>
          </cell>
        </row>
        <row r="132">
          <cell r="C132">
            <v>0</v>
          </cell>
          <cell r="D132">
            <v>1780</v>
          </cell>
          <cell r="E132">
            <v>0</v>
          </cell>
          <cell r="F132">
            <v>40330</v>
          </cell>
          <cell r="G132">
            <v>0</v>
          </cell>
          <cell r="H132">
            <v>0</v>
          </cell>
          <cell r="I132">
            <v>0</v>
          </cell>
          <cell r="J132">
            <v>42110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107621</v>
          </cell>
          <cell r="G133">
            <v>0</v>
          </cell>
          <cell r="H133">
            <v>0</v>
          </cell>
          <cell r="J133">
            <v>107621</v>
          </cell>
        </row>
        <row r="134">
          <cell r="C134">
            <v>0</v>
          </cell>
          <cell r="D134">
            <v>199685</v>
          </cell>
          <cell r="E134">
            <v>0</v>
          </cell>
          <cell r="F134">
            <v>3269685</v>
          </cell>
          <cell r="G134">
            <v>0</v>
          </cell>
          <cell r="H134">
            <v>0</v>
          </cell>
          <cell r="I134">
            <v>0</v>
          </cell>
          <cell r="J134">
            <v>3469370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3469369</v>
          </cell>
          <cell r="P142">
            <v>0</v>
          </cell>
          <cell r="Q142">
            <v>3469369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182303</v>
          </cell>
          <cell r="P143">
            <v>0</v>
          </cell>
          <cell r="Q143">
            <v>182303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131933</v>
          </cell>
          <cell r="P145">
            <v>0</v>
          </cell>
          <cell r="Q145">
            <v>131933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50370</v>
          </cell>
          <cell r="P146">
            <v>0</v>
          </cell>
          <cell r="Q146">
            <v>50370</v>
          </cell>
        </row>
        <row r="148">
          <cell r="O148">
            <v>45736</v>
          </cell>
          <cell r="Q148">
            <v>45736</v>
          </cell>
        </row>
        <row r="153">
          <cell r="C153">
            <v>262018</v>
          </cell>
          <cell r="D153">
            <v>288425</v>
          </cell>
          <cell r="E153">
            <v>0</v>
          </cell>
          <cell r="F153">
            <v>174509</v>
          </cell>
          <cell r="G153">
            <v>407934</v>
          </cell>
          <cell r="H153">
            <v>955887</v>
          </cell>
          <cell r="I153">
            <v>100387</v>
          </cell>
          <cell r="J153">
            <v>157881</v>
          </cell>
          <cell r="K153">
            <v>152998</v>
          </cell>
          <cell r="L153">
            <v>139637</v>
          </cell>
          <cell r="M153">
            <v>401819</v>
          </cell>
          <cell r="N153">
            <v>0</v>
          </cell>
          <cell r="O153">
            <v>427874</v>
          </cell>
          <cell r="P153">
            <v>3469369</v>
          </cell>
        </row>
        <row r="154">
          <cell r="C154">
            <v>12534</v>
          </cell>
          <cell r="D154">
            <v>17221</v>
          </cell>
          <cell r="E154">
            <v>0</v>
          </cell>
          <cell r="F154">
            <v>8132</v>
          </cell>
          <cell r="G154">
            <v>17374</v>
          </cell>
          <cell r="H154">
            <v>66907</v>
          </cell>
          <cell r="I154">
            <v>3811</v>
          </cell>
          <cell r="J154">
            <v>4944</v>
          </cell>
          <cell r="K154">
            <v>4823</v>
          </cell>
          <cell r="L154">
            <v>4622</v>
          </cell>
          <cell r="M154">
            <v>15569</v>
          </cell>
          <cell r="N154">
            <v>0</v>
          </cell>
          <cell r="O154">
            <v>26366</v>
          </cell>
          <cell r="P154">
            <v>182303</v>
          </cell>
        </row>
        <row r="155">
          <cell r="C155">
            <v>2880</v>
          </cell>
          <cell r="D155">
            <v>3516</v>
          </cell>
          <cell r="E155">
            <v>0</v>
          </cell>
          <cell r="F155">
            <v>2301</v>
          </cell>
          <cell r="G155">
            <v>5268</v>
          </cell>
          <cell r="H155">
            <v>11886</v>
          </cell>
          <cell r="I155">
            <v>1557</v>
          </cell>
          <cell r="J155">
            <v>2357</v>
          </cell>
          <cell r="K155">
            <v>2319</v>
          </cell>
          <cell r="L155">
            <v>1866</v>
          </cell>
          <cell r="M155">
            <v>5402</v>
          </cell>
          <cell r="N155">
            <v>0</v>
          </cell>
          <cell r="O155">
            <v>6384</v>
          </cell>
          <cell r="P155">
            <v>45736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1996844</v>
          </cell>
          <cell r="J164">
            <v>1996844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</row>
        <row r="179">
          <cell r="C179">
            <v>2</v>
          </cell>
        </row>
        <row r="180">
          <cell r="C180">
            <v>5</v>
          </cell>
        </row>
        <row r="181">
          <cell r="C181">
            <v>1</v>
          </cell>
        </row>
        <row r="182">
          <cell r="C182">
            <v>2</v>
          </cell>
        </row>
        <row r="183">
          <cell r="C183">
            <v>0</v>
          </cell>
        </row>
        <row r="184">
          <cell r="C184">
            <v>10</v>
          </cell>
        </row>
      </sheetData>
      <sheetData sheetId="5">
        <row r="9">
          <cell r="C9">
            <v>215001</v>
          </cell>
          <cell r="H9">
            <v>215001</v>
          </cell>
        </row>
        <row r="10">
          <cell r="C10">
            <v>12598</v>
          </cell>
          <cell r="H10">
            <v>12598</v>
          </cell>
        </row>
        <row r="12">
          <cell r="C12">
            <v>227599</v>
          </cell>
          <cell r="H12">
            <v>227599</v>
          </cell>
        </row>
        <row r="14">
          <cell r="H14">
            <v>227599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9">
          <cell r="C29">
            <v>78383</v>
          </cell>
          <cell r="H29">
            <v>78383</v>
          </cell>
        </row>
        <row r="30">
          <cell r="C30">
            <v>-7003</v>
          </cell>
          <cell r="H30">
            <v>-7003</v>
          </cell>
        </row>
        <row r="32">
          <cell r="C32">
            <v>71380</v>
          </cell>
          <cell r="H32">
            <v>71380</v>
          </cell>
        </row>
        <row r="34">
          <cell r="C34">
            <v>71380</v>
          </cell>
          <cell r="H34">
            <v>71380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23318</v>
          </cell>
          <cell r="D49">
            <v>0</v>
          </cell>
          <cell r="E49">
            <v>34002</v>
          </cell>
          <cell r="G49">
            <v>1928</v>
          </cell>
          <cell r="H49">
            <v>59248</v>
          </cell>
        </row>
        <row r="50">
          <cell r="C50">
            <v>26907</v>
          </cell>
          <cell r="E50">
            <v>-34002</v>
          </cell>
          <cell r="F50">
            <v>3027</v>
          </cell>
          <cell r="G50">
            <v>-1806</v>
          </cell>
          <cell r="H50">
            <v>-5874</v>
          </cell>
        </row>
        <row r="52">
          <cell r="C52">
            <v>50225</v>
          </cell>
          <cell r="D52">
            <v>0</v>
          </cell>
          <cell r="E52">
            <v>0</v>
          </cell>
          <cell r="F52">
            <v>3027</v>
          </cell>
          <cell r="G52">
            <v>122</v>
          </cell>
          <cell r="H52">
            <v>53374</v>
          </cell>
        </row>
        <row r="53">
          <cell r="F53">
            <v>4365</v>
          </cell>
          <cell r="H53">
            <v>4365</v>
          </cell>
        </row>
        <row r="54">
          <cell r="C54">
            <v>50225</v>
          </cell>
          <cell r="D54">
            <v>0</v>
          </cell>
          <cell r="E54">
            <v>0</v>
          </cell>
          <cell r="F54">
            <v>-1338</v>
          </cell>
          <cell r="G54">
            <v>122</v>
          </cell>
          <cell r="H54">
            <v>49009</v>
          </cell>
        </row>
        <row r="55">
          <cell r="G55">
            <v>21</v>
          </cell>
          <cell r="H55">
            <v>21</v>
          </cell>
        </row>
        <row r="56">
          <cell r="C56">
            <v>502</v>
          </cell>
          <cell r="D56">
            <v>0</v>
          </cell>
          <cell r="E56">
            <v>0</v>
          </cell>
          <cell r="F56">
            <v>0</v>
          </cell>
          <cell r="G56">
            <v>117</v>
          </cell>
          <cell r="H56">
            <v>619</v>
          </cell>
        </row>
        <row r="59">
          <cell r="C59">
            <v>19876</v>
          </cell>
          <cell r="D59">
            <v>0</v>
          </cell>
          <cell r="E59">
            <v>0</v>
          </cell>
          <cell r="F59">
            <v>0</v>
          </cell>
          <cell r="G59">
            <v>43</v>
          </cell>
          <cell r="H59">
            <v>19919</v>
          </cell>
        </row>
        <row r="60">
          <cell r="C60">
            <v>-10716</v>
          </cell>
          <cell r="G60">
            <v>957</v>
          </cell>
          <cell r="H60">
            <v>-9759</v>
          </cell>
        </row>
        <row r="62">
          <cell r="C62">
            <v>9160</v>
          </cell>
          <cell r="D62">
            <v>0</v>
          </cell>
          <cell r="E62">
            <v>0</v>
          </cell>
          <cell r="F62">
            <v>0</v>
          </cell>
          <cell r="G62">
            <v>1000</v>
          </cell>
          <cell r="H62">
            <v>10160</v>
          </cell>
        </row>
        <row r="64">
          <cell r="C64">
            <v>9160</v>
          </cell>
          <cell r="D64">
            <v>0</v>
          </cell>
          <cell r="E64">
            <v>0</v>
          </cell>
          <cell r="F64">
            <v>0</v>
          </cell>
          <cell r="G64">
            <v>1000</v>
          </cell>
          <cell r="H64">
            <v>10160</v>
          </cell>
        </row>
        <row r="65">
          <cell r="G65">
            <v>46</v>
          </cell>
          <cell r="H65">
            <v>46</v>
          </cell>
        </row>
        <row r="66">
          <cell r="C66">
            <v>92</v>
          </cell>
          <cell r="D66">
            <v>0</v>
          </cell>
          <cell r="E66">
            <v>0</v>
          </cell>
          <cell r="F66">
            <v>0</v>
          </cell>
          <cell r="G66">
            <v>956</v>
          </cell>
          <cell r="H66">
            <v>1048</v>
          </cell>
        </row>
        <row r="69">
          <cell r="C69">
            <v>39002</v>
          </cell>
          <cell r="D69">
            <v>1666</v>
          </cell>
          <cell r="E69">
            <v>0</v>
          </cell>
          <cell r="F69">
            <v>667</v>
          </cell>
          <cell r="H69">
            <v>41335</v>
          </cell>
        </row>
        <row r="70">
          <cell r="C70">
            <v>6087</v>
          </cell>
          <cell r="D70">
            <v>-1666</v>
          </cell>
          <cell r="F70">
            <v>-667</v>
          </cell>
          <cell r="H70">
            <v>3754</v>
          </cell>
        </row>
        <row r="72">
          <cell r="C72">
            <v>45089</v>
          </cell>
          <cell r="D72">
            <v>0</v>
          </cell>
          <cell r="E72">
            <v>0</v>
          </cell>
          <cell r="F72">
            <v>0</v>
          </cell>
          <cell r="H72">
            <v>45089</v>
          </cell>
        </row>
        <row r="74">
          <cell r="C74">
            <v>45089</v>
          </cell>
          <cell r="D74">
            <v>0</v>
          </cell>
          <cell r="E74">
            <v>0</v>
          </cell>
          <cell r="F74">
            <v>0</v>
          </cell>
          <cell r="H74">
            <v>45089</v>
          </cell>
        </row>
        <row r="76">
          <cell r="C76">
            <v>451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451</v>
          </cell>
        </row>
        <row r="79">
          <cell r="C79">
            <v>86825</v>
          </cell>
          <cell r="H79">
            <v>86825</v>
          </cell>
        </row>
        <row r="80">
          <cell r="C80">
            <v>-2635</v>
          </cell>
          <cell r="D80">
            <v>8226</v>
          </cell>
          <cell r="H80">
            <v>5591</v>
          </cell>
        </row>
        <row r="82">
          <cell r="C82">
            <v>84190</v>
          </cell>
          <cell r="D82">
            <v>8226</v>
          </cell>
          <cell r="H82">
            <v>92416</v>
          </cell>
        </row>
        <row r="84">
          <cell r="C84">
            <v>84190</v>
          </cell>
          <cell r="D84">
            <v>8226</v>
          </cell>
          <cell r="H84">
            <v>92416</v>
          </cell>
        </row>
        <row r="86">
          <cell r="C86">
            <v>842</v>
          </cell>
          <cell r="D86">
            <v>164</v>
          </cell>
          <cell r="E86">
            <v>0</v>
          </cell>
          <cell r="F86">
            <v>0</v>
          </cell>
          <cell r="G86">
            <v>0</v>
          </cell>
          <cell r="H86">
            <v>1006</v>
          </cell>
        </row>
        <row r="89">
          <cell r="C89">
            <v>14684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14684</v>
          </cell>
        </row>
        <row r="90">
          <cell r="C90">
            <v>-1384</v>
          </cell>
          <cell r="H90">
            <v>-1384</v>
          </cell>
        </row>
        <row r="92">
          <cell r="C92">
            <v>13300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13300</v>
          </cell>
        </row>
        <row r="94">
          <cell r="C94">
            <v>13300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13300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477089</v>
          </cell>
          <cell r="D99">
            <v>1666</v>
          </cell>
          <cell r="E99">
            <v>34002</v>
          </cell>
          <cell r="F99">
            <v>667</v>
          </cell>
          <cell r="G99">
            <v>1971</v>
          </cell>
          <cell r="H99">
            <v>515395</v>
          </cell>
        </row>
        <row r="100">
          <cell r="C100">
            <v>23854</v>
          </cell>
          <cell r="D100">
            <v>6560</v>
          </cell>
          <cell r="E100">
            <v>-34002</v>
          </cell>
          <cell r="F100">
            <v>2360</v>
          </cell>
          <cell r="G100">
            <v>-849</v>
          </cell>
          <cell r="H100">
            <v>-2077</v>
          </cell>
        </row>
        <row r="102">
          <cell r="C102">
            <v>500943</v>
          </cell>
          <cell r="D102">
            <v>8226</v>
          </cell>
          <cell r="E102">
            <v>0</v>
          </cell>
          <cell r="F102">
            <v>3027</v>
          </cell>
          <cell r="G102">
            <v>1122</v>
          </cell>
          <cell r="H102">
            <v>513318</v>
          </cell>
        </row>
        <row r="103">
          <cell r="F103">
            <v>4365</v>
          </cell>
          <cell r="H103">
            <v>4365</v>
          </cell>
        </row>
        <row r="104">
          <cell r="C104">
            <v>500943</v>
          </cell>
          <cell r="D104">
            <v>8226</v>
          </cell>
          <cell r="E104">
            <v>0</v>
          </cell>
          <cell r="F104">
            <v>-1338</v>
          </cell>
          <cell r="G104">
            <v>1122</v>
          </cell>
          <cell r="H104">
            <v>508953</v>
          </cell>
        </row>
        <row r="105">
          <cell r="G105">
            <v>67</v>
          </cell>
          <cell r="H105">
            <v>67</v>
          </cell>
        </row>
        <row r="106">
          <cell r="C106">
            <v>1887</v>
          </cell>
          <cell r="D106">
            <v>164</v>
          </cell>
          <cell r="E106">
            <v>0</v>
          </cell>
          <cell r="F106">
            <v>0</v>
          </cell>
          <cell r="G106">
            <v>1073</v>
          </cell>
          <cell r="H106">
            <v>3124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16">
          <cell r="C116">
            <v>227599</v>
          </cell>
          <cell r="D116">
            <v>0</v>
          </cell>
          <cell r="E116">
            <v>71380</v>
          </cell>
          <cell r="F116">
            <v>0</v>
          </cell>
          <cell r="G116">
            <v>50225</v>
          </cell>
          <cell r="H116">
            <v>9160</v>
          </cell>
          <cell r="I116">
            <v>45089</v>
          </cell>
          <cell r="J116">
            <v>84190</v>
          </cell>
          <cell r="K116">
            <v>13300</v>
          </cell>
          <cell r="L116">
            <v>500943</v>
          </cell>
        </row>
        <row r="117">
          <cell r="G117">
            <v>3149</v>
          </cell>
          <cell r="H117">
            <v>999</v>
          </cell>
          <cell r="J117">
            <v>8226</v>
          </cell>
          <cell r="L117">
            <v>12374</v>
          </cell>
        </row>
        <row r="118">
          <cell r="J118">
            <v>8226</v>
          </cell>
          <cell r="L118">
            <v>8226</v>
          </cell>
        </row>
        <row r="120">
          <cell r="G120">
            <v>3027</v>
          </cell>
          <cell r="L120">
            <v>3027</v>
          </cell>
        </row>
        <row r="122">
          <cell r="G122">
            <v>122</v>
          </cell>
          <cell r="H122">
            <v>999</v>
          </cell>
          <cell r="L122">
            <v>1121</v>
          </cell>
        </row>
        <row r="123">
          <cell r="C123">
            <v>227599</v>
          </cell>
          <cell r="D123">
            <v>0</v>
          </cell>
          <cell r="E123">
            <v>71380</v>
          </cell>
          <cell r="F123">
            <v>0</v>
          </cell>
          <cell r="G123">
            <v>53374</v>
          </cell>
          <cell r="H123">
            <v>10159</v>
          </cell>
          <cell r="I123">
            <v>45089</v>
          </cell>
          <cell r="J123">
            <v>92416</v>
          </cell>
          <cell r="K123">
            <v>13300</v>
          </cell>
          <cell r="L123">
            <v>513317</v>
          </cell>
        </row>
        <row r="127">
          <cell r="C127">
            <v>23434</v>
          </cell>
          <cell r="D127">
            <v>129279</v>
          </cell>
          <cell r="E127">
            <v>31870</v>
          </cell>
          <cell r="F127">
            <v>334</v>
          </cell>
          <cell r="G127">
            <v>20</v>
          </cell>
          <cell r="H127">
            <v>3728</v>
          </cell>
          <cell r="I127">
            <v>0</v>
          </cell>
          <cell r="J127">
            <v>188665</v>
          </cell>
        </row>
        <row r="128">
          <cell r="D128">
            <v>8226</v>
          </cell>
          <cell r="E128">
            <v>4148</v>
          </cell>
          <cell r="J128">
            <v>12374</v>
          </cell>
        </row>
        <row r="129">
          <cell r="D129">
            <v>8226</v>
          </cell>
          <cell r="J129">
            <v>8226</v>
          </cell>
        </row>
        <row r="133">
          <cell r="E133">
            <v>4148</v>
          </cell>
          <cell r="J133">
            <v>4148</v>
          </cell>
        </row>
        <row r="134">
          <cell r="C134">
            <v>23434</v>
          </cell>
          <cell r="D134">
            <v>137505</v>
          </cell>
          <cell r="E134">
            <v>36018</v>
          </cell>
          <cell r="F134">
            <v>334</v>
          </cell>
          <cell r="G134">
            <v>20</v>
          </cell>
          <cell r="H134">
            <v>3728</v>
          </cell>
          <cell r="I134">
            <v>0</v>
          </cell>
          <cell r="J134">
            <v>201039</v>
          </cell>
        </row>
        <row r="142">
          <cell r="C142">
            <v>9278</v>
          </cell>
          <cell r="D142">
            <v>0</v>
          </cell>
          <cell r="E142">
            <v>0</v>
          </cell>
          <cell r="F142">
            <v>0</v>
          </cell>
          <cell r="G142">
            <v>19268</v>
          </cell>
          <cell r="H142">
            <v>218</v>
          </cell>
          <cell r="I142">
            <v>91301</v>
          </cell>
          <cell r="J142">
            <v>25</v>
          </cell>
          <cell r="K142">
            <v>0</v>
          </cell>
          <cell r="L142">
            <v>10415</v>
          </cell>
          <cell r="M142">
            <v>10237</v>
          </cell>
          <cell r="N142">
            <v>0</v>
          </cell>
          <cell r="O142">
            <v>57975</v>
          </cell>
          <cell r="P142">
            <v>2322</v>
          </cell>
          <cell r="Q142">
            <v>201039</v>
          </cell>
        </row>
        <row r="143">
          <cell r="C143">
            <v>3027</v>
          </cell>
          <cell r="G143">
            <v>73</v>
          </cell>
          <cell r="J143">
            <v>25</v>
          </cell>
          <cell r="M143">
            <v>24</v>
          </cell>
          <cell r="O143">
            <v>999</v>
          </cell>
          <cell r="Q143">
            <v>4148</v>
          </cell>
        </row>
        <row r="144">
          <cell r="C144">
            <v>4365</v>
          </cell>
          <cell r="Q144">
            <v>4365</v>
          </cell>
        </row>
        <row r="145">
          <cell r="C145">
            <v>0</v>
          </cell>
          <cell r="G145">
            <v>73</v>
          </cell>
          <cell r="J145">
            <v>24</v>
          </cell>
          <cell r="M145">
            <v>20</v>
          </cell>
          <cell r="O145">
            <v>956</v>
          </cell>
          <cell r="P145">
            <v>0</v>
          </cell>
          <cell r="Q145">
            <v>1073</v>
          </cell>
        </row>
        <row r="146">
          <cell r="C146">
            <v>-1338</v>
          </cell>
          <cell r="G146">
            <v>0</v>
          </cell>
          <cell r="J146">
            <v>1</v>
          </cell>
          <cell r="M146">
            <v>4</v>
          </cell>
          <cell r="O146">
            <v>43</v>
          </cell>
          <cell r="P146">
            <v>0</v>
          </cell>
          <cell r="Q146">
            <v>-1290</v>
          </cell>
        </row>
        <row r="147">
          <cell r="C147">
            <v>5.52</v>
          </cell>
          <cell r="G147">
            <v>11.47</v>
          </cell>
          <cell r="H147">
            <v>0.13</v>
          </cell>
          <cell r="I147">
            <v>54.36</v>
          </cell>
          <cell r="J147">
            <v>0.01</v>
          </cell>
          <cell r="L147">
            <v>6.2</v>
          </cell>
          <cell r="M147">
            <v>6.1</v>
          </cell>
          <cell r="O147">
            <v>34.520000000000003</v>
          </cell>
          <cell r="P147">
            <v>1.38</v>
          </cell>
          <cell r="Q147">
            <v>119.7</v>
          </cell>
        </row>
        <row r="148">
          <cell r="C148">
            <v>2</v>
          </cell>
          <cell r="D148">
            <v>0</v>
          </cell>
          <cell r="E148">
            <v>0</v>
          </cell>
          <cell r="F148">
            <v>0</v>
          </cell>
          <cell r="G148">
            <v>13</v>
          </cell>
          <cell r="H148">
            <v>1</v>
          </cell>
          <cell r="I148">
            <v>24</v>
          </cell>
          <cell r="J148">
            <v>1</v>
          </cell>
          <cell r="K148">
            <v>0</v>
          </cell>
          <cell r="L148">
            <v>7</v>
          </cell>
          <cell r="M148">
            <v>17</v>
          </cell>
          <cell r="N148">
            <v>0</v>
          </cell>
          <cell r="O148">
            <v>132</v>
          </cell>
          <cell r="P148">
            <v>5</v>
          </cell>
          <cell r="Q148">
            <v>202</v>
          </cell>
        </row>
        <row r="149">
          <cell r="C149">
            <v>167953</v>
          </cell>
        </row>
        <row r="153">
          <cell r="D153">
            <v>32372</v>
          </cell>
          <cell r="E153">
            <v>0</v>
          </cell>
          <cell r="F153">
            <v>0</v>
          </cell>
          <cell r="G153">
            <v>3849</v>
          </cell>
          <cell r="H153">
            <v>143932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20886</v>
          </cell>
          <cell r="N153">
            <v>0</v>
          </cell>
          <cell r="O153">
            <v>0</v>
          </cell>
          <cell r="P153">
            <v>201039</v>
          </cell>
        </row>
        <row r="154">
          <cell r="D154">
            <v>0</v>
          </cell>
          <cell r="G154">
            <v>5</v>
          </cell>
          <cell r="H154">
            <v>3761</v>
          </cell>
          <cell r="M154">
            <v>382</v>
          </cell>
          <cell r="P154">
            <v>4148</v>
          </cell>
        </row>
        <row r="155">
          <cell r="D155">
            <v>41</v>
          </cell>
          <cell r="G155">
            <v>11</v>
          </cell>
          <cell r="H155">
            <v>112</v>
          </cell>
          <cell r="M155">
            <v>38</v>
          </cell>
          <cell r="P155">
            <v>202</v>
          </cell>
        </row>
        <row r="164">
          <cell r="I164">
            <v>128161</v>
          </cell>
          <cell r="J164">
            <v>128161</v>
          </cell>
        </row>
        <row r="179">
          <cell r="C179">
            <v>4</v>
          </cell>
        </row>
        <row r="180">
          <cell r="C180">
            <v>14</v>
          </cell>
        </row>
        <row r="181">
          <cell r="C181">
            <v>7</v>
          </cell>
        </row>
        <row r="182">
          <cell r="C182">
            <v>10</v>
          </cell>
        </row>
        <row r="183">
          <cell r="C183">
            <v>1</v>
          </cell>
        </row>
        <row r="184">
          <cell r="C184">
            <v>36</v>
          </cell>
        </row>
      </sheetData>
      <sheetData sheetId="6">
        <row r="9">
          <cell r="C9">
            <v>11981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11981</v>
          </cell>
        </row>
        <row r="10">
          <cell r="C10">
            <v>-4006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-4006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7975</v>
          </cell>
          <cell r="H12">
            <v>7975</v>
          </cell>
        </row>
        <row r="14">
          <cell r="H14">
            <v>7975</v>
          </cell>
        </row>
        <row r="16">
          <cell r="C16">
            <v>80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80</v>
          </cell>
        </row>
        <row r="29">
          <cell r="C29">
            <v>7173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7173</v>
          </cell>
        </row>
        <row r="30">
          <cell r="C30">
            <v>109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109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7282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7282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7282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7282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73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73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722</v>
          </cell>
          <cell r="H49">
            <v>722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1</v>
          </cell>
          <cell r="H50">
            <v>1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723</v>
          </cell>
          <cell r="H52">
            <v>723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723</v>
          </cell>
          <cell r="H54">
            <v>723</v>
          </cell>
        </row>
        <row r="55">
          <cell r="G55">
            <v>41</v>
          </cell>
          <cell r="H55">
            <v>41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723</v>
          </cell>
          <cell r="H56">
            <v>723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19154</v>
          </cell>
          <cell r="D99">
            <v>0</v>
          </cell>
          <cell r="E99">
            <v>0</v>
          </cell>
          <cell r="F99">
            <v>0</v>
          </cell>
          <cell r="G99">
            <v>722</v>
          </cell>
          <cell r="H99">
            <v>19876</v>
          </cell>
        </row>
        <row r="100">
          <cell r="C100">
            <v>-3897</v>
          </cell>
          <cell r="D100">
            <v>0</v>
          </cell>
          <cell r="E100">
            <v>0</v>
          </cell>
          <cell r="F100">
            <v>0</v>
          </cell>
          <cell r="G100">
            <v>1</v>
          </cell>
          <cell r="H100">
            <v>-3896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C102">
            <v>15257</v>
          </cell>
          <cell r="D102">
            <v>0</v>
          </cell>
          <cell r="E102">
            <v>0</v>
          </cell>
          <cell r="F102">
            <v>0</v>
          </cell>
          <cell r="G102">
            <v>723</v>
          </cell>
          <cell r="H102">
            <v>15980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>
            <v>15257</v>
          </cell>
          <cell r="D104">
            <v>0</v>
          </cell>
          <cell r="E104">
            <v>0</v>
          </cell>
          <cell r="F104">
            <v>0</v>
          </cell>
          <cell r="G104">
            <v>723</v>
          </cell>
          <cell r="H104">
            <v>15980</v>
          </cell>
        </row>
        <row r="105">
          <cell r="E105">
            <v>0</v>
          </cell>
          <cell r="F105">
            <v>0</v>
          </cell>
          <cell r="G105">
            <v>41</v>
          </cell>
          <cell r="H105">
            <v>41</v>
          </cell>
        </row>
        <row r="106">
          <cell r="C106">
            <v>153</v>
          </cell>
          <cell r="D106">
            <v>0</v>
          </cell>
          <cell r="E106">
            <v>0</v>
          </cell>
          <cell r="F106">
            <v>0</v>
          </cell>
          <cell r="G106">
            <v>723</v>
          </cell>
          <cell r="H106">
            <v>876</v>
          </cell>
        </row>
        <row r="107">
          <cell r="C107">
            <v>45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45</v>
          </cell>
        </row>
        <row r="116">
          <cell r="C116">
            <v>7975</v>
          </cell>
          <cell r="D116">
            <v>0</v>
          </cell>
          <cell r="E116">
            <v>7282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15257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723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723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723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723</v>
          </cell>
        </row>
        <row r="123">
          <cell r="C123">
            <v>7975</v>
          </cell>
          <cell r="D123">
            <v>0</v>
          </cell>
          <cell r="E123">
            <v>7282</v>
          </cell>
          <cell r="F123">
            <v>0</v>
          </cell>
          <cell r="G123">
            <v>723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15980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41</v>
          </cell>
          <cell r="I127">
            <v>0</v>
          </cell>
          <cell r="J127">
            <v>41</v>
          </cell>
        </row>
        <row r="128">
          <cell r="C128">
            <v>0</v>
          </cell>
          <cell r="D128">
            <v>0</v>
          </cell>
          <cell r="E128">
            <v>33</v>
          </cell>
          <cell r="F128">
            <v>0</v>
          </cell>
          <cell r="G128">
            <v>0</v>
          </cell>
          <cell r="H128">
            <v>690</v>
          </cell>
          <cell r="I128">
            <v>0</v>
          </cell>
          <cell r="J128">
            <v>723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C133">
            <v>0</v>
          </cell>
          <cell r="D133">
            <v>0</v>
          </cell>
          <cell r="E133">
            <v>33</v>
          </cell>
          <cell r="F133">
            <v>0</v>
          </cell>
          <cell r="G133">
            <v>0</v>
          </cell>
          <cell r="H133">
            <v>690</v>
          </cell>
          <cell r="I133">
            <v>0</v>
          </cell>
          <cell r="J133">
            <v>723</v>
          </cell>
        </row>
        <row r="134">
          <cell r="C134">
            <v>0</v>
          </cell>
          <cell r="D134">
            <v>0</v>
          </cell>
          <cell r="E134">
            <v>33</v>
          </cell>
          <cell r="F134">
            <v>0</v>
          </cell>
          <cell r="G134">
            <v>0</v>
          </cell>
          <cell r="H134">
            <v>731</v>
          </cell>
          <cell r="I134">
            <v>0</v>
          </cell>
          <cell r="J134">
            <v>764</v>
          </cell>
        </row>
        <row r="142">
          <cell r="C142">
            <v>0</v>
          </cell>
          <cell r="D142">
            <v>731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33</v>
          </cell>
          <cell r="O142">
            <v>0</v>
          </cell>
          <cell r="P142">
            <v>0</v>
          </cell>
          <cell r="Q142">
            <v>764</v>
          </cell>
        </row>
        <row r="143">
          <cell r="C143">
            <v>0</v>
          </cell>
          <cell r="D143">
            <v>690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33</v>
          </cell>
          <cell r="O143">
            <v>0</v>
          </cell>
          <cell r="P143">
            <v>0</v>
          </cell>
          <cell r="Q143">
            <v>723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>
            <v>0</v>
          </cell>
          <cell r="D145">
            <v>690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33</v>
          </cell>
          <cell r="O145">
            <v>0</v>
          </cell>
          <cell r="P145">
            <v>0</v>
          </cell>
          <cell r="Q145">
            <v>723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>
            <v>2.6</v>
          </cell>
          <cell r="N147">
            <v>0.12</v>
          </cell>
          <cell r="Q147">
            <v>2.72</v>
          </cell>
        </row>
        <row r="148">
          <cell r="C148">
            <v>0</v>
          </cell>
          <cell r="D148">
            <v>2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1</v>
          </cell>
          <cell r="O148">
            <v>0</v>
          </cell>
          <cell r="P148">
            <v>0</v>
          </cell>
          <cell r="Q148">
            <v>3</v>
          </cell>
        </row>
        <row r="149">
          <cell r="C149">
            <v>28132</v>
          </cell>
        </row>
        <row r="153">
          <cell r="H153">
            <v>764</v>
          </cell>
          <cell r="P153">
            <v>764</v>
          </cell>
        </row>
        <row r="154">
          <cell r="H154">
            <v>723</v>
          </cell>
          <cell r="P154">
            <v>723</v>
          </cell>
        </row>
        <row r="155">
          <cell r="H155">
            <v>2</v>
          </cell>
          <cell r="P15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86E1-5F1E-4121-960C-E89316889946}">
  <sheetPr>
    <tabColor theme="1" tint="0.499984740745262"/>
  </sheetPr>
  <dimension ref="A1:AG184"/>
  <sheetViews>
    <sheetView tabSelected="1" topLeftCell="A71" zoomScale="72" zoomScaleNormal="72" workbookViewId="0">
      <selection activeCell="C9" sqref="C9"/>
    </sheetView>
  </sheetViews>
  <sheetFormatPr defaultRowHeight="14.4" x14ac:dyDescent="0.3"/>
  <cols>
    <col min="1" max="1" width="47.88671875" bestFit="1" customWidth="1"/>
    <col min="2" max="2" width="66.109375" style="1" customWidth="1"/>
    <col min="3" max="3" width="23.44140625" style="1" customWidth="1"/>
    <col min="4" max="4" width="19.33203125" style="1" customWidth="1"/>
    <col min="5" max="6" width="17.33203125" style="1" customWidth="1"/>
    <col min="7" max="7" width="19.21875" style="1" customWidth="1"/>
    <col min="8" max="8" width="17.33203125" style="1" customWidth="1"/>
    <col min="9" max="9" width="18.21875" style="1" customWidth="1"/>
    <col min="10" max="10" width="16.6640625" style="1" customWidth="1"/>
    <col min="11" max="11" width="16.33203125" style="1" customWidth="1"/>
    <col min="12" max="33" width="15.44140625" style="1" customWidth="1"/>
  </cols>
  <sheetData>
    <row r="1" spans="1:8" ht="27" x14ac:dyDescent="0.5">
      <c r="A1" s="3" t="s">
        <v>266</v>
      </c>
      <c r="B1" s="1" t="s">
        <v>59</v>
      </c>
    </row>
    <row r="2" spans="1:8" x14ac:dyDescent="0.3">
      <c r="A2" t="s">
        <v>58</v>
      </c>
      <c r="B2" s="1" t="s">
        <v>13</v>
      </c>
    </row>
    <row r="3" spans="1:8" x14ac:dyDescent="0.3">
      <c r="A3" t="s">
        <v>57</v>
      </c>
      <c r="B3" s="1" t="s">
        <v>13</v>
      </c>
    </row>
    <row r="4" spans="1:8" x14ac:dyDescent="0.3">
      <c r="A4" t="s">
        <v>56</v>
      </c>
      <c r="B4" s="1" t="s">
        <v>13</v>
      </c>
    </row>
    <row r="6" spans="1:8" x14ac:dyDescent="0.3">
      <c r="A6" t="s">
        <v>16</v>
      </c>
      <c r="B6" s="1" t="s">
        <v>265</v>
      </c>
      <c r="C6" s="1" t="s">
        <v>264</v>
      </c>
      <c r="D6" s="1" t="s">
        <v>263</v>
      </c>
      <c r="E6" s="1" t="s">
        <v>262</v>
      </c>
      <c r="F6" s="1" t="s">
        <v>261</v>
      </c>
      <c r="G6" s="1" t="s">
        <v>260</v>
      </c>
      <c r="H6" s="1" t="s">
        <v>17</v>
      </c>
    </row>
    <row r="7" spans="1:8" x14ac:dyDescent="0.3">
      <c r="A7" t="s">
        <v>13</v>
      </c>
      <c r="B7" s="1" t="s">
        <v>13</v>
      </c>
      <c r="C7" s="1" t="s">
        <v>12</v>
      </c>
      <c r="D7" s="1" t="s">
        <v>34</v>
      </c>
      <c r="E7" s="1" t="s">
        <v>33</v>
      </c>
      <c r="F7" s="1" t="s">
        <v>32</v>
      </c>
      <c r="G7" s="1" t="s">
        <v>31</v>
      </c>
      <c r="H7" s="1" t="s">
        <v>47</v>
      </c>
    </row>
    <row r="8" spans="1:8" x14ac:dyDescent="0.3">
      <c r="A8" t="s">
        <v>13</v>
      </c>
      <c r="B8" s="8" t="s">
        <v>149</v>
      </c>
      <c r="C8" s="8"/>
      <c r="D8" s="8"/>
      <c r="E8" s="8"/>
      <c r="F8" s="8"/>
      <c r="G8" s="8"/>
      <c r="H8" s="8"/>
    </row>
    <row r="9" spans="1:8" x14ac:dyDescent="0.3">
      <c r="A9" t="s">
        <v>12</v>
      </c>
      <c r="B9" s="1" t="s">
        <v>259</v>
      </c>
      <c r="C9" s="2">
        <f>[1]FNB!C9+[1]BWHK!C9+[1]SBN!C9+[1]NBN!C9+[1]LBN!C9+'[1]Bank Bic'!C9+'[1]ATL '!C9</f>
        <v>24086691</v>
      </c>
      <c r="D9" s="2">
        <f>[1]FNB!D9+[1]BWHK!D9+[1]SBN!D9+[1]NBN!D9+[1]LBN!D9+'[1]Bank Bic'!D9+'[1]ATL '!D9</f>
        <v>0</v>
      </c>
      <c r="E9" s="2">
        <f>[1]FNB!E9+[1]BWHK!E9+[1]SBN!E9+[1]NBN!E9+[1]LBN!E9+'[1]Bank Bic'!E9+'[1]ATL '!E9</f>
        <v>0</v>
      </c>
      <c r="F9" s="2">
        <f>[1]FNB!F9+[1]BWHK!F9+[1]SBN!F9+[1]NBN!F9+[1]LBN!F9+'[1]Bank Bic'!F9+'[1]ATL '!F9</f>
        <v>0</v>
      </c>
      <c r="G9" s="2">
        <f>[1]FNB!G9+[1]BWHK!G9+[1]SBN!G9+[1]NBN!G9+[1]LBN!G9+'[1]Bank Bic'!G9+'[1]ATL '!G9</f>
        <v>0</v>
      </c>
      <c r="H9" s="2">
        <f>[1]FNB!H9+[1]BWHK!H9+[1]SBN!H9+[1]NBN!H9+[1]LBN!H9+'[1]Bank Bic'!H9+'[1]ATL '!H9</f>
        <v>24086691</v>
      </c>
    </row>
    <row r="10" spans="1:8" x14ac:dyDescent="0.3">
      <c r="A10" t="s">
        <v>34</v>
      </c>
      <c r="B10" s="1" t="s">
        <v>172</v>
      </c>
      <c r="C10" s="2">
        <f>[1]FNB!C10+[1]BWHK!C10+[1]SBN!C10+[1]NBN!C10+[1]LBN!C10+'[1]Bank Bic'!C10+'[1]ATL '!C10</f>
        <v>-1690922</v>
      </c>
      <c r="D10" s="2">
        <f>[1]FNB!D10+[1]BWHK!D10+[1]SBN!D10+[1]NBN!D10+[1]LBN!D10+'[1]Bank Bic'!C10+'[1]ATL '!D10</f>
        <v>12602</v>
      </c>
      <c r="E10" s="2">
        <f>[1]FNB!E10+[1]BWHK!E10+[1]SBN!E10+[1]NBN!E10+[1]LBN!E10+'[1]Bank Bic'!D10+'[1]ATL '!E10</f>
        <v>0</v>
      </c>
      <c r="F10" s="2">
        <f>[1]FNB!F10+[1]BWHK!F10+[1]SBN!F10+[1]NBN!F10+[1]LBN!F10+'[1]Bank Bic'!E10+'[1]ATL '!F10</f>
        <v>0</v>
      </c>
      <c r="G10" s="2">
        <f>[1]FNB!G10+[1]BWHK!G10+[1]SBN!G10+[1]NBN!G10+[1]LBN!G10+'[1]Bank Bic'!F10+'[1]ATL '!G10</f>
        <v>0</v>
      </c>
      <c r="H10" s="2">
        <f>[1]FNB!H10+[1]BWHK!H10+[1]SBN!H10+[1]NBN!H10+[1]LBN!H10+'[1]Bank Bic'!H10+'[1]ATL '!H10</f>
        <v>-1690918</v>
      </c>
    </row>
    <row r="11" spans="1:8" x14ac:dyDescent="0.3">
      <c r="A11" t="s">
        <v>33</v>
      </c>
      <c r="B11" s="1" t="s">
        <v>170</v>
      </c>
      <c r="C11" s="2">
        <f>[1]FNB!C11+[1]BWHK!C11+[1]SBN!C11+[1]NBN!C11+[1]LBN!C11+'[1]Bank Bic'!C11+'[1]ATL '!C11</f>
        <v>0</v>
      </c>
      <c r="D11" s="2">
        <f>[1]FNB!D11+[1]BWHK!D11+[1]SBN!D11+[1]NBN!D11+[1]LBN!D11+'[1]Bank Bic'!C11+'[1]ATL '!D11</f>
        <v>0</v>
      </c>
      <c r="E11" s="2">
        <f>[1]FNB!E11+[1]BWHK!E11+[1]SBN!E11+[1]NBN!E11+[1]LBN!E11+'[1]Bank Bic'!D11+'[1]ATL '!E11</f>
        <v>0</v>
      </c>
      <c r="F11" s="2">
        <f>[1]FNB!F11+[1]BWHK!F11+[1]SBN!F11+[1]NBN!F11+[1]LBN!F11+'[1]Bank Bic'!E11+'[1]ATL '!F11</f>
        <v>0</v>
      </c>
      <c r="G11" s="2">
        <f>[1]FNB!G11+[1]BWHK!G11+[1]SBN!G11+[1]NBN!G11+[1]LBN!G11+'[1]Bank Bic'!F11+'[1]ATL '!G11</f>
        <v>0</v>
      </c>
      <c r="H11" s="2">
        <f>[1]FNB!H11+[1]BWHK!H11+[1]SBN!H11+[1]NBN!H11+[1]LBN!H11+'[1]Bank Bic'!H11+'[1]ATL '!H11</f>
        <v>0</v>
      </c>
    </row>
    <row r="12" spans="1:8" x14ac:dyDescent="0.3">
      <c r="A12" t="s">
        <v>32</v>
      </c>
      <c r="B12" s="1" t="s">
        <v>258</v>
      </c>
      <c r="C12" s="2">
        <f>[1]FNB!C12+[1]BWHK!C12+[1]SBN!C12+[1]NBN!C12+[1]LBN!C12+'[1]Bank Bic'!C12+'[1]ATL '!C12</f>
        <v>22395769</v>
      </c>
      <c r="D12" s="1">
        <f>D9+D10-D11</f>
        <v>12602</v>
      </c>
      <c r="E12" s="1">
        <f>E9+E10-E11</f>
        <v>0</v>
      </c>
      <c r="F12" s="1">
        <f>F9+F10-F11</f>
        <v>0</v>
      </c>
      <c r="G12" s="1">
        <f>G9+G10-G11</f>
        <v>0</v>
      </c>
      <c r="H12" s="2">
        <f>[1]FNB!H12+[1]BWHK!H12+[1]SBN!H12+[1]NBN!H12+[1]LBN!H12+'[1]Bank Bic'!H12+'[1]ATL '!H12</f>
        <v>22395773</v>
      </c>
    </row>
    <row r="13" spans="1:8" x14ac:dyDescent="0.3">
      <c r="A13" t="s">
        <v>31</v>
      </c>
      <c r="B13" s="1" t="s">
        <v>166</v>
      </c>
      <c r="E13" s="2"/>
      <c r="F13" s="2"/>
      <c r="G13" s="2"/>
      <c r="H13" s="2">
        <f>[1]FNB!H13+[1]BWHK!H13+[1]SBN!H13+[1]NBN!H13+[1]LBN!H13+'[1]Bank Bic'!H13+'[1]ATL '!H13</f>
        <v>0</v>
      </c>
    </row>
    <row r="14" spans="1:8" x14ac:dyDescent="0.3">
      <c r="A14" t="s">
        <v>47</v>
      </c>
      <c r="B14" s="1" t="s">
        <v>257</v>
      </c>
      <c r="C14" s="1">
        <f>C12-C13</f>
        <v>22395769</v>
      </c>
      <c r="D14" s="1">
        <f>D12-D13</f>
        <v>12602</v>
      </c>
      <c r="E14" s="1">
        <f>E12-E13</f>
        <v>0</v>
      </c>
      <c r="F14" s="1">
        <f>F12-F13</f>
        <v>0</v>
      </c>
      <c r="G14" s="1">
        <f>G12-G13</f>
        <v>0</v>
      </c>
      <c r="H14" s="2">
        <f>[1]FNB!H14+[1]BWHK!H14+[1]SBN!H14+[1]NBN!H14+[1]LBN!H14+'[1]Bank Bic'!H14+'[1]ATL '!H14</f>
        <v>22395773</v>
      </c>
    </row>
    <row r="15" spans="1:8" x14ac:dyDescent="0.3">
      <c r="A15" t="s">
        <v>46</v>
      </c>
      <c r="B15" s="1" t="s">
        <v>162</v>
      </c>
      <c r="E15" s="2"/>
      <c r="F15" s="2"/>
      <c r="G15" s="2"/>
      <c r="H15" s="2">
        <f>[1]FNB!H15+[1]BWHK!H15+[1]SBN!H15+[1]NBN!H15+[1]LBN!H15+'[1]Bank Bic'!H15+'[1]ATL '!H15</f>
        <v>0</v>
      </c>
    </row>
    <row r="16" spans="1:8" x14ac:dyDescent="0.3">
      <c r="A16" t="s">
        <v>45</v>
      </c>
      <c r="B16" s="1" t="s">
        <v>160</v>
      </c>
      <c r="C16" s="2">
        <f>[1]FNB!C16+[1]BWHK!C16+[1]SBN!C16+[1]NBN!C16+[1]LBN!C16+'[1]Bank Bic'!C16+'[1]ATL '!C16</f>
        <v>240</v>
      </c>
      <c r="D16" s="2">
        <f>[1]FNB!D16+[1]BWHK!D16+[1]SBN!D16+[1]NBN!D16+[1]LBN!D16+'[1]Bank Bic'!D16+'[1]ATL '!D16</f>
        <v>0</v>
      </c>
      <c r="E16" s="2">
        <f>[1]FNB!E16+[1]BWHK!E16+[1]SBN!E16+[1]NBN!E16+[1]LBN!E16+'[1]Bank Bic'!E16+'[1]ATL '!E16</f>
        <v>0</v>
      </c>
      <c r="F16" s="2">
        <f>[1]FNB!F16+[1]BWHK!F16+[1]SBN!F16+[1]NBN!F16+[1]LBN!F16+'[1]Bank Bic'!F16+'[1]ATL '!F16</f>
        <v>0</v>
      </c>
      <c r="G16" s="2">
        <f>[1]FNB!G16+[1]BWHK!G16+[1]SBN!G16+[1]NBN!G16+[1]LBN!G16+'[1]Bank Bic'!G16+'[1]ATL '!G16</f>
        <v>0</v>
      </c>
      <c r="H16" s="2">
        <f>[1]FNB!H16+[1]BWHK!H16+[1]SBN!H16+[1]NBN!H16+[1]LBN!H16+'[1]Bank Bic'!H16+'[1]ATL '!H16</f>
        <v>240</v>
      </c>
    </row>
    <row r="17" spans="1:8" x14ac:dyDescent="0.3">
      <c r="A17" t="s">
        <v>13</v>
      </c>
      <c r="B17" s="1" t="s">
        <v>157</v>
      </c>
      <c r="C17" s="1" t="s">
        <v>156</v>
      </c>
      <c r="D17" s="1" t="s">
        <v>155</v>
      </c>
      <c r="E17" s="1" t="s">
        <v>154</v>
      </c>
      <c r="F17" s="1" t="s">
        <v>153</v>
      </c>
      <c r="G17" s="1" t="s">
        <v>152</v>
      </c>
    </row>
    <row r="18" spans="1:8" x14ac:dyDescent="0.3">
      <c r="A18" t="s">
        <v>13</v>
      </c>
      <c r="B18" s="8" t="s">
        <v>148</v>
      </c>
      <c r="C18" s="8"/>
      <c r="D18" s="8"/>
      <c r="E18" s="8"/>
      <c r="F18" s="8"/>
      <c r="G18" s="8"/>
      <c r="H18" s="8"/>
    </row>
    <row r="19" spans="1:8" x14ac:dyDescent="0.3">
      <c r="A19" t="s">
        <v>69</v>
      </c>
      <c r="B19" s="1" t="s">
        <v>256</v>
      </c>
      <c r="C19" s="2">
        <f>[1]FNB!C19+[1]BWHK!C19+[1]SBN!C19+[1]NBN!C19+[1]LBN!C19+'[1]Bank Bic'!C19+'[1]ATL '!C19</f>
        <v>2848206</v>
      </c>
      <c r="D19" s="2">
        <f>[1]FNB!D19+[1]BWHK!D19+[1]SBN!D19+[1]NBN!D19+[1]LBN!D19+'[1]Bank Bic'!D19+'[1]ATL '!D19</f>
        <v>78</v>
      </c>
      <c r="E19" s="2">
        <f>[1]FNB!E19+[1]BWHK!E19+[1]SBN!E19+[1]NBN!E19+[1]LBN!E19+'[1]Bank Bic'!E19+'[1]ATL '!E19</f>
        <v>0</v>
      </c>
      <c r="F19" s="2">
        <f>[1]FNB!F19+[1]BWHK!F19+[1]SBN!F19+[1]NBN!F19+[1]LBN!F19+'[1]Bank Bic'!F19+'[1]ATL '!F19</f>
        <v>0</v>
      </c>
      <c r="G19" s="2">
        <f>[1]FNB!G19+[1]BWHK!G19+[1]SBN!G19+[1]NBN!G19+[1]LBN!G19+'[1]Bank Bic'!G19+'[1]ATL '!G19</f>
        <v>0</v>
      </c>
      <c r="H19" s="2">
        <f>[1]FNB!H19+[1]BWHK!H19+[1]SBN!H19+[1]NBN!H19+[1]LBN!H19+'[1]Bank Bic'!H19+'[1]ATL '!H19</f>
        <v>2848284</v>
      </c>
    </row>
    <row r="20" spans="1:8" x14ac:dyDescent="0.3">
      <c r="A20" t="s">
        <v>68</v>
      </c>
      <c r="B20" s="1" t="s">
        <v>172</v>
      </c>
      <c r="C20" s="2">
        <f>[1]FNB!C20+[1]BWHK!C20+[1]SBN!C20+[1]NBN!C20+[1]LBN!C20+'[1]Bank Bic'!C20+'[1]ATL '!C20</f>
        <v>16919</v>
      </c>
      <c r="D20" s="2">
        <f>[1]FNB!D20+[1]BWHK!D20+[1]SBN!D20+[1]NBN!D20+[1]LBN!D20+'[1]Bank Bic'!D20+'[1]ATL '!D20</f>
        <v>4789</v>
      </c>
      <c r="E20" s="2">
        <f>[1]FNB!E20+[1]BWHK!E20+[1]SBN!E20+[1]NBN!E20+[1]LBN!E20+'[1]Bank Bic'!E20+'[1]ATL '!E20</f>
        <v>270</v>
      </c>
      <c r="F20" s="2">
        <f>[1]FNB!F20+[1]BWHK!F20+[1]SBN!F20+[1]NBN!F20+[1]LBN!F20+'[1]Bank Bic'!F20+'[1]ATL '!F20</f>
        <v>0</v>
      </c>
      <c r="G20" s="2">
        <f>[1]FNB!G20+[1]BWHK!G20+[1]SBN!G20+[1]NBN!G20+[1]LBN!G20+'[1]Bank Bic'!G20+'[1]ATL '!G20</f>
        <v>0</v>
      </c>
      <c r="H20" s="2">
        <f>[1]FNB!H20+[1]BWHK!H20+[1]SBN!H20+[1]NBN!H20+[1]LBN!H20+'[1]Bank Bic'!H20+'[1]ATL '!H20</f>
        <v>21978</v>
      </c>
    </row>
    <row r="21" spans="1:8" x14ac:dyDescent="0.3">
      <c r="A21" t="s">
        <v>67</v>
      </c>
      <c r="B21" s="1" t="s">
        <v>170</v>
      </c>
      <c r="C21" s="2">
        <f>[1]FNB!C21+[1]BWHK!C21+[1]SBN!C21+[1]NBN!C21+[1]LBN!C21+'[1]Bank Bic'!C21+'[1]ATL '!C21</f>
        <v>0</v>
      </c>
      <c r="D21" s="2">
        <f>[1]FNB!D21+[1]BWHK!D21+[1]SBN!D21+[1]NBN!D21+[1]LBN!D21+'[1]Bank Bic'!D21+'[1]ATL '!D21</f>
        <v>0</v>
      </c>
      <c r="E21" s="2">
        <f>[1]FNB!E21+[1]BWHK!E21+[1]SBN!E21+[1]NBN!E21+[1]LBN!E21+'[1]Bank Bic'!E21+'[1]ATL '!E21</f>
        <v>0</v>
      </c>
      <c r="F21" s="2">
        <f>[1]FNB!F21+[1]BWHK!F21+[1]SBN!F21+[1]NBN!F21+[1]LBN!F21+'[1]Bank Bic'!F21+'[1]ATL '!F21</f>
        <v>0</v>
      </c>
      <c r="G21" s="2">
        <f>[1]FNB!G21+[1]BWHK!G21+[1]SBN!G21+[1]NBN!G21+[1]LBN!G21+'[1]Bank Bic'!G21+'[1]ATL '!G21</f>
        <v>0</v>
      </c>
      <c r="H21" s="2">
        <f>[1]FNB!H21+[1]BWHK!H21+[1]SBN!H21+[1]NBN!H21+[1]LBN!H21+'[1]Bank Bic'!H21+'[1]ATL '!H21</f>
        <v>0</v>
      </c>
    </row>
    <row r="22" spans="1:8" x14ac:dyDescent="0.3">
      <c r="A22" t="s">
        <v>66</v>
      </c>
      <c r="B22" s="1" t="s">
        <v>255</v>
      </c>
      <c r="C22" s="2">
        <f>[1]FNB!C22+[1]BWHK!C22+[1]SBN!C22+[1]NBN!C22+[1]LBN!C22+'[1]Bank Bic'!C22+'[1]ATL '!C22</f>
        <v>2865125</v>
      </c>
      <c r="D22" s="2">
        <f>[1]FNB!D22+[1]BWHK!D22+[1]SBN!D22+[1]NBN!D22+[1]LBN!D22+'[1]Bank Bic'!D22+'[1]ATL '!D22</f>
        <v>4867</v>
      </c>
      <c r="E22" s="2">
        <f>[1]FNB!E22+[1]BWHK!E22+[1]SBN!E22+[1]NBN!E22+[1]LBN!E22+'[1]Bank Bic'!E22+'[1]ATL '!E22</f>
        <v>270</v>
      </c>
      <c r="F22" s="2">
        <f>[1]FNB!F22+[1]BWHK!F22+[1]SBN!F22+[1]NBN!F22+[1]LBN!F22+'[1]Bank Bic'!F22+'[1]ATL '!F22</f>
        <v>0</v>
      </c>
      <c r="G22" s="2">
        <f>[1]FNB!G22+[1]BWHK!G22+[1]SBN!G22+[1]NBN!G22+[1]LBN!G22+'[1]Bank Bic'!G22+'[1]ATL '!G22</f>
        <v>0</v>
      </c>
      <c r="H22" s="2">
        <f>[1]FNB!H22+[1]BWHK!H22+[1]SBN!H22+[1]NBN!H22+[1]LBN!H22+'[1]Bank Bic'!H22+'[1]ATL '!H22</f>
        <v>2870262</v>
      </c>
    </row>
    <row r="23" spans="1:8" x14ac:dyDescent="0.3">
      <c r="A23" t="s">
        <v>65</v>
      </c>
      <c r="B23" s="1" t="s">
        <v>166</v>
      </c>
      <c r="C23" s="2"/>
      <c r="D23" s="2"/>
      <c r="E23" s="2">
        <f>[1]FNB!E23+[1]BWHK!E23+[1]SBN!E23+[1]NBN!E23+[1]LBN!E23+'[1]Bank Bic'!E23+'[1]ATL '!E23</f>
        <v>0</v>
      </c>
      <c r="F23" s="2">
        <f>[1]FNB!F23+[1]BWHK!F23+[1]SBN!F23+[1]NBN!F23+[1]LBN!F23+'[1]Bank Bic'!F23+'[1]ATL '!F23</f>
        <v>0</v>
      </c>
      <c r="G23" s="2">
        <f>[1]FNB!G23+[1]BWHK!G23+[1]SBN!G23+[1]NBN!G23+[1]LBN!G23+'[1]Bank Bic'!G23+'[1]ATL '!G23</f>
        <v>0</v>
      </c>
      <c r="H23" s="2">
        <f>[1]FNB!H23+[1]BWHK!H23+[1]SBN!H23+[1]NBN!H23+[1]LBN!H23+'[1]Bank Bic'!H23+'[1]ATL '!H23</f>
        <v>0</v>
      </c>
    </row>
    <row r="24" spans="1:8" x14ac:dyDescent="0.3">
      <c r="A24" t="s">
        <v>64</v>
      </c>
      <c r="B24" s="1" t="s">
        <v>254</v>
      </c>
      <c r="C24" s="2">
        <f>[1]FNB!C24+[1]BWHK!C24+[1]SBN!C24+[1]NBN!C24+[1]LBN!C24+'[1]Bank Bic'!C24+'[1]ATL '!C24</f>
        <v>2865125</v>
      </c>
      <c r="D24" s="2">
        <f>[1]FNB!D24+[1]BWHK!D24+[1]SBN!D24+[1]NBN!D24+[1]LBN!D24+'[1]Bank Bic'!D24+'[1]ATL '!D24</f>
        <v>4867</v>
      </c>
      <c r="E24" s="2">
        <f>[1]FNB!E24+[1]BWHK!E24+[1]SBN!E24+[1]NBN!E24+[1]LBN!E24+'[1]Bank Bic'!E24+'[1]ATL '!E24</f>
        <v>270</v>
      </c>
      <c r="F24" s="2">
        <f>[1]FNB!F24+[1]BWHK!F24+[1]SBN!F24+[1]NBN!F24+[1]LBN!F24+'[1]Bank Bic'!F24+'[1]ATL '!F24</f>
        <v>0</v>
      </c>
      <c r="G24" s="2">
        <f>[1]FNB!G24+[1]BWHK!G24+[1]SBN!G24+[1]NBN!G24+[1]LBN!G24+'[1]Bank Bic'!G24+'[1]ATL '!G24</f>
        <v>0</v>
      </c>
      <c r="H24" s="2">
        <f>[1]FNB!H24+[1]BWHK!H24+[1]SBN!H24+[1]NBN!H24+[1]LBN!H24+'[1]Bank Bic'!H24+'[1]ATL '!H24</f>
        <v>2870262</v>
      </c>
    </row>
    <row r="25" spans="1:8" x14ac:dyDescent="0.3">
      <c r="A25" t="s">
        <v>97</v>
      </c>
      <c r="B25" s="1" t="s">
        <v>162</v>
      </c>
      <c r="C25" s="2"/>
      <c r="D25" s="2"/>
      <c r="E25" s="2">
        <f>[1]FNB!E25+[1]BWHK!E25+[1]SBN!E25+[1]NBN!E25+[1]LBN!E25+'[1]Bank Bic'!E25+'[1]ATL '!E25</f>
        <v>0</v>
      </c>
      <c r="F25" s="2">
        <f>[1]FNB!F25+[1]BWHK!F25+[1]SBN!F25+[1]NBN!F25+[1]LBN!F25+'[1]Bank Bic'!F25+'[1]ATL '!F25</f>
        <v>0</v>
      </c>
      <c r="G25" s="2">
        <f>[1]FNB!G25+[1]BWHK!G25+[1]SBN!G25+[1]NBN!G25+[1]LBN!G25+'[1]Bank Bic'!G25+'[1]ATL '!G25</f>
        <v>0</v>
      </c>
      <c r="H25" s="2">
        <f>[1]FNB!H25+[1]BWHK!H25+[1]SBN!H25+[1]NBN!H25+[1]LBN!H25+'[1]Bank Bic'!H25+'[1]ATL '!H25</f>
        <v>0</v>
      </c>
    </row>
    <row r="26" spans="1:8" x14ac:dyDescent="0.3">
      <c r="A26" t="s">
        <v>253</v>
      </c>
      <c r="B26" s="1" t="s">
        <v>160</v>
      </c>
      <c r="C26" s="2">
        <f>[1]FNB!C26+[1]BWHK!C26+[1]SBN!C26+[1]NBN!C26+[1]LBN!C26+'[1]Bank Bic'!C26+'[1]ATL '!C26</f>
        <v>28651</v>
      </c>
      <c r="D26" s="2">
        <f>[1]FNB!D26+[1]BWHK!D26+[1]SBN!D26+[1]NBN!D26+[1]LBN!D26+'[1]Bank Bic'!D26+'[1]ATL '!D26</f>
        <v>97</v>
      </c>
      <c r="E26" s="2">
        <f>[1]FNB!E26+[1]BWHK!E26+[1]SBN!E26+[1]NBN!E26+[1]LBN!E26+'[1]Bank Bic'!E26+'[1]ATL '!E26</f>
        <v>0</v>
      </c>
      <c r="F26" s="2">
        <f>[1]FNB!F26+[1]BWHK!F26+[1]SBN!F26+[1]NBN!F26+[1]LBN!F26+'[1]Bank Bic'!F26+'[1]ATL '!F26</f>
        <v>0</v>
      </c>
      <c r="G26" s="2">
        <f>[1]FNB!G26+[1]BWHK!G26+[1]SBN!G26+[1]NBN!G26+[1]LBN!G26+'[1]Bank Bic'!G26+'[1]ATL '!G26</f>
        <v>0</v>
      </c>
      <c r="H26" s="2">
        <f>[1]FNB!H26+[1]BWHK!H26+[1]SBN!H26+[1]NBN!H26+[1]LBN!H26+'[1]Bank Bic'!H26+'[1]ATL '!H26</f>
        <v>28748</v>
      </c>
    </row>
    <row r="27" spans="1:8" x14ac:dyDescent="0.3">
      <c r="A27" t="s">
        <v>13</v>
      </c>
      <c r="B27" s="1" t="s">
        <v>157</v>
      </c>
      <c r="C27" s="1" t="s">
        <v>156</v>
      </c>
      <c r="D27" s="1" t="s">
        <v>155</v>
      </c>
      <c r="E27" s="1" t="s">
        <v>154</v>
      </c>
      <c r="F27" s="1" t="s">
        <v>153</v>
      </c>
      <c r="G27" s="1" t="s">
        <v>152</v>
      </c>
    </row>
    <row r="28" spans="1:8" x14ac:dyDescent="0.3">
      <c r="A28" t="s">
        <v>13</v>
      </c>
      <c r="B28" s="8" t="s">
        <v>147</v>
      </c>
      <c r="C28" s="8"/>
      <c r="D28" s="8"/>
      <c r="E28" s="8"/>
      <c r="F28" s="8"/>
      <c r="G28" s="8"/>
      <c r="H28" s="8"/>
    </row>
    <row r="29" spans="1:8" x14ac:dyDescent="0.3">
      <c r="A29" t="s">
        <v>252</v>
      </c>
      <c r="B29" s="1" t="s">
        <v>251</v>
      </c>
      <c r="C29" s="2">
        <f>[1]FNB!C29+[1]BWHK!C29+[1]SBN!C29+[1]NBN!C29+[1]LBN!C29+'[1]Bank Bic'!C29+'[1]ATL '!C29</f>
        <v>14878056</v>
      </c>
      <c r="D29" s="2">
        <f>[1]FNB!D29+[1]BWHK!D29+[1]SBN!D29+[1]NBN!D29+[1]LBN!D29+'[1]Bank Bic'!D29+'[1]ATL '!D29</f>
        <v>0</v>
      </c>
      <c r="E29" s="2">
        <f>[1]FNB!E29+[1]BWHK!E29+[1]SBN!E29+[1]NBN!E29+[1]LBN!E29+'[1]Bank Bic'!E29+'[1]ATL '!E29</f>
        <v>0</v>
      </c>
      <c r="F29" s="2">
        <f>[1]FNB!F29+[1]BWHK!F29+[1]SBN!F29+[1]NBN!F29+[1]LBN!F29+'[1]Bank Bic'!F29+'[1]ATL '!F29</f>
        <v>0</v>
      </c>
      <c r="G29" s="2">
        <f>[1]FNB!G29+[1]BWHK!G29+[1]SBN!G29+[1]NBN!G29+[1]LBN!G29+'[1]Bank Bic'!G29+'[1]ATL '!G29</f>
        <v>0</v>
      </c>
      <c r="H29" s="2">
        <f>[1]FNB!H29+[1]BWHK!H29+[1]SBN!H29+[1]NBN!H29+[1]LBN!H29+'[1]Bank Bic'!H29+'[1]ATL '!H29</f>
        <v>14878056</v>
      </c>
    </row>
    <row r="30" spans="1:8" x14ac:dyDescent="0.3">
      <c r="A30" t="s">
        <v>250</v>
      </c>
      <c r="B30" s="1" t="s">
        <v>172</v>
      </c>
      <c r="C30" s="2">
        <f>[1]FNB!C30+[1]BWHK!C30+[1]SBN!C30+[1]NBN!C30+[1]LBN!C30+'[1]Bank Bic'!C30+'[1]ATL '!C30</f>
        <v>-3409596</v>
      </c>
      <c r="D30" s="2">
        <f>[1]FNB!D30+[1]BWHK!D30+[1]SBN!D30+[1]NBN!D30+[1]LBN!D30+'[1]Bank Bic'!D30+'[1]ATL '!D30</f>
        <v>2</v>
      </c>
      <c r="E30" s="2">
        <f>[1]FNB!E30+[1]BWHK!E30+[1]SBN!E30+[1]NBN!E30+[1]LBN!E30+'[1]Bank Bic'!E30+'[1]ATL '!E30</f>
        <v>0</v>
      </c>
      <c r="F30" s="2">
        <f>[1]FNB!F30+[1]BWHK!F30+[1]SBN!F30+[1]NBN!F30+[1]LBN!F30+'[1]Bank Bic'!F30+'[1]ATL '!F30</f>
        <v>0</v>
      </c>
      <c r="G30" s="2">
        <f>[1]FNB!G30+[1]BWHK!G30+[1]SBN!G30+[1]NBN!G30+[1]LBN!G30+'[1]Bank Bic'!G30+'[1]ATL '!G30</f>
        <v>0</v>
      </c>
      <c r="H30" s="2">
        <f>[1]FNB!H30+[1]BWHK!H30+[1]SBN!H30+[1]NBN!H30+[1]LBN!H30+'[1]Bank Bic'!H30+'[1]ATL '!H30</f>
        <v>-3409594</v>
      </c>
    </row>
    <row r="31" spans="1:8" x14ac:dyDescent="0.3">
      <c r="A31" t="s">
        <v>249</v>
      </c>
      <c r="B31" s="1" t="s">
        <v>170</v>
      </c>
      <c r="C31" s="2">
        <f>[1]FNB!C31+[1]BWHK!C31+[1]SBN!C31+[1]NBN!C31+[1]LBN!C31+'[1]Bank Bic'!C31+'[1]ATL '!C31</f>
        <v>0</v>
      </c>
      <c r="D31" s="2">
        <f>[1]FNB!D31+[1]BWHK!D31+[1]SBN!D31+[1]NBN!D31+[1]LBN!D31+'[1]Bank Bic'!D31+'[1]ATL '!D31</f>
        <v>0</v>
      </c>
      <c r="E31" s="2">
        <f>[1]FNB!E31+[1]BWHK!E31+[1]SBN!E31+[1]NBN!E31+[1]LBN!E31+'[1]Bank Bic'!E31+'[1]ATL '!E31</f>
        <v>0</v>
      </c>
      <c r="F31" s="2">
        <f>[1]FNB!F31+[1]BWHK!F31+[1]SBN!F31+[1]NBN!F31+[1]LBN!F31+'[1]Bank Bic'!F31+'[1]ATL '!F31</f>
        <v>0</v>
      </c>
      <c r="G31" s="2">
        <f>[1]FNB!G31+[1]BWHK!G31+[1]SBN!G31+[1]NBN!G31+[1]LBN!G31+'[1]Bank Bic'!G31+'[1]ATL '!G31</f>
        <v>0</v>
      </c>
      <c r="H31" s="2">
        <f>[1]FNB!H31+[1]BWHK!H31+[1]SBN!H31+[1]NBN!H31+[1]LBN!H31+'[1]Bank Bic'!H31+'[1]ATL '!H31</f>
        <v>0</v>
      </c>
    </row>
    <row r="32" spans="1:8" x14ac:dyDescent="0.3">
      <c r="A32" t="s">
        <v>248</v>
      </c>
      <c r="B32" s="1" t="s">
        <v>247</v>
      </c>
      <c r="C32" s="2">
        <f>[1]FNB!C32+[1]BWHK!C32+[1]SBN!C32+[1]NBN!C32+[1]LBN!C32+'[1]Bank Bic'!C32+'[1]ATL '!C32</f>
        <v>11468460</v>
      </c>
      <c r="D32" s="2">
        <f>[1]FNB!D32+[1]BWHK!D32+[1]SBN!D32+[1]NBN!D32+[1]LBN!D32+'[1]Bank Bic'!D32+'[1]ATL '!D32</f>
        <v>2</v>
      </c>
      <c r="E32" s="2">
        <f>[1]FNB!E32+[1]BWHK!E32+[1]SBN!E32+[1]NBN!E32+[1]LBN!E32+'[1]Bank Bic'!E32+'[1]ATL '!E32</f>
        <v>0</v>
      </c>
      <c r="F32" s="2">
        <f>[1]FNB!F32+[1]BWHK!F32+[1]SBN!F32+[1]NBN!F32+[1]LBN!F32+'[1]Bank Bic'!F32+'[1]ATL '!F32</f>
        <v>0</v>
      </c>
      <c r="G32" s="2">
        <f>[1]FNB!G32+[1]BWHK!G32+[1]SBN!G32+[1]NBN!G32+[1]LBN!G32+'[1]Bank Bic'!G32+'[1]ATL '!G32</f>
        <v>0</v>
      </c>
      <c r="H32" s="2">
        <f>[1]FNB!H32+[1]BWHK!H32+[1]SBN!H32+[1]NBN!H32+[1]LBN!H32+'[1]Bank Bic'!H32+'[1]ATL '!H32</f>
        <v>11468462</v>
      </c>
    </row>
    <row r="33" spans="1:8" x14ac:dyDescent="0.3">
      <c r="A33" t="s">
        <v>246</v>
      </c>
      <c r="B33" s="1" t="s">
        <v>166</v>
      </c>
      <c r="C33" s="2"/>
      <c r="D33" s="2"/>
      <c r="E33" s="2">
        <f>[1]FNB!E33+[1]BWHK!E33+[1]SBN!E33+[1]NBN!E33+[1]LBN!E33+'[1]Bank Bic'!E33+'[1]ATL '!E33</f>
        <v>0</v>
      </c>
      <c r="F33" s="2">
        <f>[1]FNB!F33+[1]BWHK!F33+[1]SBN!F33+[1]NBN!F33+[1]LBN!F33+'[1]Bank Bic'!F33+'[1]ATL '!F33</f>
        <v>0</v>
      </c>
      <c r="G33" s="2">
        <f>[1]FNB!G33+[1]BWHK!G33+[1]SBN!G33+[1]NBN!G33+[1]LBN!G33+'[1]Bank Bic'!G33+'[1]ATL '!G33</f>
        <v>0</v>
      </c>
      <c r="H33" s="2">
        <f>[1]FNB!H33+[1]BWHK!H33+[1]SBN!H33+[1]NBN!H33+[1]LBN!H33+'[1]Bank Bic'!H33+'[1]ATL '!H33</f>
        <v>0</v>
      </c>
    </row>
    <row r="34" spans="1:8" x14ac:dyDescent="0.3">
      <c r="A34" t="s">
        <v>245</v>
      </c>
      <c r="B34" s="1" t="s">
        <v>244</v>
      </c>
      <c r="C34" s="2">
        <f>[1]FNB!C34+[1]BWHK!C34+[1]SBN!C34+[1]NBN!C34+[1]LBN!C34+'[1]Bank Bic'!C34+'[1]ATL '!C34</f>
        <v>11468460</v>
      </c>
      <c r="D34" s="2">
        <f>[1]FNB!D34+[1]BWHK!D34+[1]SBN!D34+[1]NBN!D34+[1]LBN!D34+'[1]Bank Bic'!D34+'[1]ATL '!D34</f>
        <v>2</v>
      </c>
      <c r="E34" s="2">
        <f>[1]FNB!E34+[1]BWHK!E34+[1]SBN!E34+[1]NBN!E34+[1]LBN!E34+'[1]Bank Bic'!E34+'[1]ATL '!E34</f>
        <v>0</v>
      </c>
      <c r="F34" s="2">
        <f>[1]FNB!F34+[1]BWHK!F34+[1]SBN!F34+[1]NBN!F34+[1]LBN!F34+'[1]Bank Bic'!F34+'[1]ATL '!F34</f>
        <v>0</v>
      </c>
      <c r="G34" s="2">
        <f>[1]FNB!G34+[1]BWHK!G34+[1]SBN!G34+[1]NBN!G34+[1]LBN!G34+'[1]Bank Bic'!G34+'[1]ATL '!G34</f>
        <v>0</v>
      </c>
      <c r="H34" s="2">
        <f>[1]FNB!H34+[1]BWHK!H34+[1]SBN!H34+[1]NBN!H34+[1]LBN!H34+'[1]Bank Bic'!H34+'[1]ATL '!H34</f>
        <v>11468462</v>
      </c>
    </row>
    <row r="35" spans="1:8" x14ac:dyDescent="0.3">
      <c r="A35" t="s">
        <v>243</v>
      </c>
      <c r="B35" s="1" t="s">
        <v>162</v>
      </c>
      <c r="C35" s="2"/>
      <c r="D35" s="2"/>
      <c r="E35" s="2">
        <f>[1]FNB!E35+[1]BWHK!E35+[1]SBN!E35+[1]NBN!E35+[1]LBN!E35+'[1]Bank Bic'!E35+'[1]ATL '!E35</f>
        <v>0</v>
      </c>
      <c r="F35" s="2">
        <f>[1]FNB!F35+[1]BWHK!F35+[1]SBN!F35+[1]NBN!F35+[1]LBN!F35+'[1]Bank Bic'!F35+'[1]ATL '!F35</f>
        <v>0</v>
      </c>
      <c r="G35" s="2">
        <f>[1]FNB!G35+[1]BWHK!G35+[1]SBN!G35+[1]NBN!G35+[1]LBN!G35+'[1]Bank Bic'!G35+'[1]ATL '!G35</f>
        <v>0</v>
      </c>
      <c r="H35" s="2">
        <f>[1]FNB!H35+[1]BWHK!H35+[1]SBN!H35+[1]NBN!H35+[1]LBN!H35+'[1]Bank Bic'!H35+'[1]ATL '!H35</f>
        <v>0</v>
      </c>
    </row>
    <row r="36" spans="1:8" x14ac:dyDescent="0.3">
      <c r="A36" t="s">
        <v>242</v>
      </c>
      <c r="B36" s="1" t="s">
        <v>160</v>
      </c>
      <c r="C36" s="2">
        <f>[1]FNB!C36+[1]BWHK!C36+[1]SBN!C36+[1]NBN!C36+[1]LBN!C36+'[1]Bank Bic'!C36+'[1]ATL '!C36</f>
        <v>12843</v>
      </c>
      <c r="D36" s="2">
        <f>[1]FNB!D36+[1]BWHK!D36+[1]SBN!D36+[1]NBN!D36+[1]LBN!D36+'[1]Bank Bic'!D36+'[1]ATL '!D36</f>
        <v>0</v>
      </c>
      <c r="E36" s="2">
        <f>[1]FNB!E36+[1]BWHK!E36+[1]SBN!E36+[1]NBN!E36+[1]LBN!E36+'[1]Bank Bic'!E36+'[1]ATL '!E36</f>
        <v>0</v>
      </c>
      <c r="F36" s="2">
        <f>[1]FNB!F36+[1]BWHK!F36+[1]SBN!F36+[1]NBN!F36+[1]LBN!F36+'[1]Bank Bic'!F36+'[1]ATL '!F36</f>
        <v>0</v>
      </c>
      <c r="G36" s="2">
        <f>[1]FNB!G36+[1]BWHK!G36+[1]SBN!G36+[1]NBN!G36+[1]LBN!G36+'[1]Bank Bic'!G36+'[1]ATL '!G36</f>
        <v>0</v>
      </c>
      <c r="H36" s="2">
        <f>[1]FNB!H36+[1]BWHK!H36+[1]SBN!H36+[1]NBN!H36+[1]LBN!H36+'[1]Bank Bic'!H36+'[1]ATL '!H36</f>
        <v>12843</v>
      </c>
    </row>
    <row r="37" spans="1:8" x14ac:dyDescent="0.3">
      <c r="A37" t="s">
        <v>13</v>
      </c>
      <c r="B37" s="1" t="s">
        <v>157</v>
      </c>
      <c r="C37" s="1" t="s">
        <v>156</v>
      </c>
      <c r="D37" s="1" t="s">
        <v>155</v>
      </c>
      <c r="E37" s="1" t="s">
        <v>154</v>
      </c>
      <c r="F37" s="1" t="s">
        <v>153</v>
      </c>
      <c r="G37" s="1" t="s">
        <v>152</v>
      </c>
    </row>
    <row r="38" spans="1:8" x14ac:dyDescent="0.3">
      <c r="A38" t="s">
        <v>13</v>
      </c>
      <c r="B38" s="8" t="s">
        <v>146</v>
      </c>
      <c r="C38" s="8"/>
      <c r="D38" s="8"/>
      <c r="E38" s="8"/>
      <c r="F38" s="8"/>
      <c r="G38" s="8"/>
      <c r="H38" s="8"/>
    </row>
    <row r="39" spans="1:8" x14ac:dyDescent="0.3">
      <c r="A39" t="s">
        <v>241</v>
      </c>
      <c r="B39" s="1" t="s">
        <v>240</v>
      </c>
      <c r="C39" s="2">
        <f>[1]FNB!C39+[1]BWHK!C39+[1]SBN!C39+[1]NBN!C39+[1]LBN!C39+'[1]Bank Bic'!C39+'[1]ATL '!C39</f>
        <v>3051555</v>
      </c>
      <c r="D39" s="2">
        <f>[1]FNB!D39+[1]BWHK!D39+[1]SBN!D39+[1]NBN!D39+[1]LBN!D39+'[1]Bank Bic'!D39+'[1]ATL '!D39</f>
        <v>0</v>
      </c>
      <c r="E39" s="2">
        <f>[1]FNB!E39+[1]BWHK!E39+[1]SBN!E39+[1]NBN!E39+[1]LBN!E39+'[1]Bank Bic'!E39+'[1]ATL '!E39</f>
        <v>0</v>
      </c>
      <c r="F39" s="2">
        <f>[1]FNB!F39+[1]BWHK!F39+[1]SBN!F39+[1]NBN!F39+[1]LBN!F39+'[1]Bank Bic'!F39+'[1]ATL '!F39</f>
        <v>0</v>
      </c>
      <c r="G39" s="2">
        <f>[1]FNB!G39+[1]BWHK!G39+[1]SBN!G39+[1]NBN!G39+[1]LBN!G39+'[1]Bank Bic'!G39+'[1]ATL '!G39</f>
        <v>0</v>
      </c>
      <c r="H39" s="2">
        <f>[1]FNB!H39+[1]BWHK!H39+[1]SBN!H39+[1]NBN!H39+[1]LBN!H39+'[1]Bank Bic'!H39+'[1]ATL '!H39</f>
        <v>3051555</v>
      </c>
    </row>
    <row r="40" spans="1:8" x14ac:dyDescent="0.3">
      <c r="A40" t="s">
        <v>239</v>
      </c>
      <c r="B40" s="1" t="s">
        <v>172</v>
      </c>
      <c r="C40" s="2">
        <f>[1]FNB!C40+[1]BWHK!C40+[1]SBN!C40+[1]NBN!C40+[1]LBN!C40+'[1]Bank Bic'!C40+'[1]ATL '!C40</f>
        <v>-1124389</v>
      </c>
      <c r="D40" s="2">
        <f>[1]FNB!D40+[1]BWHK!D40+[1]SBN!D40+[1]NBN!D40+[1]LBN!D40+'[1]Bank Bic'!D40+'[1]ATL '!D40</f>
        <v>0</v>
      </c>
      <c r="E40" s="2">
        <f>[1]FNB!E40+[1]BWHK!E40+[1]SBN!E40+[1]NBN!E40+[1]LBN!E40+'[1]Bank Bic'!E40+'[1]ATL '!E40</f>
        <v>0</v>
      </c>
      <c r="F40" s="2">
        <f>[1]FNB!F40+[1]BWHK!F40+[1]SBN!F40+[1]NBN!F40+[1]LBN!F40+'[1]Bank Bic'!F40+'[1]ATL '!F40</f>
        <v>0</v>
      </c>
      <c r="G40" s="2">
        <f>[1]FNB!G40+[1]BWHK!G40+[1]SBN!G40+[1]NBN!G40+[1]LBN!G40+'[1]Bank Bic'!G40+'[1]ATL '!G40</f>
        <v>0</v>
      </c>
      <c r="H40" s="2">
        <f>[1]FNB!H40+[1]BWHK!H40+[1]SBN!H40+[1]NBN!H40+[1]LBN!H40+'[1]Bank Bic'!H40+'[1]ATL '!H40</f>
        <v>-1124389</v>
      </c>
    </row>
    <row r="41" spans="1:8" x14ac:dyDescent="0.3">
      <c r="A41" t="s">
        <v>238</v>
      </c>
      <c r="B41" s="1" t="s">
        <v>170</v>
      </c>
      <c r="C41" s="2">
        <f>[1]FNB!C41+[1]BWHK!C41+[1]SBN!C41+[1]NBN!C41+[1]LBN!C41+'[1]Bank Bic'!C41+'[1]ATL '!C41</f>
        <v>0</v>
      </c>
      <c r="D41" s="2">
        <f>[1]FNB!D41+[1]BWHK!D41+[1]SBN!D41+[1]NBN!D41+[1]LBN!D41+'[1]Bank Bic'!D41+'[1]ATL '!D41</f>
        <v>0</v>
      </c>
      <c r="E41" s="2">
        <f>[1]FNB!E41+[1]BWHK!E41+[1]SBN!E41+[1]NBN!E41+[1]LBN!E41+'[1]Bank Bic'!E41+'[1]ATL '!E41</f>
        <v>0</v>
      </c>
      <c r="F41" s="2">
        <f>[1]FNB!F41+[1]BWHK!F41+[1]SBN!F41+[1]NBN!F41+[1]LBN!F41+'[1]Bank Bic'!F41+'[1]ATL '!F41</f>
        <v>0</v>
      </c>
      <c r="G41" s="2">
        <f>[1]FNB!G41+[1]BWHK!G41+[1]SBN!G41+[1]NBN!G41+[1]LBN!G41+'[1]Bank Bic'!G41+'[1]ATL '!G41</f>
        <v>0</v>
      </c>
      <c r="H41" s="2">
        <f>[1]FNB!H41+[1]BWHK!H41+[1]SBN!H41+[1]NBN!H41+[1]LBN!H41+'[1]Bank Bic'!H41+'[1]ATL '!H41</f>
        <v>0</v>
      </c>
    </row>
    <row r="42" spans="1:8" x14ac:dyDescent="0.3">
      <c r="A42" t="s">
        <v>237</v>
      </c>
      <c r="B42" s="1" t="s">
        <v>236</v>
      </c>
      <c r="C42" s="2">
        <f>[1]FNB!C42+[1]BWHK!C42+[1]SBN!C42+[1]NBN!C42+[1]LBN!C42+'[1]Bank Bic'!C42+'[1]ATL '!C42</f>
        <v>1927166</v>
      </c>
      <c r="D42" s="2">
        <f>[1]FNB!D42+[1]BWHK!D42+[1]SBN!D42+[1]NBN!D42+[1]LBN!D42+'[1]Bank Bic'!D42+'[1]ATL '!D42</f>
        <v>0</v>
      </c>
      <c r="E42" s="2">
        <f>[1]FNB!E42+[1]BWHK!E42+[1]SBN!E42+[1]NBN!E42+[1]LBN!E42+'[1]Bank Bic'!E42+'[1]ATL '!E42</f>
        <v>0</v>
      </c>
      <c r="F42" s="2">
        <f>[1]FNB!F42+[1]BWHK!F42+[1]SBN!F42+[1]NBN!F42+[1]LBN!F42+'[1]Bank Bic'!F42+'[1]ATL '!F42</f>
        <v>0</v>
      </c>
      <c r="G42" s="2">
        <f>[1]FNB!G42+[1]BWHK!G42+[1]SBN!G42+[1]NBN!G42+[1]LBN!G42+'[1]Bank Bic'!G42+'[1]ATL '!G42</f>
        <v>0</v>
      </c>
      <c r="H42" s="2">
        <f>[1]FNB!H42+[1]BWHK!H42+[1]SBN!H42+[1]NBN!H42+[1]LBN!H42+'[1]Bank Bic'!H42+'[1]ATL '!H42</f>
        <v>1927166</v>
      </c>
    </row>
    <row r="43" spans="1:8" x14ac:dyDescent="0.3">
      <c r="A43" t="s">
        <v>235</v>
      </c>
      <c r="B43" s="1" t="s">
        <v>166</v>
      </c>
      <c r="C43" s="2"/>
      <c r="D43" s="2"/>
      <c r="E43" s="2">
        <f>[1]FNB!E43+[1]BWHK!E43+[1]SBN!E43+[1]NBN!E43+[1]LBN!E43+'[1]Bank Bic'!E43+'[1]ATL '!E43</f>
        <v>0</v>
      </c>
      <c r="F43" s="2">
        <f>[1]FNB!F43+[1]BWHK!F43+[1]SBN!F43+[1]NBN!F43+[1]LBN!F43+'[1]Bank Bic'!F43+'[1]ATL '!F43</f>
        <v>0</v>
      </c>
      <c r="G43" s="2">
        <f>[1]FNB!G43+[1]BWHK!G43+[1]SBN!G43+[1]NBN!G43+[1]LBN!G43+'[1]Bank Bic'!G43+'[1]ATL '!G43</f>
        <v>0</v>
      </c>
      <c r="H43" s="2">
        <f>[1]FNB!H43+[1]BWHK!H43+[1]SBN!H43+[1]NBN!H43+[1]LBN!H43+'[1]Bank Bic'!H43+'[1]ATL '!H43</f>
        <v>0</v>
      </c>
    </row>
    <row r="44" spans="1:8" x14ac:dyDescent="0.3">
      <c r="A44" t="s">
        <v>234</v>
      </c>
      <c r="B44" s="1" t="s">
        <v>233</v>
      </c>
      <c r="C44" s="2">
        <f>[1]FNB!C44+[1]BWHK!C44+[1]SBN!C44+[1]NBN!C44+[1]LBN!C44+'[1]Bank Bic'!C44+'[1]ATL '!C44</f>
        <v>1927166</v>
      </c>
      <c r="D44" s="2">
        <f>[1]FNB!D44+[1]BWHK!D44+[1]SBN!D44+[1]NBN!D44+[1]LBN!D44+'[1]Bank Bic'!D44+'[1]ATL '!D44</f>
        <v>0</v>
      </c>
      <c r="E44" s="2">
        <f>[1]FNB!E44+[1]BWHK!E44+[1]SBN!E44+[1]NBN!E44+[1]LBN!E44+'[1]Bank Bic'!E44+'[1]ATL '!E44</f>
        <v>0</v>
      </c>
      <c r="F44" s="2">
        <f>[1]FNB!F44+[1]BWHK!F44+[1]SBN!F44+[1]NBN!F44+[1]LBN!F44+'[1]Bank Bic'!F44+'[1]ATL '!F44</f>
        <v>0</v>
      </c>
      <c r="G44" s="2">
        <f>[1]FNB!G44+[1]BWHK!G44+[1]SBN!G44+[1]NBN!G44+[1]LBN!G44+'[1]Bank Bic'!G44+'[1]ATL '!G44</f>
        <v>0</v>
      </c>
      <c r="H44" s="2">
        <f>[1]FNB!H44+[1]BWHK!H44+[1]SBN!H44+[1]NBN!H44+[1]LBN!H44+'[1]Bank Bic'!H44+'[1]ATL '!H44</f>
        <v>1927166</v>
      </c>
    </row>
    <row r="45" spans="1:8" x14ac:dyDescent="0.3">
      <c r="A45" t="s">
        <v>232</v>
      </c>
      <c r="B45" s="1" t="s">
        <v>162</v>
      </c>
      <c r="C45" s="2"/>
      <c r="D45" s="2"/>
      <c r="E45" s="2">
        <f>[1]FNB!E45+[1]BWHK!E45+[1]SBN!E45+[1]NBN!E45+[1]LBN!E45+'[1]Bank Bic'!E45+'[1]ATL '!E45</f>
        <v>0</v>
      </c>
      <c r="F45" s="2">
        <f>[1]FNB!F45+[1]BWHK!F45+[1]SBN!F45+[1]NBN!F45+[1]LBN!F45+'[1]Bank Bic'!F45+'[1]ATL '!F45</f>
        <v>0</v>
      </c>
      <c r="G45" s="2">
        <f>[1]FNB!G45+[1]BWHK!G45+[1]SBN!G45+[1]NBN!G45+[1]LBN!G45+'[1]Bank Bic'!G45+'[1]ATL '!G45</f>
        <v>0</v>
      </c>
      <c r="H45" s="2">
        <f>[1]FNB!H45+[1]BWHK!H45+[1]SBN!H45+[1]NBN!H45+[1]LBN!H45+'[1]Bank Bic'!H45+'[1]ATL '!H45</f>
        <v>0</v>
      </c>
    </row>
    <row r="46" spans="1:8" x14ac:dyDescent="0.3">
      <c r="A46" t="s">
        <v>231</v>
      </c>
      <c r="B46" s="1" t="s">
        <v>160</v>
      </c>
      <c r="C46" s="2">
        <f>[1]FNB!C46+[1]BWHK!C46+[1]SBN!C46+[1]NBN!C46+[1]LBN!C46+'[1]Bank Bic'!C46+'[1]ATL '!C46</f>
        <v>0</v>
      </c>
      <c r="D46" s="2">
        <f>[1]FNB!D46+[1]BWHK!D46+[1]SBN!D46+[1]NBN!D46+[1]LBN!D46+'[1]Bank Bic'!D46+'[1]ATL '!D46</f>
        <v>0</v>
      </c>
      <c r="E46" s="2">
        <f>[1]FNB!E46+[1]BWHK!E46+[1]SBN!E46+[1]NBN!E46+[1]LBN!E46+'[1]Bank Bic'!E46+'[1]ATL '!E46</f>
        <v>0</v>
      </c>
      <c r="F46" s="2">
        <f>[1]FNB!F46+[1]BWHK!F46+[1]SBN!F46+[1]NBN!F46+[1]LBN!F46+'[1]Bank Bic'!F46+'[1]ATL '!F46</f>
        <v>0</v>
      </c>
      <c r="G46" s="2">
        <f>[1]FNB!G46+[1]BWHK!G46+[1]SBN!G46+[1]NBN!G46+[1]LBN!G46+'[1]Bank Bic'!G46+'[1]ATL '!G46</f>
        <v>0</v>
      </c>
      <c r="H46" s="2">
        <f>[1]FNB!H46+[1]BWHK!H46+[1]SBN!H46+[1]NBN!H46+[1]LBN!H46+'[1]Bank Bic'!H46+'[1]ATL '!H46</f>
        <v>0</v>
      </c>
    </row>
    <row r="47" spans="1:8" x14ac:dyDescent="0.3">
      <c r="A47" t="s">
        <v>13</v>
      </c>
      <c r="B47" s="1" t="s">
        <v>157</v>
      </c>
      <c r="C47" s="1" t="s">
        <v>156</v>
      </c>
      <c r="D47" s="1" t="s">
        <v>155</v>
      </c>
      <c r="E47" s="1" t="s">
        <v>154</v>
      </c>
      <c r="F47" s="1" t="s">
        <v>153</v>
      </c>
      <c r="G47" s="1" t="s">
        <v>152</v>
      </c>
    </row>
    <row r="48" spans="1:8" x14ac:dyDescent="0.3">
      <c r="A48" t="s">
        <v>13</v>
      </c>
      <c r="B48" s="8" t="s">
        <v>145</v>
      </c>
      <c r="C48" s="8"/>
      <c r="D48" s="8"/>
      <c r="E48" s="8"/>
      <c r="F48" s="8"/>
      <c r="G48" s="8"/>
      <c r="H48" s="8"/>
    </row>
    <row r="49" spans="1:8" x14ac:dyDescent="0.3">
      <c r="A49" t="s">
        <v>230</v>
      </c>
      <c r="B49" s="1" t="s">
        <v>229</v>
      </c>
      <c r="C49" s="2">
        <f>[1]FNB!C49+[1]BWHK!C49+[1]SBN!C49+[1]NBN!C49+[1]LBN!C49+'[1]Bank Bic'!C49+'[1]ATL '!C49</f>
        <v>27765331</v>
      </c>
      <c r="D49" s="2">
        <f>[1]FNB!D49+[1]BWHK!D49+[1]SBN!D49+[1]NBN!D49+[1]LBN!D49+'[1]Bank Bic'!D49+'[1]ATL '!D49</f>
        <v>203195</v>
      </c>
      <c r="E49" s="2">
        <f>[1]FNB!E49+[1]BWHK!E49+[1]SBN!E49+[1]NBN!E49+[1]LBN!E49+'[1]Bank Bic'!E49+'[1]ATL '!E49</f>
        <v>166651</v>
      </c>
      <c r="F49" s="2">
        <f>[1]FNB!F49+[1]BWHK!F49+[1]SBN!F49+[1]NBN!F49+[1]LBN!F49+'[1]Bank Bic'!F49+'[1]ATL '!F49</f>
        <v>135979</v>
      </c>
      <c r="G49" s="2">
        <f>[1]FNB!G49+[1]BWHK!G49+[1]SBN!G49+[1]NBN!G49+[1]LBN!G49+'[1]Bank Bic'!G49+'[1]ATL '!G49</f>
        <v>1041883</v>
      </c>
      <c r="H49" s="2">
        <f>[1]FNB!H49+[1]BWHK!H49+[1]SBN!H49+[1]NBN!H49+[1]LBN!H49+'[1]Bank Bic'!H49+'[1]ATL '!H49</f>
        <v>29313039</v>
      </c>
    </row>
    <row r="50" spans="1:8" x14ac:dyDescent="0.3">
      <c r="A50" t="s">
        <v>228</v>
      </c>
      <c r="B50" s="1" t="s">
        <v>172</v>
      </c>
      <c r="C50" s="2">
        <f>[1]FNB!C50+[1]BWHK!C50+[1]SBN!C50+[1]NBN!C50+[1]LBN!C50+'[1]Bank Bic'!C50+'[1]ATL '!C50</f>
        <v>3884433</v>
      </c>
      <c r="D50" s="2">
        <f>[1]FNB!D50+[1]BWHK!D50+[1]SBN!D50+[1]NBN!D50+[1]LBN!D50+'[1]Bank Bic'!D50+'[1]ATL '!D50</f>
        <v>210046</v>
      </c>
      <c r="E50" s="2">
        <f>[1]FNB!E50+[1]BWHK!E50+[1]SBN!E50+[1]NBN!E50+[1]LBN!E50+'[1]Bank Bic'!E50+'[1]ATL '!E50</f>
        <v>-101481</v>
      </c>
      <c r="F50" s="2">
        <f>[1]FNB!F50+[1]BWHK!F50+[1]SBN!F50+[1]NBN!F50+[1]LBN!F50+'[1]Bank Bic'!F50+'[1]ATL '!F50</f>
        <v>-31986</v>
      </c>
      <c r="G50" s="2">
        <f>[1]FNB!G50+[1]BWHK!G50+[1]SBN!G50+[1]NBN!G50+[1]LBN!G50+'[1]Bank Bic'!G50+'[1]ATL '!G50</f>
        <v>-258924</v>
      </c>
      <c r="H50" s="2">
        <f>[1]FNB!H50+[1]BWHK!H50+[1]SBN!H50+[1]NBN!H50+[1]LBN!H50+'[1]Bank Bic'!H50+'[1]ATL '!H50</f>
        <v>3702088</v>
      </c>
    </row>
    <row r="51" spans="1:8" x14ac:dyDescent="0.3">
      <c r="A51" t="s">
        <v>227</v>
      </c>
      <c r="B51" s="1" t="s">
        <v>170</v>
      </c>
      <c r="C51" s="2">
        <f>[1]FNB!C51+[1]BWHK!C51+[1]SBN!C51+[1]NBN!C51+[1]LBN!C51+'[1]Bank Bic'!C51+'[1]ATL '!C51</f>
        <v>0</v>
      </c>
      <c r="D51" s="2">
        <f>[1]FNB!D51+[1]BWHK!D51+[1]SBN!D51+[1]NBN!D51+[1]LBN!D51+'[1]Bank Bic'!D51+'[1]ATL '!D51</f>
        <v>0</v>
      </c>
      <c r="E51" s="2">
        <f>[1]FNB!E51+[1]BWHK!E51+[1]SBN!E51+[1]NBN!E51+[1]LBN!E51+'[1]Bank Bic'!E51+'[1]ATL '!E51</f>
        <v>0</v>
      </c>
      <c r="F51" s="2">
        <f>[1]FNB!F51+[1]BWHK!F51+[1]SBN!F51+[1]NBN!F51+[1]LBN!F51+'[1]Bank Bic'!F51+'[1]ATL '!F51</f>
        <v>0</v>
      </c>
      <c r="G51" s="2">
        <f>[1]FNB!G51+[1]BWHK!G51+[1]SBN!G51+[1]NBN!G51+[1]LBN!G51+'[1]Bank Bic'!G51+'[1]ATL '!G51</f>
        <v>51763</v>
      </c>
      <c r="H51" s="2">
        <f>[1]FNB!H51+[1]BWHK!H51+[1]SBN!H51+[1]NBN!H51+[1]LBN!H51+'[1]Bank Bic'!H51+'[1]ATL '!H51</f>
        <v>51763</v>
      </c>
    </row>
    <row r="52" spans="1:8" x14ac:dyDescent="0.3">
      <c r="A52" t="s">
        <v>226</v>
      </c>
      <c r="B52" s="1" t="s">
        <v>225</v>
      </c>
      <c r="C52" s="2">
        <f>[1]FNB!C52+[1]BWHK!C52+[1]SBN!C52+[1]NBN!C52+[1]LBN!C52+'[1]Bank Bic'!C52+'[1]ATL '!C52</f>
        <v>31649764</v>
      </c>
      <c r="D52" s="2">
        <f>[1]FNB!D52+[1]BWHK!D52+[1]SBN!D52+[1]NBN!D52+[1]LBN!D52+'[1]Bank Bic'!D52+'[1]ATL '!D52</f>
        <v>413241</v>
      </c>
      <c r="E52" s="2">
        <f>[1]FNB!E52+[1]BWHK!E52+[1]SBN!E52+[1]NBN!E52+[1]LBN!E52+'[1]Bank Bic'!E52+'[1]ATL '!E52</f>
        <v>65170</v>
      </c>
      <c r="F52" s="2">
        <f>[1]FNB!F52+[1]BWHK!F52+[1]SBN!F52+[1]NBN!F52+[1]LBN!F52+'[1]Bank Bic'!F52+'[1]ATL '!F52</f>
        <v>103993</v>
      </c>
      <c r="G52" s="2">
        <f>[1]FNB!G52+[1]BWHK!G52+[1]SBN!G52+[1]NBN!G52+[1]LBN!G52+'[1]Bank Bic'!G52+'[1]ATL '!G52</f>
        <v>731196</v>
      </c>
      <c r="H52" s="2">
        <f>[1]FNB!H52+[1]BWHK!H52+[1]SBN!H52+[1]NBN!H52+[1]LBN!H52+'[1]Bank Bic'!H52+'[1]ATL '!H52</f>
        <v>32963364</v>
      </c>
    </row>
    <row r="53" spans="1:8" x14ac:dyDescent="0.3">
      <c r="A53" t="s">
        <v>224</v>
      </c>
      <c r="B53" s="1" t="s">
        <v>166</v>
      </c>
      <c r="C53" s="2"/>
      <c r="D53" s="2"/>
      <c r="E53" s="2">
        <f>[1]FNB!E53+[1]BWHK!E53+[1]SBN!E53+[1]NBN!E53+[1]LBN!E53+'[1]Bank Bic'!E53+'[1]ATL '!E53</f>
        <v>36495</v>
      </c>
      <c r="F53" s="2">
        <f>[1]FNB!F53+[1]BWHK!F53+[1]SBN!F53+[1]NBN!F53+[1]LBN!F53+'[1]Bank Bic'!F53+'[1]ATL '!F53</f>
        <v>78826</v>
      </c>
      <c r="G53" s="2">
        <f>[1]FNB!G53+[1]BWHK!G53+[1]SBN!G53+[1]NBN!G53+[1]LBN!G53+'[1]Bank Bic'!G53+'[1]ATL '!G53</f>
        <v>351223</v>
      </c>
      <c r="H53" s="2">
        <f>[1]FNB!H53+[1]BWHK!H53+[1]SBN!H53+[1]NBN!H53+[1]LBN!H53+'[1]Bank Bic'!H53+'[1]ATL '!H53</f>
        <v>466544</v>
      </c>
    </row>
    <row r="54" spans="1:8" x14ac:dyDescent="0.3">
      <c r="A54" t="s">
        <v>223</v>
      </c>
      <c r="B54" s="1" t="s">
        <v>222</v>
      </c>
      <c r="C54" s="2">
        <f>[1]FNB!C54+[1]BWHK!C54+[1]SBN!C54+[1]NBN!C54+[1]LBN!C54+'[1]Bank Bic'!C54+'[1]ATL '!C54</f>
        <v>31649764</v>
      </c>
      <c r="D54" s="2">
        <f>[1]FNB!D54+[1]BWHK!D54+[1]SBN!D54+[1]NBN!D54+[1]LBN!D54+'[1]Bank Bic'!D54+'[1]ATL '!D54</f>
        <v>413241</v>
      </c>
      <c r="E54" s="2">
        <f>[1]FNB!E54+[1]BWHK!E54+[1]SBN!E54+[1]NBN!E54+[1]LBN!E54+'[1]Bank Bic'!E54+'[1]ATL '!E54</f>
        <v>28675</v>
      </c>
      <c r="F54" s="2">
        <f>[1]FNB!F54+[1]BWHK!F54+[1]SBN!F54+[1]NBN!F54+[1]LBN!F54+'[1]Bank Bic'!F54+'[1]ATL '!F54</f>
        <v>25167</v>
      </c>
      <c r="G54" s="2">
        <f>[1]FNB!G54+[1]BWHK!G54+[1]SBN!G54+[1]NBN!G54+[1]LBN!G54+'[1]Bank Bic'!G54+'[1]ATL '!G54</f>
        <v>379973</v>
      </c>
      <c r="H54" s="2">
        <f>[1]FNB!H54+[1]BWHK!H54+[1]SBN!H54+[1]NBN!H54+[1]LBN!H54+'[1]Bank Bic'!H54+'[1]ATL '!H54</f>
        <v>32496820</v>
      </c>
    </row>
    <row r="55" spans="1:8" x14ac:dyDescent="0.3">
      <c r="A55" t="s">
        <v>221</v>
      </c>
      <c r="B55" s="1" t="s">
        <v>162</v>
      </c>
      <c r="C55" s="2"/>
      <c r="D55" s="2"/>
      <c r="E55" s="2">
        <f>[1]FNB!E55+[1]BWHK!E55+[1]SBN!E55+[1]NBN!E55+[1]LBN!E55+'[1]Bank Bic'!E55+'[1]ATL '!E55</f>
        <v>1215</v>
      </c>
      <c r="F55" s="2">
        <f>[1]FNB!F55+[1]BWHK!F55+[1]SBN!F55+[1]NBN!F55+[1]LBN!F55+'[1]Bank Bic'!F55+'[1]ATL '!F55</f>
        <v>3435</v>
      </c>
      <c r="G55" s="2">
        <f>[1]FNB!G55+[1]BWHK!G55+[1]SBN!G55+[1]NBN!G55+[1]LBN!G55+'[1]Bank Bic'!G55+'[1]ATL '!G55</f>
        <v>168710</v>
      </c>
      <c r="H55" s="2">
        <f>[1]FNB!H55+[1]BWHK!H55+[1]SBN!H55+[1]NBN!H55+[1]LBN!H55+'[1]Bank Bic'!H55+'[1]ATL '!H55</f>
        <v>173360</v>
      </c>
    </row>
    <row r="56" spans="1:8" x14ac:dyDescent="0.3">
      <c r="A56" t="s">
        <v>220</v>
      </c>
      <c r="B56" s="1" t="s">
        <v>160</v>
      </c>
      <c r="C56" s="2">
        <f>[1]FNB!C56+[1]BWHK!C56+[1]SBN!C56+[1]NBN!C56+[1]LBN!C56+'[1]Bank Bic'!C56+'[1]ATL '!C56</f>
        <v>298309</v>
      </c>
      <c r="D56" s="2">
        <f>[1]FNB!D56+[1]BWHK!D56+[1]SBN!D56+[1]NBN!D56+[1]LBN!D56+'[1]Bank Bic'!D56+'[1]ATL '!D56</f>
        <v>8265</v>
      </c>
      <c r="E56" s="2">
        <f>[1]FNB!E56+[1]BWHK!E56+[1]SBN!E56+[1]NBN!E56+[1]LBN!E56+'[1]Bank Bic'!E56+'[1]ATL '!E56</f>
        <v>54350</v>
      </c>
      <c r="F56" s="2">
        <f>[1]FNB!F56+[1]BWHK!F56+[1]SBN!F56+[1]NBN!F56+[1]LBN!F56+'[1]Bank Bic'!F56+'[1]ATL '!F56</f>
        <v>62658</v>
      </c>
      <c r="G56" s="2">
        <f>[1]FNB!G56+[1]BWHK!G56+[1]SBN!G56+[1]NBN!G56+[1]LBN!G56+'[1]Bank Bic'!G56+'[1]ATL '!G56</f>
        <v>529517</v>
      </c>
      <c r="H56" s="2">
        <f>[1]FNB!H56+[1]BWHK!H56+[1]SBN!H56+[1]NBN!H56+[1]LBN!H56+'[1]Bank Bic'!H56+'[1]ATL '!H56</f>
        <v>953099</v>
      </c>
    </row>
    <row r="57" spans="1:8" x14ac:dyDescent="0.3">
      <c r="A57" t="s">
        <v>13</v>
      </c>
      <c r="B57" s="1" t="s">
        <v>157</v>
      </c>
      <c r="C57" s="1" t="s">
        <v>156</v>
      </c>
      <c r="D57" s="1" t="s">
        <v>155</v>
      </c>
      <c r="E57" s="1" t="s">
        <v>154</v>
      </c>
      <c r="F57" s="1" t="s">
        <v>153</v>
      </c>
      <c r="G57" s="1" t="s">
        <v>152</v>
      </c>
    </row>
    <row r="58" spans="1:8" x14ac:dyDescent="0.3">
      <c r="A58" t="s">
        <v>13</v>
      </c>
      <c r="B58" s="8" t="s">
        <v>144</v>
      </c>
      <c r="C58" s="8"/>
      <c r="D58" s="8"/>
      <c r="E58" s="8"/>
      <c r="F58" s="8"/>
      <c r="G58" s="8"/>
      <c r="H58" s="8"/>
    </row>
    <row r="59" spans="1:8" x14ac:dyDescent="0.3">
      <c r="A59" t="s">
        <v>219</v>
      </c>
      <c r="B59" s="1" t="s">
        <v>218</v>
      </c>
      <c r="C59" s="2">
        <f>[1]FNB!C59+[1]BWHK!C59+[1]SBN!C59+[1]NBN!C59+[1]LBN!C59+'[1]Bank Bic'!C59+'[1]ATL '!C59</f>
        <v>28473909</v>
      </c>
      <c r="D59" s="2">
        <f>[1]FNB!D59+[1]BWHK!D59+[1]SBN!D59+[1]NBN!D59+[1]LBN!D59+'[1]Bank Bic'!D59+'[1]ATL '!D59</f>
        <v>1629878</v>
      </c>
      <c r="E59" s="2">
        <f>[1]FNB!E59+[1]BWHK!E59+[1]SBN!E59+[1]NBN!E59+[1]LBN!E59+'[1]Bank Bic'!E59+'[1]ATL '!E59</f>
        <v>417729</v>
      </c>
      <c r="F59" s="2">
        <f>[1]FNB!F59+[1]BWHK!F59+[1]SBN!F59+[1]NBN!F59+[1]LBN!F59+'[1]Bank Bic'!F59+'[1]ATL '!F59</f>
        <v>306878</v>
      </c>
      <c r="G59" s="2">
        <f>[1]FNB!G59+[1]BWHK!G59+[1]SBN!G59+[1]NBN!G59+[1]LBN!G59+'[1]Bank Bic'!G59+'[1]ATL '!G59</f>
        <v>1082894</v>
      </c>
      <c r="H59" s="2">
        <f>[1]FNB!H59+[1]BWHK!H59+[1]SBN!H59+[1]NBN!H59+[1]LBN!H59+'[1]Bank Bic'!H59+'[1]ATL '!H59</f>
        <v>31911288</v>
      </c>
    </row>
    <row r="60" spans="1:8" x14ac:dyDescent="0.3">
      <c r="A60" t="s">
        <v>217</v>
      </c>
      <c r="B60" s="1" t="s">
        <v>172</v>
      </c>
      <c r="C60" s="2">
        <f>[1]FNB!C60+[1]BWHK!C60+[1]SBN!C60+[1]NBN!C60+[1]LBN!C60+'[1]Bank Bic'!C60+'[1]ATL '!C60</f>
        <v>-3858361</v>
      </c>
      <c r="D60" s="2">
        <f>[1]FNB!D60+[1]BWHK!D60+[1]SBN!D60+[1]NBN!D60+[1]LBN!D60+'[1]Bank Bic'!D60+'[1]ATL '!D60</f>
        <v>-200610</v>
      </c>
      <c r="E60" s="2">
        <f>[1]FNB!E60+[1]BWHK!E60+[1]SBN!E60+[1]NBN!E60+[1]LBN!E60+'[1]Bank Bic'!E60+'[1]ATL '!E60</f>
        <v>-17287</v>
      </c>
      <c r="F60" s="2">
        <f>[1]FNB!F60+[1]BWHK!F60+[1]SBN!F60+[1]NBN!F60+[1]LBN!F60+'[1]Bank Bic'!F60+'[1]ATL '!F60</f>
        <v>90914</v>
      </c>
      <c r="G60" s="2">
        <f>[1]FNB!G60+[1]BWHK!G60+[1]SBN!G60+[1]NBN!G60+[1]LBN!G60+'[1]Bank Bic'!G60+'[1]ATL '!G60</f>
        <v>129332</v>
      </c>
      <c r="H60" s="2">
        <f>[1]FNB!H60+[1]BWHK!H60+[1]SBN!H60+[1]NBN!H60+[1]LBN!H60+'[1]Bank Bic'!H60+'[1]ATL '!H60</f>
        <v>-3856012</v>
      </c>
    </row>
    <row r="61" spans="1:8" x14ac:dyDescent="0.3">
      <c r="A61" t="s">
        <v>216</v>
      </c>
      <c r="B61" s="1" t="s">
        <v>170</v>
      </c>
      <c r="C61" s="2">
        <f>[1]FNB!C61+[1]BWHK!C61+[1]SBN!C61+[1]NBN!C61+[1]LBN!C61+'[1]Bank Bic'!C61+'[1]ATL '!C61</f>
        <v>0</v>
      </c>
      <c r="D61" s="2">
        <f>[1]FNB!D61+[1]BWHK!D61+[1]SBN!D61+[1]NBN!D61+[1]LBN!D61+'[1]Bank Bic'!D61+'[1]ATL '!D61</f>
        <v>0</v>
      </c>
      <c r="E61" s="2">
        <f>[1]FNB!E61+[1]BWHK!E61+[1]SBN!E61+[1]NBN!E61+[1]LBN!E61+'[1]Bank Bic'!E61+'[1]ATL '!E61</f>
        <v>8405</v>
      </c>
      <c r="F61" s="2">
        <f>[1]FNB!F61+[1]BWHK!F61+[1]SBN!F61+[1]NBN!F61+[1]LBN!F61+'[1]Bank Bic'!F61+'[1]ATL '!F61</f>
        <v>5332</v>
      </c>
      <c r="G61" s="2">
        <f>[1]FNB!G61+[1]BWHK!G61+[1]SBN!G61+[1]NBN!G61+[1]LBN!G61+'[1]Bank Bic'!G61+'[1]ATL '!G61</f>
        <v>51516</v>
      </c>
      <c r="H61" s="2">
        <f>[1]FNB!H61+[1]BWHK!H61+[1]SBN!H61+[1]NBN!H61+[1]LBN!H61+'[1]Bank Bic'!H61+'[1]ATL '!H61</f>
        <v>65253</v>
      </c>
    </row>
    <row r="62" spans="1:8" x14ac:dyDescent="0.3">
      <c r="A62" t="s">
        <v>215</v>
      </c>
      <c r="B62" s="1" t="s">
        <v>214</v>
      </c>
      <c r="C62" s="2">
        <f>[1]FNB!C62+[1]BWHK!C62+[1]SBN!C62+[1]NBN!C62+[1]LBN!C62+'[1]Bank Bic'!C62+'[1]ATL '!C62</f>
        <v>24615548</v>
      </c>
      <c r="D62" s="2">
        <f>[1]FNB!D62+[1]BWHK!D62+[1]SBN!D62+[1]NBN!D62+[1]LBN!D62+'[1]Bank Bic'!D62+'[1]ATL '!D62</f>
        <v>1429268</v>
      </c>
      <c r="E62" s="2">
        <f>[1]FNB!E62+[1]BWHK!E62+[1]SBN!E62+[1]NBN!E62+[1]LBN!E62+'[1]Bank Bic'!E62+'[1]ATL '!E62</f>
        <v>392037</v>
      </c>
      <c r="F62" s="2">
        <f>[1]FNB!F62+[1]BWHK!F62+[1]SBN!F62+[1]NBN!F62+[1]LBN!F62+'[1]Bank Bic'!F62+'[1]ATL '!F62</f>
        <v>392460</v>
      </c>
      <c r="G62" s="2">
        <f>[1]FNB!G62+[1]BWHK!G62+[1]SBN!G62+[1]NBN!G62+[1]LBN!G62+'[1]Bank Bic'!G62+'[1]ATL '!G62</f>
        <v>1160710</v>
      </c>
      <c r="H62" s="2">
        <f>[1]FNB!H62+[1]BWHK!H62+[1]SBN!H62+[1]NBN!H62+[1]LBN!H62+'[1]Bank Bic'!H62+'[1]ATL '!H62</f>
        <v>27990023</v>
      </c>
    </row>
    <row r="63" spans="1:8" x14ac:dyDescent="0.3">
      <c r="A63" t="s">
        <v>213</v>
      </c>
      <c r="B63" s="1" t="s">
        <v>166</v>
      </c>
      <c r="C63" s="2"/>
      <c r="D63" s="2"/>
      <c r="E63" s="2">
        <f>[1]FNB!E63+[1]BWHK!E63+[1]SBN!E63+[1]NBN!E63+[1]LBN!E63+'[1]Bank Bic'!E63+'[1]ATL '!E63</f>
        <v>69950</v>
      </c>
      <c r="F63" s="2">
        <f>[1]FNB!F63+[1]BWHK!F63+[1]SBN!F63+[1]NBN!F63+[1]LBN!F63+'[1]Bank Bic'!F63+'[1]ATL '!F63</f>
        <v>36536</v>
      </c>
      <c r="G63" s="2">
        <f>[1]FNB!G63+[1]BWHK!G63+[1]SBN!G63+[1]NBN!G63+[1]LBN!G63+'[1]Bank Bic'!G63+'[1]ATL '!G63</f>
        <v>154220</v>
      </c>
      <c r="H63" s="2">
        <f>[1]FNB!H63+[1]BWHK!H63+[1]SBN!H63+[1]NBN!H63+[1]LBN!H63+'[1]Bank Bic'!H63+'[1]ATL '!H63</f>
        <v>260706</v>
      </c>
    </row>
    <row r="64" spans="1:8" x14ac:dyDescent="0.3">
      <c r="A64" t="s">
        <v>212</v>
      </c>
      <c r="B64" s="1" t="s">
        <v>211</v>
      </c>
      <c r="C64" s="2">
        <f>[1]FNB!C64+[1]BWHK!C64+[1]SBN!C64+[1]NBN!C64+[1]LBN!C64+'[1]Bank Bic'!C64+'[1]ATL '!C64</f>
        <v>24615548</v>
      </c>
      <c r="D64" s="2">
        <f>[1]FNB!D64+[1]BWHK!D64+[1]SBN!D64+[1]NBN!D64+[1]LBN!D64+'[1]Bank Bic'!D64+'[1]ATL '!D64</f>
        <v>1429268</v>
      </c>
      <c r="E64" s="2">
        <f>[1]FNB!E64+[1]BWHK!E64+[1]SBN!E64+[1]NBN!E64+[1]LBN!E64+'[1]Bank Bic'!E64+'[1]ATL '!E64</f>
        <v>322087</v>
      </c>
      <c r="F64" s="2">
        <f>[1]FNB!F64+[1]BWHK!F64+[1]SBN!F64+[1]NBN!F64+[1]LBN!F64+'[1]Bank Bic'!F64+'[1]ATL '!F64</f>
        <v>355924</v>
      </c>
      <c r="G64" s="2">
        <f>[1]FNB!G64+[1]BWHK!G64+[1]SBN!G64+[1]NBN!G64+[1]LBN!G64+'[1]Bank Bic'!G64+'[1]ATL '!G64</f>
        <v>1006490</v>
      </c>
      <c r="H64" s="2">
        <f>[1]FNB!H64+[1]BWHK!H64+[1]SBN!H64+[1]NBN!H64+[1]LBN!H64+'[1]Bank Bic'!H64+'[1]ATL '!H64</f>
        <v>27729317</v>
      </c>
    </row>
    <row r="65" spans="1:8" x14ac:dyDescent="0.3">
      <c r="A65" t="s">
        <v>210</v>
      </c>
      <c r="B65" s="1" t="s">
        <v>162</v>
      </c>
      <c r="C65" s="2"/>
      <c r="D65" s="2"/>
      <c r="E65" s="2">
        <f>[1]FNB!E65+[1]BWHK!E65+[1]SBN!E65+[1]NBN!E65+[1]LBN!E65+'[1]Bank Bic'!E65+'[1]ATL '!E65</f>
        <v>6596</v>
      </c>
      <c r="F65" s="2">
        <f>[1]FNB!F65+[1]BWHK!F65+[1]SBN!F65+[1]NBN!F65+[1]LBN!F65+'[1]Bank Bic'!F65+'[1]ATL '!F65</f>
        <v>17207</v>
      </c>
      <c r="G65" s="2">
        <f>[1]FNB!G65+[1]BWHK!G65+[1]SBN!G65+[1]NBN!G65+[1]LBN!G65+'[1]Bank Bic'!G65+'[1]ATL '!G65</f>
        <v>205295</v>
      </c>
      <c r="H65" s="2">
        <f>[1]FNB!H65+[1]BWHK!H65+[1]SBN!H65+[1]NBN!H65+[1]LBN!H65+'[1]Bank Bic'!H65+'[1]ATL '!H65</f>
        <v>229098</v>
      </c>
    </row>
    <row r="66" spans="1:8" x14ac:dyDescent="0.3">
      <c r="A66" t="s">
        <v>209</v>
      </c>
      <c r="B66" s="1" t="s">
        <v>160</v>
      </c>
      <c r="C66" s="2">
        <f>[1]FNB!C66+[1]BWHK!C66+[1]SBN!C66+[1]NBN!C66+[1]LBN!C66+'[1]Bank Bic'!C66+'[1]ATL '!C66</f>
        <v>225012</v>
      </c>
      <c r="D66" s="2">
        <f>[1]FNB!D66+[1]BWHK!D66+[1]SBN!D66+[1]NBN!D66+[1]LBN!D66+'[1]Bank Bic'!D66+'[1]ATL '!D66</f>
        <v>28586</v>
      </c>
      <c r="E66" s="2">
        <f>[1]FNB!E66+[1]BWHK!E66+[1]SBN!E66+[1]NBN!E66+[1]LBN!E66+'[1]Bank Bic'!E66+'[1]ATL '!E66</f>
        <v>92898</v>
      </c>
      <c r="F66" s="2">
        <f>[1]FNB!F66+[1]BWHK!F66+[1]SBN!F66+[1]NBN!F66+[1]LBN!F66+'[1]Bank Bic'!F66+'[1]ATL '!F66</f>
        <v>185390</v>
      </c>
      <c r="G66" s="2">
        <f>[1]FNB!G66+[1]BWHK!G66+[1]SBN!G66+[1]NBN!G66+[1]LBN!G66+'[1]Bank Bic'!G66+'[1]ATL '!G66</f>
        <v>674056</v>
      </c>
      <c r="H66" s="2">
        <f>[1]FNB!H66+[1]BWHK!H66+[1]SBN!H66+[1]NBN!H66+[1]LBN!H66+'[1]Bank Bic'!H66+'[1]ATL '!H66</f>
        <v>1205942</v>
      </c>
    </row>
    <row r="67" spans="1:8" x14ac:dyDescent="0.3">
      <c r="A67" t="s">
        <v>13</v>
      </c>
      <c r="B67" s="1" t="s">
        <v>157</v>
      </c>
      <c r="C67" s="1" t="s">
        <v>156</v>
      </c>
      <c r="D67" s="1" t="s">
        <v>155</v>
      </c>
      <c r="E67" s="1" t="s">
        <v>154</v>
      </c>
      <c r="F67" s="1" t="s">
        <v>153</v>
      </c>
      <c r="G67" s="1" t="s">
        <v>152</v>
      </c>
    </row>
    <row r="68" spans="1:8" x14ac:dyDescent="0.3">
      <c r="A68" t="s">
        <v>13</v>
      </c>
      <c r="B68" s="8" t="s">
        <v>143</v>
      </c>
      <c r="C68" s="8"/>
      <c r="D68" s="8"/>
      <c r="E68" s="8"/>
      <c r="F68" s="8"/>
      <c r="G68" s="8"/>
      <c r="H68" s="8"/>
    </row>
    <row r="69" spans="1:8" x14ac:dyDescent="0.3">
      <c r="A69" t="s">
        <v>208</v>
      </c>
      <c r="B69" s="1" t="s">
        <v>207</v>
      </c>
      <c r="C69" s="2">
        <f>[1]FNB!C69+[1]BWHK!C69+[1]SBN!C69+[1]NBN!C69+[1]LBN!C69+'[1]Bank Bic'!C69+'[1]ATL '!C69</f>
        <v>41895656</v>
      </c>
      <c r="D69" s="2">
        <f>[1]FNB!D69+[1]BWHK!D69+[1]SBN!D69+[1]NBN!D69+[1]LBN!D69+'[1]Bank Bic'!D69+'[1]ATL '!D69</f>
        <v>87149</v>
      </c>
      <c r="E69" s="2">
        <f>[1]FNB!E69+[1]BWHK!E69+[1]SBN!E69+[1]NBN!E69+[1]LBN!E69+'[1]Bank Bic'!E69+'[1]ATL '!E69</f>
        <v>481481</v>
      </c>
      <c r="F69" s="2">
        <f>[1]FNB!F69+[1]BWHK!F69+[1]SBN!F69+[1]NBN!F69+[1]LBN!F69+'[1]Bank Bic'!F69+'[1]ATL '!F69</f>
        <v>359768</v>
      </c>
      <c r="G69" s="2">
        <f>[1]FNB!G69+[1]BWHK!G69+[1]SBN!G69+[1]NBN!G69+[1]LBN!G69+'[1]Bank Bic'!G69+'[1]ATL '!G69</f>
        <v>1905097</v>
      </c>
      <c r="H69" s="2">
        <f>[1]FNB!H69+[1]BWHK!H69+[1]SBN!H69+[1]NBN!H69+[1]LBN!H69+'[1]Bank Bic'!H69+'[1]ATL '!H69</f>
        <v>44729151</v>
      </c>
    </row>
    <row r="70" spans="1:8" x14ac:dyDescent="0.3">
      <c r="A70" t="s">
        <v>206</v>
      </c>
      <c r="B70" s="1" t="s">
        <v>172</v>
      </c>
      <c r="C70" s="2">
        <f>[1]FNB!C70+[1]BWHK!C70+[1]SBN!C70+[1]NBN!C70+[1]LBN!C70+'[1]Bank Bic'!C70+'[1]ATL '!C70</f>
        <v>-141735</v>
      </c>
      <c r="D70" s="2">
        <f>[1]FNB!D70+[1]BWHK!D70+[1]SBN!D70+[1]NBN!D70+[1]LBN!D70+'[1]Bank Bic'!D70+'[1]ATL '!D70</f>
        <v>125819</v>
      </c>
      <c r="E70" s="2">
        <f>[1]FNB!E70+[1]BWHK!E70+[1]SBN!E70+[1]NBN!E70+[1]LBN!E70+'[1]Bank Bic'!E70+'[1]ATL '!E70</f>
        <v>-18568</v>
      </c>
      <c r="F70" s="2">
        <f>[1]FNB!F70+[1]BWHK!F70+[1]SBN!F70+[1]NBN!F70+[1]LBN!F70+'[1]Bank Bic'!F70+'[1]ATL '!F70</f>
        <v>-29793</v>
      </c>
      <c r="G70" s="2">
        <f>[1]FNB!G70+[1]BWHK!G70+[1]SBN!G70+[1]NBN!G70+[1]LBN!G70+'[1]Bank Bic'!G70+'[1]ATL '!G70</f>
        <v>-43699</v>
      </c>
      <c r="H70" s="2">
        <f>[1]FNB!H70+[1]BWHK!H70+[1]SBN!H70+[1]NBN!H70+[1]LBN!H70+'[1]Bank Bic'!H70+'[1]ATL '!H70</f>
        <v>-107976</v>
      </c>
    </row>
    <row r="71" spans="1:8" x14ac:dyDescent="0.3">
      <c r="A71" t="s">
        <v>205</v>
      </c>
      <c r="B71" s="1" t="s">
        <v>170</v>
      </c>
      <c r="C71" s="2">
        <f>[1]FNB!C71+[1]BWHK!C71+[1]SBN!C71+[1]NBN!C71+[1]LBN!C71+'[1]Bank Bic'!C71+'[1]ATL '!C71</f>
        <v>0</v>
      </c>
      <c r="D71" s="2">
        <f>[1]FNB!D71+[1]BWHK!D71+[1]SBN!D71+[1]NBN!D71+[1]LBN!D71+'[1]Bank Bic'!D71+'[1]ATL '!D71</f>
        <v>0</v>
      </c>
      <c r="E71" s="2">
        <f>[1]FNB!E71+[1]BWHK!E71+[1]SBN!E71+[1]NBN!E71+[1]LBN!E71+'[1]Bank Bic'!E71+'[1]ATL '!E71</f>
        <v>0</v>
      </c>
      <c r="F71" s="2">
        <f>[1]FNB!F71+[1]BWHK!F71+[1]SBN!F71+[1]NBN!F71+[1]LBN!F71+'[1]Bank Bic'!F71+'[1]ATL '!F71</f>
        <v>0</v>
      </c>
      <c r="G71" s="2">
        <f>[1]FNB!G71+[1]BWHK!G71+[1]SBN!G71+[1]NBN!G71+[1]LBN!G71+'[1]Bank Bic'!G71+'[1]ATL '!G71</f>
        <v>26030</v>
      </c>
      <c r="H71" s="2">
        <f>[1]FNB!H71+[1]BWHK!H71+[1]SBN!H71+[1]NBN!H71+[1]LBN!H71+'[1]Bank Bic'!H71+'[1]ATL '!H71</f>
        <v>26030</v>
      </c>
    </row>
    <row r="72" spans="1:8" x14ac:dyDescent="0.3">
      <c r="A72" t="s">
        <v>204</v>
      </c>
      <c r="B72" s="1" t="s">
        <v>203</v>
      </c>
      <c r="C72" s="2">
        <f>[1]FNB!C72+[1]BWHK!C72+[1]SBN!C72+[1]NBN!C72+[1]LBN!C72+'[1]Bank Bic'!C72+'[1]ATL '!C72</f>
        <v>41753921</v>
      </c>
      <c r="D72" s="2">
        <f>[1]FNB!D72+[1]BWHK!D72+[1]SBN!D72+[1]NBN!D72+[1]LBN!D72+'[1]Bank Bic'!D72+'[1]ATL '!D72</f>
        <v>212968</v>
      </c>
      <c r="E72" s="2">
        <f>[1]FNB!E72+[1]BWHK!E72+[1]SBN!E72+[1]NBN!E72+[1]LBN!E72+'[1]Bank Bic'!E72+'[1]ATL '!E72</f>
        <v>462913</v>
      </c>
      <c r="F72" s="2">
        <f>[1]FNB!F72+[1]BWHK!F72+[1]SBN!F72+[1]NBN!F72+[1]LBN!F72+'[1]Bank Bic'!F72+'[1]ATL '!F72</f>
        <v>329975</v>
      </c>
      <c r="G72" s="2">
        <f>[1]FNB!G72+[1]BWHK!G72+[1]SBN!G72+[1]NBN!G72+[1]LBN!G72+'[1]Bank Bic'!G72+'[1]ATL '!G72</f>
        <v>1835368</v>
      </c>
      <c r="H72" s="2">
        <f>[1]FNB!H72+[1]BWHK!H72+[1]SBN!H72+[1]NBN!H72+[1]LBN!H72+'[1]Bank Bic'!H72+'[1]ATL '!H72</f>
        <v>44595145</v>
      </c>
    </row>
    <row r="73" spans="1:8" x14ac:dyDescent="0.3">
      <c r="A73" t="s">
        <v>202</v>
      </c>
      <c r="B73" s="1" t="s">
        <v>166</v>
      </c>
      <c r="C73" s="2"/>
      <c r="D73" s="2"/>
      <c r="E73" s="2">
        <f>[1]FNB!E73+[1]BWHK!E73+[1]SBN!E73+[1]NBN!E73+[1]LBN!E73+'[1]Bank Bic'!E73+'[1]ATL '!E73</f>
        <v>350610</v>
      </c>
      <c r="F73" s="2">
        <f>[1]FNB!F73+[1]BWHK!F73+[1]SBN!F73+[1]NBN!F73+[1]LBN!F73+'[1]Bank Bic'!F73+'[1]ATL '!F73</f>
        <v>224796</v>
      </c>
      <c r="G73" s="2">
        <f>[1]FNB!G73+[1]BWHK!G73+[1]SBN!G73+[1]NBN!G73+[1]LBN!G73+'[1]Bank Bic'!G73+'[1]ATL '!G73</f>
        <v>1207943</v>
      </c>
      <c r="H73" s="2">
        <f>[1]FNB!H73+[1]BWHK!H73+[1]SBN!H73+[1]NBN!H73+[1]LBN!H73+'[1]Bank Bic'!H73+'[1]ATL '!H73</f>
        <v>1783349</v>
      </c>
    </row>
    <row r="74" spans="1:8" x14ac:dyDescent="0.3">
      <c r="A74" t="s">
        <v>201</v>
      </c>
      <c r="B74" s="1" t="s">
        <v>200</v>
      </c>
      <c r="C74" s="2">
        <f>[1]FNB!C74+[1]BWHK!C74+[1]SBN!C74+[1]NBN!C74+[1]LBN!C74+'[1]Bank Bic'!C74+'[1]ATL '!C74</f>
        <v>41753921</v>
      </c>
      <c r="D74" s="2">
        <f>[1]FNB!D74+[1]BWHK!D74+[1]SBN!D74+[1]NBN!D74+[1]LBN!D74+'[1]Bank Bic'!D74+'[1]ATL '!D74</f>
        <v>212968</v>
      </c>
      <c r="E74" s="2">
        <f>[1]FNB!E74+[1]BWHK!E74+[1]SBN!E74+[1]NBN!E74+[1]LBN!E74+'[1]Bank Bic'!E74+'[1]ATL '!E74</f>
        <v>112303</v>
      </c>
      <c r="F74" s="2">
        <f>[1]FNB!F74+[1]BWHK!F74+[1]SBN!F74+[1]NBN!F74+[1]LBN!F74+'[1]Bank Bic'!F74+'[1]ATL '!F74</f>
        <v>105179</v>
      </c>
      <c r="G74" s="2">
        <f>[1]FNB!G74+[1]BWHK!G74+[1]SBN!G74+[1]NBN!G74+[1]LBN!G74+'[1]Bank Bic'!G74+'[1]ATL '!G74</f>
        <v>627425</v>
      </c>
      <c r="H74" s="2">
        <f>[1]FNB!H74+[1]BWHK!H74+[1]SBN!H74+[1]NBN!H74+[1]LBN!H74+'[1]Bank Bic'!H74+'[1]ATL '!H74</f>
        <v>42811796</v>
      </c>
    </row>
    <row r="75" spans="1:8" x14ac:dyDescent="0.3">
      <c r="A75" t="s">
        <v>199</v>
      </c>
      <c r="B75" s="1" t="s">
        <v>162</v>
      </c>
      <c r="C75" s="2"/>
      <c r="D75" s="2"/>
      <c r="E75" s="2">
        <f>[1]FNB!E75+[1]BWHK!E75+[1]SBN!E75+[1]NBN!E75+[1]LBN!E75+'[1]Bank Bic'!E75+'[1]ATL '!E75</f>
        <v>66329</v>
      </c>
      <c r="F75" s="2">
        <f>[1]FNB!F75+[1]BWHK!F75+[1]SBN!F75+[1]NBN!F75+[1]LBN!F75+'[1]Bank Bic'!F75+'[1]ATL '!F75</f>
        <v>38804</v>
      </c>
      <c r="G75" s="2">
        <f>[1]FNB!G75+[1]BWHK!G75+[1]SBN!G75+[1]NBN!G75+[1]LBN!G75+'[1]Bank Bic'!G75+'[1]ATL '!G75</f>
        <v>315393</v>
      </c>
      <c r="H75" s="2">
        <f>[1]FNB!H75+[1]BWHK!H75+[1]SBN!H75+[1]NBN!H75+[1]LBN!H75+'[1]Bank Bic'!H75+'[1]ATL '!H75</f>
        <v>420526</v>
      </c>
    </row>
    <row r="76" spans="1:8" x14ac:dyDescent="0.3">
      <c r="A76" t="s">
        <v>198</v>
      </c>
      <c r="B76" s="1" t="s">
        <v>160</v>
      </c>
      <c r="C76" s="2">
        <f>[1]FNB!C76+[1]BWHK!C76+[1]SBN!C76+[1]NBN!C76+[1]LBN!C76+'[1]Bank Bic'!C76+'[1]ATL '!C76</f>
        <v>396153</v>
      </c>
      <c r="D76" s="2">
        <f>[1]FNB!D76+[1]BWHK!D76+[1]SBN!D76+[1]NBN!D76+[1]LBN!D76+'[1]Bank Bic'!D76+'[1]ATL '!D76</f>
        <v>4259</v>
      </c>
      <c r="E76" s="2">
        <f>[1]FNB!E76+[1]BWHK!E76+[1]SBN!E76+[1]NBN!E76+[1]LBN!E76+'[1]Bank Bic'!E76+'[1]ATL '!E76</f>
        <v>55282</v>
      </c>
      <c r="F76" s="2">
        <f>[1]FNB!F76+[1]BWHK!F76+[1]SBN!F76+[1]NBN!F76+[1]LBN!F76+'[1]Bank Bic'!F76+'[1]ATL '!F76</f>
        <v>57893</v>
      </c>
      <c r="G76" s="2">
        <f>[1]FNB!G76+[1]BWHK!G76+[1]SBN!G76+[1]NBN!G76+[1]LBN!G76+'[1]Bank Bic'!G76+'[1]ATL '!G76</f>
        <v>347120</v>
      </c>
      <c r="H76" s="2">
        <f>[1]FNB!H76+[1]BWHK!H76+[1]SBN!H76+[1]NBN!H76+[1]LBN!H76+'[1]Bank Bic'!H76+'[1]ATL '!H76</f>
        <v>860707</v>
      </c>
    </row>
    <row r="77" spans="1:8" x14ac:dyDescent="0.3">
      <c r="A77" t="s">
        <v>13</v>
      </c>
      <c r="B77" s="1" t="s">
        <v>157</v>
      </c>
      <c r="C77" s="1" t="s">
        <v>156</v>
      </c>
      <c r="D77" s="1" t="s">
        <v>155</v>
      </c>
      <c r="E77" s="1" t="s">
        <v>154</v>
      </c>
      <c r="F77" s="1" t="s">
        <v>153</v>
      </c>
      <c r="G77" s="1" t="s">
        <v>152</v>
      </c>
    </row>
    <row r="78" spans="1:8" x14ac:dyDescent="0.3">
      <c r="A78" t="s">
        <v>13</v>
      </c>
      <c r="B78" s="8" t="s">
        <v>142</v>
      </c>
      <c r="C78" s="8"/>
      <c r="D78" s="8"/>
      <c r="E78" s="8"/>
      <c r="F78" s="8"/>
      <c r="G78" s="8"/>
      <c r="H78" s="8"/>
    </row>
    <row r="79" spans="1:8" x14ac:dyDescent="0.3">
      <c r="A79" t="s">
        <v>197</v>
      </c>
      <c r="B79" s="1" t="s">
        <v>196</v>
      </c>
      <c r="C79" s="2">
        <f>[1]FNB!C79+[1]BWHK!C79+[1]SBN!C79+[1]NBN!C79+[1]LBN!C79+'[1]Bank Bic'!C79+'[1]ATL '!C79</f>
        <v>11819866</v>
      </c>
      <c r="D79" s="2">
        <f>[1]FNB!D79+[1]BWHK!D79+[1]SBN!D79+[1]NBN!D79+[1]LBN!D79+'[1]Bank Bic'!D79+'[1]ATL '!D79</f>
        <v>38071</v>
      </c>
      <c r="E79" s="2">
        <f>[1]FNB!E79+[1]BWHK!E79+[1]SBN!E79+[1]NBN!E79+[1]LBN!E79+'[1]Bank Bic'!E79+'[1]ATL '!E79</f>
        <v>160441</v>
      </c>
      <c r="F79" s="2">
        <f>[1]FNB!F79+[1]BWHK!F79+[1]SBN!F79+[1]NBN!F79+[1]LBN!F79+'[1]Bank Bic'!F79+'[1]ATL '!F79</f>
        <v>55921</v>
      </c>
      <c r="G79" s="2">
        <f>[1]FNB!G79+[1]BWHK!G79+[1]SBN!G79+[1]NBN!G79+[1]LBN!G79+'[1]Bank Bic'!G79+'[1]ATL '!G79</f>
        <v>394730</v>
      </c>
      <c r="H79" s="2">
        <f>[1]FNB!H79+[1]BWHK!H79+[1]SBN!H79+[1]NBN!H79+[1]LBN!H79+'[1]Bank Bic'!H79+'[1]ATL '!H79</f>
        <v>12469029</v>
      </c>
    </row>
    <row r="80" spans="1:8" x14ac:dyDescent="0.3">
      <c r="A80" t="s">
        <v>195</v>
      </c>
      <c r="B80" s="1" t="s">
        <v>172</v>
      </c>
      <c r="C80" s="2">
        <f>[1]FNB!C80+[1]BWHK!C80+[1]SBN!C80+[1]NBN!C80+[1]LBN!C80+'[1]Bank Bic'!C80+'[1]ATL '!C80</f>
        <v>60573</v>
      </c>
      <c r="D80" s="2">
        <f>[1]FNB!D80+[1]BWHK!D80+[1]SBN!D80+[1]NBN!D80+[1]LBN!D80+'[1]Bank Bic'!D80+'[1]ATL '!D80</f>
        <v>87998</v>
      </c>
      <c r="E80" s="2">
        <f>[1]FNB!E80+[1]BWHK!E80+[1]SBN!E80+[1]NBN!E80+[1]LBN!E80+'[1]Bank Bic'!E80+'[1]ATL '!E80</f>
        <v>-65145</v>
      </c>
      <c r="F80" s="2">
        <f>[1]FNB!F80+[1]BWHK!F80+[1]SBN!F80+[1]NBN!F80+[1]LBN!F80+'[1]Bank Bic'!F80+'[1]ATL '!F80</f>
        <v>-6987</v>
      </c>
      <c r="G80" s="2">
        <f>[1]FNB!G80+[1]BWHK!G80+[1]SBN!G80+[1]NBN!G80+[1]LBN!G80+'[1]Bank Bic'!G80+'[1]ATL '!G80</f>
        <v>-26641</v>
      </c>
      <c r="H80" s="2">
        <f>[1]FNB!H80+[1]BWHK!H80+[1]SBN!H80+[1]NBN!H80+[1]LBN!H80+'[1]Bank Bic'!H80+'[1]ATL '!H80</f>
        <v>49798</v>
      </c>
    </row>
    <row r="81" spans="1:8" x14ac:dyDescent="0.3">
      <c r="A81" t="s">
        <v>194</v>
      </c>
      <c r="B81" s="1" t="s">
        <v>170</v>
      </c>
      <c r="C81" s="2">
        <f>[1]FNB!C81+[1]BWHK!C81+[1]SBN!C81+[1]NBN!C81+[1]LBN!C81+'[1]Bank Bic'!C81+'[1]ATL '!C81</f>
        <v>0</v>
      </c>
      <c r="D81" s="2">
        <f>[1]FNB!D81+[1]BWHK!D81+[1]SBN!D81+[1]NBN!D81+[1]LBN!D81+'[1]Bank Bic'!D81+'[1]ATL '!D81</f>
        <v>0</v>
      </c>
      <c r="E81" s="2">
        <f>[1]FNB!E81+[1]BWHK!E81+[1]SBN!E81+[1]NBN!E81+[1]LBN!E81+'[1]Bank Bic'!E81+'[1]ATL '!E81</f>
        <v>0</v>
      </c>
      <c r="F81" s="2">
        <f>[1]FNB!F81+[1]BWHK!F81+[1]SBN!F81+[1]NBN!F81+[1]LBN!F81+'[1]Bank Bic'!F81+'[1]ATL '!F81</f>
        <v>445</v>
      </c>
      <c r="G81" s="2">
        <f>[1]FNB!G81+[1]BWHK!G81+[1]SBN!G81+[1]NBN!G81+[1]LBN!G81+'[1]Bank Bic'!G81+'[1]ATL '!G81</f>
        <v>42961</v>
      </c>
      <c r="H81" s="2">
        <f>[1]FNB!H81+[1]BWHK!H81+[1]SBN!H81+[1]NBN!H81+[1]LBN!H81+'[1]Bank Bic'!H81+'[1]ATL '!H81</f>
        <v>43406</v>
      </c>
    </row>
    <row r="82" spans="1:8" x14ac:dyDescent="0.3">
      <c r="A82" t="s">
        <v>193</v>
      </c>
      <c r="B82" s="1" t="s">
        <v>192</v>
      </c>
      <c r="C82" s="2">
        <f>[1]FNB!C82+[1]BWHK!C82+[1]SBN!C82+[1]NBN!C82+[1]LBN!C82+'[1]Bank Bic'!C82+'[1]ATL '!C82</f>
        <v>11880439</v>
      </c>
      <c r="D82" s="2">
        <f>[1]FNB!D82+[1]BWHK!D82+[1]SBN!D82+[1]NBN!D82+[1]LBN!D82+'[1]Bank Bic'!D82+'[1]ATL '!D82</f>
        <v>126069</v>
      </c>
      <c r="E82" s="2">
        <f>[1]FNB!E82+[1]BWHK!E82+[1]SBN!E82+[1]NBN!E82+[1]LBN!E82+'[1]Bank Bic'!E82+'[1]ATL '!E82</f>
        <v>95296</v>
      </c>
      <c r="F82" s="2">
        <f>[1]FNB!F82+[1]BWHK!F82+[1]SBN!F82+[1]NBN!F82+[1]LBN!F82+'[1]Bank Bic'!F82+'[1]ATL '!F82</f>
        <v>48489</v>
      </c>
      <c r="G82" s="2">
        <f>[1]FNB!G82+[1]BWHK!G82+[1]SBN!G82+[1]NBN!G82+[1]LBN!G82+'[1]Bank Bic'!G82+'[1]ATL '!G82</f>
        <v>325128</v>
      </c>
      <c r="H82" s="2">
        <f>[1]FNB!H82+[1]BWHK!H82+[1]SBN!H82+[1]NBN!H82+[1]LBN!H82+'[1]Bank Bic'!H82+'[1]ATL '!H82</f>
        <v>12475421</v>
      </c>
    </row>
    <row r="83" spans="1:8" x14ac:dyDescent="0.3">
      <c r="A83" t="s">
        <v>191</v>
      </c>
      <c r="B83" s="1" t="s">
        <v>166</v>
      </c>
      <c r="C83" s="2"/>
      <c r="D83" s="2"/>
      <c r="E83" s="2">
        <f>[1]FNB!E83+[1]BWHK!E83+[1]SBN!E83+[1]NBN!E83+[1]LBN!E83+'[1]Bank Bic'!E83+'[1]ATL '!E83</f>
        <v>82827</v>
      </c>
      <c r="F83" s="2">
        <f>[1]FNB!F83+[1]BWHK!F83+[1]SBN!F83+[1]NBN!F83+[1]LBN!F83+'[1]Bank Bic'!F83+'[1]ATL '!F83</f>
        <v>10421</v>
      </c>
      <c r="G83" s="2">
        <f>[1]FNB!G83+[1]BWHK!G83+[1]SBN!G83+[1]NBN!G83+[1]LBN!G83+'[1]Bank Bic'!G83+'[1]ATL '!G83</f>
        <v>159842</v>
      </c>
      <c r="H83" s="2">
        <f>[1]FNB!H83+[1]BWHK!H83+[1]SBN!H83+[1]NBN!H83+[1]LBN!H83+'[1]Bank Bic'!H83+'[1]ATL '!H83</f>
        <v>253090</v>
      </c>
    </row>
    <row r="84" spans="1:8" x14ac:dyDescent="0.3">
      <c r="A84" t="s">
        <v>190</v>
      </c>
      <c r="B84" s="1" t="s">
        <v>189</v>
      </c>
      <c r="C84" s="2">
        <f>[1]FNB!C84+[1]BWHK!C84+[1]SBN!C84+[1]NBN!C84+[1]LBN!C84+'[1]Bank Bic'!C84+'[1]ATL '!C84</f>
        <v>11880439</v>
      </c>
      <c r="D84" s="2">
        <f>[1]FNB!D84+[1]BWHK!D84+[1]SBN!D84+[1]NBN!D84+[1]LBN!D84+'[1]Bank Bic'!D84+'[1]ATL '!D84</f>
        <v>126069</v>
      </c>
      <c r="E84" s="2">
        <f>[1]FNB!E84+[1]BWHK!E84+[1]SBN!E84+[1]NBN!E84+[1]LBN!E84+'[1]Bank Bic'!E84+'[1]ATL '!E84</f>
        <v>12469</v>
      </c>
      <c r="F84" s="2">
        <f>[1]FNB!F84+[1]BWHK!F84+[1]SBN!F84+[1]NBN!F84+[1]LBN!F84+'[1]Bank Bic'!F84+'[1]ATL '!F84</f>
        <v>38068</v>
      </c>
      <c r="G84" s="2">
        <f>[1]FNB!G84+[1]BWHK!G84+[1]SBN!G84+[1]NBN!G84+[1]LBN!G84+'[1]Bank Bic'!G84+'[1]ATL '!G84</f>
        <v>165286</v>
      </c>
      <c r="H84" s="2">
        <f>[1]FNB!H84+[1]BWHK!H84+[1]SBN!H84+[1]NBN!H84+[1]LBN!H84+'[1]Bank Bic'!H84+'[1]ATL '!H84</f>
        <v>12222331</v>
      </c>
    </row>
    <row r="85" spans="1:8" x14ac:dyDescent="0.3">
      <c r="A85" t="s">
        <v>188</v>
      </c>
      <c r="B85" s="1" t="s">
        <v>162</v>
      </c>
      <c r="C85" s="2"/>
      <c r="D85" s="2"/>
      <c r="E85" s="2">
        <f>[1]FNB!E85+[1]BWHK!E85+[1]SBN!E85+[1]NBN!E85+[1]LBN!E85+'[1]Bank Bic'!E85+'[1]ATL '!E85</f>
        <v>8832</v>
      </c>
      <c r="F85" s="2">
        <f>[1]FNB!F85+[1]BWHK!F85+[1]SBN!F85+[1]NBN!F85+[1]LBN!F85+'[1]Bank Bic'!F85+'[1]ATL '!F85</f>
        <v>73</v>
      </c>
      <c r="G85" s="2">
        <f>[1]FNB!G85+[1]BWHK!G85+[1]SBN!G85+[1]NBN!G85+[1]LBN!G85+'[1]Bank Bic'!G85+'[1]ATL '!G85</f>
        <v>81317</v>
      </c>
      <c r="H85" s="2">
        <f>[1]FNB!H85+[1]BWHK!H85+[1]SBN!H85+[1]NBN!H85+[1]LBN!H85+'[1]Bank Bic'!H85+'[1]ATL '!H85</f>
        <v>90222</v>
      </c>
    </row>
    <row r="86" spans="1:8" x14ac:dyDescent="0.3">
      <c r="A86" t="s">
        <v>187</v>
      </c>
      <c r="B86" s="1" t="s">
        <v>160</v>
      </c>
      <c r="C86" s="2">
        <f>[1]FNB!C86+[1]BWHK!C86+[1]SBN!C86+[1]NBN!C86+[1]LBN!C86+'[1]Bank Bic'!C86+'[1]ATL '!C86</f>
        <v>97418</v>
      </c>
      <c r="D86" s="2">
        <f>[1]FNB!D86+[1]BWHK!D86+[1]SBN!D86+[1]NBN!D86+[1]LBN!D86+'[1]Bank Bic'!D86+'[1]ATL '!D86</f>
        <v>2520</v>
      </c>
      <c r="E86" s="2">
        <f>[1]FNB!E86+[1]BWHK!E86+[1]SBN!E86+[1]NBN!E86+[1]LBN!E86+'[1]Bank Bic'!E86+'[1]ATL '!E86</f>
        <v>24992</v>
      </c>
      <c r="F86" s="2">
        <f>[1]FNB!F86+[1]BWHK!F86+[1]SBN!F86+[1]NBN!F86+[1]LBN!F86+'[1]Bank Bic'!F86+'[1]ATL '!F86</f>
        <v>468</v>
      </c>
      <c r="G86" s="2">
        <f>[1]FNB!G86+[1]BWHK!G86+[1]SBN!G86+[1]NBN!G86+[1]LBN!G86+'[1]Bank Bic'!G86+'[1]ATL '!G86</f>
        <v>152795</v>
      </c>
      <c r="H86" s="2">
        <f>[1]FNB!H86+[1]BWHK!H86+[1]SBN!H86+[1]NBN!H86+[1]LBN!H86+'[1]Bank Bic'!H86+'[1]ATL '!H86</f>
        <v>278193</v>
      </c>
    </row>
    <row r="87" spans="1:8" x14ac:dyDescent="0.3">
      <c r="A87" t="s">
        <v>13</v>
      </c>
      <c r="B87" s="1" t="s">
        <v>157</v>
      </c>
      <c r="C87" s="1" t="s">
        <v>156</v>
      </c>
      <c r="D87" s="1" t="s">
        <v>155</v>
      </c>
      <c r="E87" s="1" t="s">
        <v>154</v>
      </c>
      <c r="F87" s="1" t="s">
        <v>153</v>
      </c>
      <c r="G87" s="1" t="s">
        <v>152</v>
      </c>
    </row>
    <row r="88" spans="1:8" x14ac:dyDescent="0.3">
      <c r="A88" t="s">
        <v>13</v>
      </c>
      <c r="B88" s="8" t="s">
        <v>141</v>
      </c>
      <c r="C88" s="8"/>
      <c r="D88" s="8"/>
      <c r="E88" s="8"/>
      <c r="F88" s="8"/>
      <c r="G88" s="8"/>
      <c r="H88" s="8"/>
    </row>
    <row r="89" spans="1:8" x14ac:dyDescent="0.3">
      <c r="A89" t="s">
        <v>186</v>
      </c>
      <c r="B89" s="1" t="s">
        <v>185</v>
      </c>
      <c r="C89" s="2">
        <f>[1]FNB!C89+[1]BWHK!C89+[1]SBN!C89+[1]NBN!C89+[1]LBN!C89+'[1]Bank Bic'!C89+'[1]ATL '!C89</f>
        <v>25298623</v>
      </c>
      <c r="D89" s="2">
        <f>[1]FNB!D89+[1]BWHK!D89+[1]SBN!D89+[1]NBN!D89+[1]LBN!D89+'[1]Bank Bic'!D89+'[1]ATL '!D89</f>
        <v>0</v>
      </c>
      <c r="E89" s="2">
        <f>[1]FNB!E89+[1]BWHK!E89+[1]SBN!E89+[1]NBN!E89+[1]LBN!E89+'[1]Bank Bic'!E89+'[1]ATL '!E89</f>
        <v>0</v>
      </c>
      <c r="F89" s="2">
        <f>[1]FNB!F89+[1]BWHK!F89+[1]SBN!F89+[1]NBN!F89+[1]LBN!F89+'[1]Bank Bic'!F89+'[1]ATL '!F89</f>
        <v>0</v>
      </c>
      <c r="G89" s="2">
        <f>[1]FNB!G89+[1]BWHK!G89+[1]SBN!G89+[1]NBN!G89+[1]LBN!G89+'[1]Bank Bic'!G89+'[1]ATL '!G89</f>
        <v>0</v>
      </c>
      <c r="H89" s="2">
        <f>[1]FNB!H89+[1]BWHK!H89+[1]SBN!H89+[1]NBN!H89+[1]LBN!H89+'[1]Bank Bic'!H89+'[1]ATL '!H89</f>
        <v>25298623</v>
      </c>
    </row>
    <row r="90" spans="1:8" x14ac:dyDescent="0.3">
      <c r="A90" t="s">
        <v>184</v>
      </c>
      <c r="B90" s="1" t="s">
        <v>172</v>
      </c>
      <c r="C90" s="2">
        <f>[1]FNB!C90+[1]BWHK!C90+[1]SBN!C90+[1]NBN!C90+[1]LBN!C90+'[1]Bank Bic'!C90+'[1]ATL '!C90</f>
        <v>781949</v>
      </c>
      <c r="D90" s="2">
        <f>[1]FNB!D90+[1]BWHK!D90+[1]SBN!D90+[1]NBN!D90+[1]LBN!D90+'[1]Bank Bic'!D90+'[1]ATL '!D90</f>
        <v>0</v>
      </c>
      <c r="E90" s="2">
        <f>[1]FNB!E90+[1]BWHK!E90+[1]SBN!E90+[1]NBN!E90+[1]LBN!E90+'[1]Bank Bic'!E90+'[1]ATL '!E90</f>
        <v>0</v>
      </c>
      <c r="F90" s="2">
        <f>[1]FNB!F90+[1]BWHK!F90+[1]SBN!F90+[1]NBN!F90+[1]LBN!F90+'[1]Bank Bic'!F90+'[1]ATL '!F90</f>
        <v>0</v>
      </c>
      <c r="G90" s="2">
        <f>[1]FNB!G90+[1]BWHK!G90+[1]SBN!G90+[1]NBN!G90+[1]LBN!G90+'[1]Bank Bic'!G90+'[1]ATL '!G90</f>
        <v>0</v>
      </c>
      <c r="H90" s="2">
        <f>[1]FNB!H90+[1]BWHK!H90+[1]SBN!H90+[1]NBN!H90+[1]LBN!H90+'[1]Bank Bic'!H90+'[1]ATL '!H90</f>
        <v>781949</v>
      </c>
    </row>
    <row r="91" spans="1:8" x14ac:dyDescent="0.3">
      <c r="A91" t="s">
        <v>183</v>
      </c>
      <c r="B91" s="1" t="s">
        <v>170</v>
      </c>
      <c r="C91" s="2">
        <f>[1]FNB!C91+[1]BWHK!C91+[1]SBN!C91+[1]NBN!C91+[1]LBN!C91+'[1]Bank Bic'!C91+'[1]ATL '!C91</f>
        <v>0</v>
      </c>
      <c r="D91" s="2">
        <f>[1]FNB!D91+[1]BWHK!D91+[1]SBN!D91+[1]NBN!D91+[1]LBN!D91+'[1]Bank Bic'!D91+'[1]ATL '!D91</f>
        <v>0</v>
      </c>
      <c r="E91" s="2">
        <f>[1]FNB!E91+[1]BWHK!E91+[1]SBN!E91+[1]NBN!E91+[1]LBN!E91+'[1]Bank Bic'!E91+'[1]ATL '!E91</f>
        <v>0</v>
      </c>
      <c r="F91" s="2">
        <f>[1]FNB!F91+[1]BWHK!F91+[1]SBN!F91+[1]NBN!F91+[1]LBN!F91+'[1]Bank Bic'!F91+'[1]ATL '!F91</f>
        <v>0</v>
      </c>
      <c r="G91" s="2">
        <f>[1]FNB!G91+[1]BWHK!G91+[1]SBN!G91+[1]NBN!G91+[1]LBN!G91+'[1]Bank Bic'!G91+'[1]ATL '!G91</f>
        <v>0</v>
      </c>
      <c r="H91" s="2">
        <f>[1]FNB!H91+[1]BWHK!H91+[1]SBN!H91+[1]NBN!H91+[1]LBN!H91+'[1]Bank Bic'!H91+'[1]ATL '!H91</f>
        <v>0</v>
      </c>
    </row>
    <row r="92" spans="1:8" x14ac:dyDescent="0.3">
      <c r="A92" t="s">
        <v>182</v>
      </c>
      <c r="B92" s="1" t="s">
        <v>181</v>
      </c>
      <c r="C92" s="2">
        <f>[1]FNB!C92+[1]BWHK!C92+[1]SBN!C92+[1]NBN!C92+[1]LBN!C92+'[1]Bank Bic'!C92+'[1]ATL '!C92</f>
        <v>26080572</v>
      </c>
      <c r="D92" s="2">
        <f>[1]FNB!D92+[1]BWHK!D92+[1]SBN!D92+[1]NBN!D92+[1]LBN!D92+'[1]Bank Bic'!D92+'[1]ATL '!D92</f>
        <v>0</v>
      </c>
      <c r="E92" s="2">
        <f>[1]FNB!E92+[1]BWHK!E92+[1]SBN!E92+[1]NBN!E92+[1]LBN!E92+'[1]Bank Bic'!E92+'[1]ATL '!E92</f>
        <v>0</v>
      </c>
      <c r="F92" s="2">
        <f>[1]FNB!F92+[1]BWHK!F92+[1]SBN!F92+[1]NBN!F92+[1]LBN!F92+'[1]Bank Bic'!F92+'[1]ATL '!F92</f>
        <v>0</v>
      </c>
      <c r="G92" s="2">
        <f>[1]FNB!G92+[1]BWHK!G92+[1]SBN!G92+[1]NBN!G92+[1]LBN!G92+'[1]Bank Bic'!G92+'[1]ATL '!G92</f>
        <v>0</v>
      </c>
      <c r="H92" s="2">
        <f>[1]FNB!H92+[1]BWHK!H92+[1]SBN!H92+[1]NBN!H92+[1]LBN!H92+'[1]Bank Bic'!H92+'[1]ATL '!H92</f>
        <v>26080572</v>
      </c>
    </row>
    <row r="93" spans="1:8" x14ac:dyDescent="0.3">
      <c r="A93" t="s">
        <v>180</v>
      </c>
      <c r="B93" s="1" t="s">
        <v>166</v>
      </c>
      <c r="C93" s="2"/>
      <c r="D93" s="2"/>
      <c r="E93" s="2">
        <f>[1]FNB!E93+[1]BWHK!E93+[1]SBN!E93+[1]NBN!E93+[1]LBN!E93+'[1]Bank Bic'!E93+'[1]ATL '!E93</f>
        <v>0</v>
      </c>
      <c r="F93" s="2">
        <f>[1]FNB!F93+[1]BWHK!F93+[1]SBN!F93+[1]NBN!F93+[1]LBN!F93+'[1]Bank Bic'!F93+'[1]ATL '!F93</f>
        <v>0</v>
      </c>
      <c r="G93" s="2">
        <f>[1]FNB!G93+[1]BWHK!G93+[1]SBN!G93+[1]NBN!G93+[1]LBN!G93+'[1]Bank Bic'!G93+'[1]ATL '!G93</f>
        <v>0</v>
      </c>
      <c r="H93" s="2">
        <f>[1]FNB!H93+[1]BWHK!H93+[1]SBN!H93+[1]NBN!H93+[1]LBN!H93+'[1]Bank Bic'!H93+'[1]ATL '!H93</f>
        <v>0</v>
      </c>
    </row>
    <row r="94" spans="1:8" x14ac:dyDescent="0.3">
      <c r="A94" t="s">
        <v>179</v>
      </c>
      <c r="B94" s="1" t="s">
        <v>178</v>
      </c>
      <c r="C94" s="2">
        <f>[1]FNB!C94+[1]BWHK!C94+[1]SBN!C94+[1]NBN!C94+[1]LBN!C94+'[1]Bank Bic'!C94+'[1]ATL '!C94</f>
        <v>26080572</v>
      </c>
      <c r="D94" s="2">
        <f>[1]FNB!D94+[1]BWHK!D94+[1]SBN!D94+[1]NBN!D94+[1]LBN!D94+'[1]Bank Bic'!D94+'[1]ATL '!D94</f>
        <v>0</v>
      </c>
      <c r="E94" s="2">
        <f>[1]FNB!E94+[1]BWHK!E94+[1]SBN!E94+[1]NBN!E94+[1]LBN!E94+'[1]Bank Bic'!E94+'[1]ATL '!E94</f>
        <v>0</v>
      </c>
      <c r="F94" s="2">
        <f>[1]FNB!F94+[1]BWHK!F94+[1]SBN!F94+[1]NBN!F94+[1]LBN!F94+'[1]Bank Bic'!F94+'[1]ATL '!F94</f>
        <v>0</v>
      </c>
      <c r="G94" s="2">
        <f>[1]FNB!G94+[1]BWHK!G94+[1]SBN!G94+[1]NBN!G94+[1]LBN!G94+'[1]Bank Bic'!G94+'[1]ATL '!G94</f>
        <v>0</v>
      </c>
      <c r="H94" s="2">
        <f>[1]FNB!H94+[1]BWHK!H94+[1]SBN!H94+[1]NBN!H94+[1]LBN!H94+'[1]Bank Bic'!H94+'[1]ATL '!H94</f>
        <v>26080572</v>
      </c>
    </row>
    <row r="95" spans="1:8" x14ac:dyDescent="0.3">
      <c r="A95" t="s">
        <v>177</v>
      </c>
      <c r="B95" s="1" t="s">
        <v>162</v>
      </c>
      <c r="C95" s="2"/>
      <c r="D95" s="2"/>
      <c r="E95" s="2">
        <f>[1]FNB!E95+[1]BWHK!E95+[1]SBN!E95+[1]NBN!E95+[1]LBN!E95+'[1]Bank Bic'!E95+'[1]ATL '!E95</f>
        <v>0</v>
      </c>
      <c r="F95" s="2">
        <f>[1]FNB!F95+[1]BWHK!F95+[1]SBN!F95+[1]NBN!F95+[1]LBN!F95+'[1]Bank Bic'!F95+'[1]ATL '!F95</f>
        <v>0</v>
      </c>
      <c r="G95" s="2">
        <f>[1]FNB!G95+[1]BWHK!G95+[1]SBN!G95+[1]NBN!G95+[1]LBN!G95+'[1]Bank Bic'!G95+'[1]ATL '!G95</f>
        <v>0</v>
      </c>
      <c r="H95" s="2">
        <f>[1]FNB!H95+[1]BWHK!H95+[1]SBN!H95+[1]NBN!H95+[1]LBN!H95+'[1]Bank Bic'!H95+'[1]ATL '!H95</f>
        <v>0</v>
      </c>
    </row>
    <row r="96" spans="1:8" x14ac:dyDescent="0.3">
      <c r="A96" t="s">
        <v>176</v>
      </c>
      <c r="B96" s="1" t="s">
        <v>160</v>
      </c>
      <c r="C96" s="2">
        <f>[1]FNB!C96+[1]BWHK!C96+[1]SBN!C96+[1]NBN!C96+[1]LBN!C96+'[1]Bank Bic'!C96+'[1]ATL '!C96</f>
        <v>0</v>
      </c>
      <c r="D96" s="2">
        <f>[1]FNB!D96+[1]BWHK!D96+[1]SBN!D96+[1]NBN!D96+[1]LBN!D96+'[1]Bank Bic'!D96+'[1]ATL '!D96</f>
        <v>0</v>
      </c>
      <c r="E96" s="2">
        <f>[1]FNB!E96+[1]BWHK!E96+[1]SBN!E96+[1]NBN!E96+[1]LBN!E96+'[1]Bank Bic'!E96+'[1]ATL '!E96</f>
        <v>0</v>
      </c>
      <c r="F96" s="2">
        <f>[1]FNB!F96+[1]BWHK!F96+[1]SBN!F96+[1]NBN!F96+[1]LBN!F96+'[1]Bank Bic'!F96+'[1]ATL '!F96</f>
        <v>0</v>
      </c>
      <c r="G96" s="2">
        <f>[1]FNB!G96+[1]BWHK!G96+[1]SBN!G96+[1]NBN!G96+[1]LBN!G96+'[1]Bank Bic'!G96+'[1]ATL '!G96</f>
        <v>0</v>
      </c>
      <c r="H96" s="2">
        <f>[1]FNB!H96+[1]BWHK!H96+[1]SBN!H96+[1]NBN!H96+[1]LBN!H96+'[1]Bank Bic'!H96+'[1]ATL '!H96</f>
        <v>0</v>
      </c>
    </row>
    <row r="97" spans="1:8" x14ac:dyDescent="0.3">
      <c r="A97" s="1"/>
      <c r="B97" s="1" t="s">
        <v>157</v>
      </c>
      <c r="C97" s="1" t="s">
        <v>156</v>
      </c>
      <c r="D97" s="1" t="s">
        <v>155</v>
      </c>
      <c r="E97" s="1" t="s">
        <v>154</v>
      </c>
      <c r="F97" s="1" t="s">
        <v>153</v>
      </c>
      <c r="G97" s="1" t="s">
        <v>152</v>
      </c>
    </row>
    <row r="98" spans="1:8" x14ac:dyDescent="0.3">
      <c r="A98" s="7"/>
      <c r="B98" s="6" t="s">
        <v>140</v>
      </c>
      <c r="C98" s="6"/>
      <c r="D98" s="6"/>
      <c r="E98" s="6"/>
      <c r="F98" s="6"/>
      <c r="G98" s="6"/>
      <c r="H98" s="6"/>
    </row>
    <row r="99" spans="1:8" x14ac:dyDescent="0.3">
      <c r="A99" t="s">
        <v>175</v>
      </c>
      <c r="B99" s="1" t="s">
        <v>174</v>
      </c>
      <c r="C99" s="2">
        <f>[1]FNB!C99+[1]BWHK!C99+[1]SBN!C99+[1]NBN!C99+[1]LBN!C99+'[1]Bank Bic'!C99+'[1]ATL '!C99</f>
        <v>180117893</v>
      </c>
      <c r="D99" s="2">
        <f>[1]FNB!D99+[1]BWHK!D99+[1]SBN!D99+[1]NBN!D99+[1]LBN!D99+'[1]Bank Bic'!D99+'[1]ATL '!D99</f>
        <v>1958371</v>
      </c>
      <c r="E99" s="2">
        <f>[1]FNB!E99+[1]BWHK!E99+[1]SBN!E99+[1]NBN!E99+[1]LBN!E99+'[1]Bank Bic'!E99+'[1]ATL '!E99</f>
        <v>1226302</v>
      </c>
      <c r="F99" s="2">
        <f>[1]FNB!F99+[1]BWHK!F99+[1]SBN!F99+[1]NBN!F99+[1]LBN!F99+'[1]Bank Bic'!F99+'[1]ATL '!F99</f>
        <v>858546</v>
      </c>
      <c r="G99" s="2">
        <f>[1]FNB!G99+[1]BWHK!G99+[1]SBN!G99+[1]NBN!G99+[1]LBN!G99+'[1]Bank Bic'!G99+'[1]ATL '!G99</f>
        <v>4424604</v>
      </c>
      <c r="H99" s="2">
        <f>[1]FNB!H99+[1]BWHK!H99+[1]SBN!H99+[1]NBN!H99+[1]LBN!H99+'[1]Bank Bic'!H99+'[1]ATL '!H99</f>
        <v>188585716</v>
      </c>
    </row>
    <row r="100" spans="1:8" x14ac:dyDescent="0.3">
      <c r="A100" t="s">
        <v>173</v>
      </c>
      <c r="B100" s="1" t="s">
        <v>172</v>
      </c>
      <c r="C100" s="2">
        <f>[1]FNB!C100+[1]BWHK!C100+[1]SBN!C100+[1]NBN!C100+[1]LBN!C100+'[1]Bank Bic'!C100+'[1]ATL '!C100</f>
        <v>-5481129</v>
      </c>
      <c r="D100" s="2">
        <f>[1]FNB!D100+[1]BWHK!D100+[1]SBN!D100+[1]NBN!D100+[1]LBN!D100+'[1]Bank Bic'!D100+'[1]ATL '!D100</f>
        <v>228048</v>
      </c>
      <c r="E100" s="2">
        <f>[1]FNB!E100+[1]BWHK!E100+[1]SBN!E100+[1]NBN!E100+[1]LBN!E100+'[1]Bank Bic'!E100+'[1]ATL '!E100</f>
        <v>-202211</v>
      </c>
      <c r="F100" s="2">
        <f>[1]FNB!F100+[1]BWHK!F100+[1]SBN!F100+[1]NBN!F100+[1]LBN!F100+'[1]Bank Bic'!F100+'[1]ATL '!F100</f>
        <v>22148</v>
      </c>
      <c r="G100" s="2">
        <f>[1]FNB!G100+[1]BWHK!G100+[1]SBN!G100+[1]NBN!G100+[1]LBN!G100+'[1]Bank Bic'!G100+'[1]ATL '!G100</f>
        <v>-199932</v>
      </c>
      <c r="H100" s="2">
        <f>[1]FNB!H100+[1]BWHK!H100+[1]SBN!H100+[1]NBN!H100+[1]LBN!H100+'[1]Bank Bic'!H100+'[1]ATL '!H100</f>
        <v>-5633076</v>
      </c>
    </row>
    <row r="101" spans="1:8" x14ac:dyDescent="0.3">
      <c r="A101" t="s">
        <v>171</v>
      </c>
      <c r="B101" s="1" t="s">
        <v>170</v>
      </c>
      <c r="C101" s="2">
        <f>[1]FNB!C101+[1]BWHK!C101+[1]SBN!C101+[1]NBN!C101+[1]LBN!C101+'[1]Bank Bic'!C101+'[1]ATL '!C101</f>
        <v>0</v>
      </c>
      <c r="D101" s="2">
        <f>[1]FNB!D101+[1]BWHK!D101+[1]SBN!D101+[1]NBN!D101+[1]LBN!D101+'[1]Bank Bic'!D101+'[1]ATL '!D101</f>
        <v>0</v>
      </c>
      <c r="E101" s="2">
        <f>[1]FNB!E101+[1]BWHK!E101+[1]SBN!E101+[1]NBN!E101+[1]LBN!E101+'[1]Bank Bic'!E101+'[1]ATL '!E101</f>
        <v>8405</v>
      </c>
      <c r="F101" s="2">
        <f>[1]FNB!F101+[1]BWHK!F101+[1]SBN!F101+[1]NBN!F101+[1]LBN!F101+'[1]Bank Bic'!F101+'[1]ATL '!F101</f>
        <v>5777</v>
      </c>
      <c r="G101" s="2">
        <f>[1]FNB!G101+[1]BWHK!G101+[1]SBN!G101+[1]NBN!G101+[1]LBN!G101+'[1]Bank Bic'!G101+'[1]ATL '!G101</f>
        <v>172270</v>
      </c>
      <c r="H101" s="2">
        <f>[1]FNB!H101+[1]BWHK!H101+[1]SBN!H101+[1]NBN!H101+[1]LBN!H101+'[1]Bank Bic'!H101+'[1]ATL '!H101</f>
        <v>186452</v>
      </c>
    </row>
    <row r="102" spans="1:8" x14ac:dyDescent="0.3">
      <c r="A102" t="s">
        <v>169</v>
      </c>
      <c r="B102" s="1" t="s">
        <v>168</v>
      </c>
      <c r="C102" s="2">
        <f>[1]FNB!C102+[1]BWHK!C102+[1]SBN!C102+[1]NBN!C102+[1]LBN!C102+'[1]Bank Bic'!C102+'[1]ATL '!C102</f>
        <v>174636764</v>
      </c>
      <c r="D102" s="2">
        <f>[1]FNB!D102+[1]BWHK!D102+[1]SBN!D102+[1]NBN!D102+[1]LBN!D102+'[1]Bank Bic'!D102+'[1]ATL '!D102</f>
        <v>2186419</v>
      </c>
      <c r="E102" s="2">
        <f>[1]FNB!E102+[1]BWHK!E102+[1]SBN!E102+[1]NBN!E102+[1]LBN!E102+'[1]Bank Bic'!E102+'[1]ATL '!E102</f>
        <v>1015686</v>
      </c>
      <c r="F102" s="2">
        <f>[1]FNB!F102+[1]BWHK!F102+[1]SBN!F102+[1]NBN!F102+[1]LBN!F102+'[1]Bank Bic'!F102+'[1]ATL '!F102</f>
        <v>874917</v>
      </c>
      <c r="G102" s="2">
        <f>[1]FNB!G102+[1]BWHK!G102+[1]SBN!G102+[1]NBN!G102+[1]LBN!G102+'[1]Bank Bic'!G102+'[1]ATL '!G102</f>
        <v>4052402</v>
      </c>
      <c r="H102" s="2">
        <f>[1]FNB!H102+[1]BWHK!H102+[1]SBN!H102+[1]NBN!H102+[1]LBN!H102+'[1]Bank Bic'!H102+'[1]ATL '!H102</f>
        <v>182766188</v>
      </c>
    </row>
    <row r="103" spans="1:8" x14ac:dyDescent="0.3">
      <c r="A103" t="s">
        <v>167</v>
      </c>
      <c r="B103" s="1" t="s">
        <v>166</v>
      </c>
      <c r="C103" s="2"/>
      <c r="D103" s="2"/>
      <c r="E103" s="2">
        <f>[1]FNB!E103+[1]BWHK!E103+[1]SBN!E103+[1]NBN!E103+[1]LBN!E103+'[1]Bank Bic'!E103+'[1]ATL '!E103</f>
        <v>539882</v>
      </c>
      <c r="F103" s="2">
        <f>[1]FNB!F103+[1]BWHK!F103+[1]SBN!F103+[1]NBN!F103+[1]LBN!F103+'[1]Bank Bic'!F103+'[1]ATL '!F103</f>
        <v>350579</v>
      </c>
      <c r="G103" s="2">
        <f>[1]FNB!G103+[1]BWHK!G103+[1]SBN!G103+[1]NBN!G103+[1]LBN!G103+'[1]Bank Bic'!G103+'[1]ATL '!G103</f>
        <v>1873228</v>
      </c>
      <c r="H103" s="2">
        <f>[1]FNB!H103+[1]BWHK!H103+[1]SBN!H103+[1]NBN!H103+[1]LBN!H103+'[1]Bank Bic'!H103+'[1]ATL '!H103</f>
        <v>2763689</v>
      </c>
    </row>
    <row r="104" spans="1:8" x14ac:dyDescent="0.3">
      <c r="A104" t="s">
        <v>165</v>
      </c>
      <c r="B104" s="1" t="s">
        <v>164</v>
      </c>
      <c r="C104" s="2">
        <f>[1]FNB!C104+[1]BWHK!C104+[1]SBN!C104+[1]NBN!C104+[1]LBN!C104+'[1]Bank Bic'!C104+'[1]ATL '!C104</f>
        <v>174636764</v>
      </c>
      <c r="D104" s="2">
        <f>[1]FNB!D104+[1]BWHK!D104+[1]SBN!D104+[1]NBN!D104+[1]LBN!D104+'[1]Bank Bic'!D104+'[1]ATL '!D104</f>
        <v>2186419</v>
      </c>
      <c r="E104" s="2">
        <f>[1]FNB!E104+[1]BWHK!E104+[1]SBN!E104+[1]NBN!E104+[1]LBN!E104+'[1]Bank Bic'!E104+'[1]ATL '!E104</f>
        <v>475804</v>
      </c>
      <c r="F104" s="2">
        <f>[1]FNB!F104+[1]BWHK!F104+[1]SBN!F104+[1]NBN!F104+[1]LBN!F104+'[1]Bank Bic'!F104+'[1]ATL '!F104</f>
        <v>524338</v>
      </c>
      <c r="G104" s="2">
        <f>[1]FNB!G104+[1]BWHK!G104+[1]SBN!G104+[1]NBN!G104+[1]LBN!G104+'[1]Bank Bic'!G104+'[1]ATL '!G104</f>
        <v>2179174</v>
      </c>
      <c r="H104" s="2">
        <f>[1]FNB!H104+[1]BWHK!H104+[1]SBN!H104+[1]NBN!H104+[1]LBN!H104+'[1]Bank Bic'!H104+'[1]ATL '!H104</f>
        <v>180002499</v>
      </c>
    </row>
    <row r="105" spans="1:8" x14ac:dyDescent="0.3">
      <c r="A105" t="s">
        <v>163</v>
      </c>
      <c r="B105" s="1" t="s">
        <v>162</v>
      </c>
      <c r="C105" s="2"/>
      <c r="D105" s="2"/>
      <c r="E105" s="2">
        <f>[1]FNB!E105+[1]BWHK!E105+[1]SBN!E105+[1]NBN!E105+[1]LBN!E105+'[1]Bank Bic'!E105+'[1]ATL '!E105</f>
        <v>82972</v>
      </c>
      <c r="F105" s="2">
        <f>[1]FNB!F105+[1]BWHK!F105+[1]SBN!F105+[1]NBN!F105+[1]LBN!F105+'[1]Bank Bic'!F105+'[1]ATL '!F105</f>
        <v>59519</v>
      </c>
      <c r="G105" s="2">
        <f>[1]FNB!G105+[1]BWHK!G105+[1]SBN!G105+[1]NBN!G105+[1]LBN!G105+'[1]Bank Bic'!G105+'[1]ATL '!G105</f>
        <v>770715</v>
      </c>
      <c r="H105" s="2">
        <f>[1]FNB!H105+[1]BWHK!H105+[1]SBN!H105+[1]NBN!H105+[1]LBN!H105+'[1]Bank Bic'!H105+'[1]ATL '!H105</f>
        <v>913206</v>
      </c>
    </row>
    <row r="106" spans="1:8" x14ac:dyDescent="0.3">
      <c r="A106" t="s">
        <v>161</v>
      </c>
      <c r="B106" s="1" t="s">
        <v>160</v>
      </c>
      <c r="C106" s="2">
        <f>[1]FNB!C106+[1]BWHK!C106+[1]SBN!C106+[1]NBN!C106+[1]LBN!C106+'[1]Bank Bic'!C106+'[1]ATL '!C106</f>
        <v>1058626</v>
      </c>
      <c r="D106" s="2">
        <f>[1]FNB!D106+[1]BWHK!D106+[1]SBN!D106+[1]NBN!D106+[1]LBN!D106+'[1]Bank Bic'!D106+'[1]ATL '!D106</f>
        <v>43727</v>
      </c>
      <c r="E106" s="2">
        <f>[1]FNB!E106+[1]BWHK!E106+[1]SBN!E106+[1]NBN!E106+[1]LBN!E106+'[1]Bank Bic'!E106+'[1]ATL '!E106</f>
        <v>227522</v>
      </c>
      <c r="F106" s="2">
        <f>[1]FNB!F106+[1]BWHK!F106+[1]SBN!F106+[1]NBN!F106+[1]LBN!F106+'[1]Bank Bic'!F106+'[1]ATL '!F106</f>
        <v>306409</v>
      </c>
      <c r="G106" s="2">
        <f>[1]FNB!G106+[1]BWHK!G106+[1]SBN!G106+[1]NBN!G106+[1]LBN!G106+'[1]Bank Bic'!G106+'[1]ATL '!G106</f>
        <v>1703488</v>
      </c>
      <c r="H106" s="2">
        <f>[1]FNB!H106+[1]BWHK!H106+[1]SBN!H106+[1]NBN!H106+[1]LBN!H106+'[1]Bank Bic'!H106+'[1]ATL '!H106</f>
        <v>3339772</v>
      </c>
    </row>
    <row r="107" spans="1:8" x14ac:dyDescent="0.3">
      <c r="A107" t="s">
        <v>159</v>
      </c>
      <c r="B107" s="1" t="s">
        <v>158</v>
      </c>
      <c r="C107" s="2">
        <f>[1]FNB!C107+[1]BWHK!C107+[1]SBN!C107+[1]NBN!C107+[1]LBN!C107+'[1]Bank Bic'!C107+'[1]ATL '!C107</f>
        <v>242032</v>
      </c>
      <c r="D107" s="2">
        <f>[1]FNB!D107+[1]BWHK!D107+[1]SBN!D107+[1]NBN!D107+[1]LBN!D107+'[1]Bank Bic'!D107+'[1]ATL '!D107</f>
        <v>99232</v>
      </c>
      <c r="E107" s="2">
        <f>[1]FNB!E107+[1]BWHK!E107+[1]SBN!E107+[1]NBN!E107+[1]LBN!E107+'[1]Bank Bic'!E107+'[1]ATL '!E107</f>
        <v>-48609</v>
      </c>
      <c r="F107" s="2">
        <f>[1]FNB!F107+[1]BWHK!F107+[1]SBN!F107+[1]NBN!F107+[1]LBN!F107+'[1]Bank Bic'!F107+'[1]ATL '!F107</f>
        <v>-4053</v>
      </c>
      <c r="G107" s="2">
        <f>[1]FNB!G107+[1]BWHK!G107+[1]SBN!G107+[1]NBN!G107+[1]LBN!G107+'[1]Bank Bic'!G107+'[1]ATL '!G107</f>
        <v>46587</v>
      </c>
      <c r="H107" s="2">
        <f>[1]FNB!H107+[1]BWHK!H107+[1]SBN!H107+[1]NBN!H107+[1]LBN!H107+'[1]Bank Bic'!H107+'[1]ATL '!H107</f>
        <v>335189</v>
      </c>
    </row>
    <row r="108" spans="1:8" x14ac:dyDescent="0.3">
      <c r="A108" t="s">
        <v>13</v>
      </c>
      <c r="B108" s="1" t="s">
        <v>157</v>
      </c>
      <c r="C108" s="1" t="s">
        <v>156</v>
      </c>
      <c r="D108" s="1" t="s">
        <v>155</v>
      </c>
      <c r="E108" s="1" t="s">
        <v>154</v>
      </c>
      <c r="F108" s="1" t="s">
        <v>153</v>
      </c>
      <c r="G108" s="1" t="s">
        <v>152</v>
      </c>
    </row>
    <row r="109" spans="1:8" ht="27" x14ac:dyDescent="0.5">
      <c r="A109" s="3" t="s">
        <v>151</v>
      </c>
      <c r="B109" s="1" t="s">
        <v>59</v>
      </c>
    </row>
    <row r="110" spans="1:8" x14ac:dyDescent="0.3">
      <c r="A110" t="s">
        <v>58</v>
      </c>
      <c r="B110" s="1" t="s">
        <v>13</v>
      </c>
    </row>
    <row r="111" spans="1:8" x14ac:dyDescent="0.3">
      <c r="A111" t="s">
        <v>57</v>
      </c>
      <c r="B111" s="1" t="s">
        <v>13</v>
      </c>
    </row>
    <row r="112" spans="1:8" x14ac:dyDescent="0.3">
      <c r="A112" t="s">
        <v>56</v>
      </c>
      <c r="B112" s="1" t="s">
        <v>13</v>
      </c>
    </row>
    <row r="114" spans="1:12" x14ac:dyDescent="0.3">
      <c r="A114" t="s">
        <v>16</v>
      </c>
      <c r="B114" s="1" t="s">
        <v>150</v>
      </c>
      <c r="C114" s="1" t="s">
        <v>149</v>
      </c>
      <c r="D114" s="1" t="s">
        <v>148</v>
      </c>
      <c r="E114" s="1" t="s">
        <v>147</v>
      </c>
      <c r="F114" s="1" t="s">
        <v>146</v>
      </c>
      <c r="G114" s="1" t="s">
        <v>145</v>
      </c>
      <c r="H114" s="1" t="s">
        <v>144</v>
      </c>
      <c r="I114" s="1" t="s">
        <v>143</v>
      </c>
      <c r="J114" s="1" t="s">
        <v>142</v>
      </c>
      <c r="K114" s="1" t="s">
        <v>141</v>
      </c>
      <c r="L114" s="1" t="s">
        <v>140</v>
      </c>
    </row>
    <row r="115" spans="1:12" x14ac:dyDescent="0.3">
      <c r="A115" t="s">
        <v>13</v>
      </c>
      <c r="B115" s="1" t="s">
        <v>13</v>
      </c>
      <c r="C115" s="1" t="s">
        <v>12</v>
      </c>
      <c r="D115" s="1" t="s">
        <v>33</v>
      </c>
      <c r="E115" s="1" t="s">
        <v>34</v>
      </c>
      <c r="F115" s="1" t="s">
        <v>32</v>
      </c>
      <c r="G115" s="1" t="s">
        <v>31</v>
      </c>
      <c r="H115" s="1" t="s">
        <v>47</v>
      </c>
      <c r="I115" s="1" t="s">
        <v>46</v>
      </c>
      <c r="J115" s="1" t="s">
        <v>45</v>
      </c>
      <c r="K115" s="1" t="s">
        <v>69</v>
      </c>
      <c r="L115" s="1" t="s">
        <v>68</v>
      </c>
    </row>
    <row r="116" spans="1:12" x14ac:dyDescent="0.3">
      <c r="A116" t="s">
        <v>139</v>
      </c>
      <c r="B116" s="1" t="s">
        <v>127</v>
      </c>
      <c r="C116" s="2">
        <f>[1]FNB!C116+[1]BWHK!C116+[1]SBN!C116+[1]NBN!C116+[1]LBN!C116+'[1]Bank Bic'!C116+'[1]ATL '!C116</f>
        <v>22395768</v>
      </c>
      <c r="D116" s="2">
        <f>[1]FNB!D116+[1]BWHK!D116+[1]SBN!D116+[1]NBN!D116+[1]LBN!D116+'[1]Bank Bic'!D116+'[1]ATL '!D116</f>
        <v>2504423</v>
      </c>
      <c r="E116" s="2">
        <f>[1]FNB!E116+[1]BWHK!E116+[1]SBN!E116+[1]NBN!E116+[1]LBN!E116+'[1]Bank Bic'!E116+'[1]ATL '!E116</f>
        <v>11468460</v>
      </c>
      <c r="F116" s="2">
        <f>[1]FNB!F116+[1]BWHK!F116+[1]SBN!F116+[1]NBN!F116+[1]LBN!F116+'[1]Bank Bic'!F116+'[1]ATL '!F116</f>
        <v>1927166</v>
      </c>
      <c r="G116" s="2">
        <f>[1]FNB!G116+[1]BWHK!G116+[1]SBN!G116+[1]NBN!G116+[1]LBN!G116+'[1]Bank Bic'!G116+'[1]ATL '!G116</f>
        <v>31152179</v>
      </c>
      <c r="H116" s="2">
        <f>[1]FNB!H116+[1]BWHK!H116+[1]SBN!H116+[1]NBN!H116+[1]LBN!H116+'[1]Bank Bic'!H116+'[1]ATL '!H116</f>
        <v>24130546</v>
      </c>
      <c r="I116" s="2">
        <f>[1]FNB!I116+[1]BWHK!I116+[1]SBN!I116+[1]NBN!I116+[1]LBN!I116+'[1]Bank Bic'!I116+'[1]ATL '!I116</f>
        <v>41265833</v>
      </c>
      <c r="J116" s="2">
        <f>[1]FNB!J116+[1]BWHK!J116+[1]SBN!J116+[1]NBN!J116+[1]LBN!J116+'[1]Bank Bic'!J116+'[1]ATL '!J116</f>
        <v>11727247</v>
      </c>
      <c r="K116" s="2">
        <f>[1]FNB!K116+[1]BWHK!K116+[1]SBN!K116+[1]NBN!K116+[1]LBN!K116+'[1]Bank Bic'!K116+'[1]ATL '!K116</f>
        <v>26080572</v>
      </c>
      <c r="L116" s="2">
        <f>[1]FNB!L116+[1]BWHK!L116+[1]SBN!L116+[1]NBN!L116+[1]LBN!L116+'[1]Bank Bic'!L116+'[1]ATL '!L116</f>
        <v>172652194</v>
      </c>
    </row>
    <row r="117" spans="1:12" x14ac:dyDescent="0.3">
      <c r="A117" t="s">
        <v>138</v>
      </c>
      <c r="B117" s="1" t="s">
        <v>125</v>
      </c>
      <c r="C117" s="2">
        <f>[1]FNB!C117+[1]BWHK!C117+[1]SBN!C117+[1]NBN!C117+[1]LBN!C117+'[1]Bank Bic'!C117+'[1]ATL '!C117</f>
        <v>5</v>
      </c>
      <c r="D117" s="2">
        <f>[1]FNB!D117+[1]BWHK!D117+[1]SBN!D117+[1]NBN!D117+[1]LBN!D117+'[1]Bank Bic'!D117+'[1]ATL '!D117</f>
        <v>365841</v>
      </c>
      <c r="E117" s="2">
        <f>[1]FNB!E117+[1]BWHK!E117+[1]SBN!E117+[1]NBN!E117+[1]LBN!E117+'[1]Bank Bic'!E117+'[1]ATL '!E117</f>
        <v>2</v>
      </c>
      <c r="F117" s="2">
        <f>[1]FNB!F117+[1]BWHK!F117+[1]SBN!F117+[1]NBN!F117+[1]LBN!F117+'[1]Bank Bic'!F117+'[1]ATL '!F117</f>
        <v>0</v>
      </c>
      <c r="G117" s="2">
        <f>[1]FNB!G117+[1]BWHK!G117+[1]SBN!G117+[1]NBN!G117+[1]LBN!G117+'[1]Bank Bic'!G117+'[1]ATL '!G117</f>
        <v>1811185</v>
      </c>
      <c r="H117" s="2">
        <f>[1]FNB!H117+[1]BWHK!H117+[1]SBN!H117+[1]NBN!H117+[1]LBN!H117+'[1]Bank Bic'!H117+'[1]ATL '!H117</f>
        <v>3859478</v>
      </c>
      <c r="I117" s="2">
        <f>[1]FNB!I117+[1]BWHK!I117+[1]SBN!I117+[1]NBN!I117+[1]LBN!I117+'[1]Bank Bic'!I117+'[1]ATL '!I117</f>
        <v>3329313</v>
      </c>
      <c r="J117" s="2">
        <f>[1]FNB!J117+[1]BWHK!J117+[1]SBN!J117+[1]NBN!J117+[1]LBN!J117+'[1]Bank Bic'!J117+'[1]ATL '!J117</f>
        <v>748174</v>
      </c>
      <c r="K117" s="2">
        <f>[1]FNB!K117+[1]BWHK!K117+[1]SBN!K117+[1]NBN!K117+[1]LBN!K117+'[1]Bank Bic'!K117+'[1]ATL '!K117</f>
        <v>0</v>
      </c>
      <c r="L117" s="2">
        <f>[1]FNB!L117+[1]BWHK!L117+[1]SBN!L117+[1]NBN!L117+[1]LBN!L117+'[1]Bank Bic'!L117+'[1]ATL '!L117</f>
        <v>10113998</v>
      </c>
    </row>
    <row r="118" spans="1:12" x14ac:dyDescent="0.3">
      <c r="A118" t="s">
        <v>137</v>
      </c>
      <c r="B118" s="1" t="s">
        <v>123</v>
      </c>
      <c r="C118" s="2">
        <f>[1]FNB!C118+[1]BWHK!C118+[1]SBN!C118+[1]NBN!C118+[1]LBN!C118+'[1]Bank Bic'!C118+'[1]ATL '!C118</f>
        <v>1</v>
      </c>
      <c r="D118" s="2">
        <f>[1]FNB!D118+[1]BWHK!D118+[1]SBN!D118+[1]NBN!D118+[1]LBN!D118+'[1]Bank Bic'!D118+'[1]ATL '!D118</f>
        <v>360704</v>
      </c>
      <c r="E118" s="2">
        <f>[1]FNB!E118+[1]BWHK!E118+[1]SBN!E118+[1]NBN!E118+[1]LBN!E118+'[1]Bank Bic'!E118+'[1]ATL '!E118</f>
        <v>0</v>
      </c>
      <c r="F118" s="2">
        <f>[1]FNB!F118+[1]BWHK!F118+[1]SBN!F118+[1]NBN!F118+[1]LBN!F118+'[1]Bank Bic'!F118+'[1]ATL '!F118</f>
        <v>0</v>
      </c>
      <c r="G118" s="2">
        <f>[1]FNB!G118+[1]BWHK!G118+[1]SBN!G118+[1]NBN!G118+[1]LBN!G118+'[1]Bank Bic'!G118+'[1]ATL '!G118</f>
        <v>497584</v>
      </c>
      <c r="H118" s="2">
        <f>[1]FNB!H118+[1]BWHK!H118+[1]SBN!H118+[1]NBN!H118+[1]LBN!H118+'[1]Bank Bic'!H118+'[1]ATL '!H118</f>
        <v>468691</v>
      </c>
      <c r="I118" s="2">
        <f>[1]FNB!I118+[1]BWHK!I118+[1]SBN!I118+[1]NBN!I118+[1]LBN!I118+'[1]Bank Bic'!I118+'[1]ATL '!I118</f>
        <v>482713</v>
      </c>
      <c r="J118" s="2">
        <f>[1]FNB!J118+[1]BWHK!J118+[1]SBN!J118+[1]NBN!J118+[1]LBN!J118+'[1]Bank Bic'!J118+'[1]ATL '!J118</f>
        <v>161418</v>
      </c>
      <c r="K118" s="2">
        <f>[1]FNB!K118+[1]BWHK!K118+[1]SBN!K118+[1]NBN!K118+[1]LBN!K118+'[1]Bank Bic'!K118+'[1]ATL '!K118</f>
        <v>0</v>
      </c>
      <c r="L118" s="2">
        <f>[1]FNB!L118+[1]BWHK!L118+[1]SBN!L118+[1]NBN!L118+[1]LBN!L118+'[1]Bank Bic'!L118+'[1]ATL '!L118</f>
        <v>1971111</v>
      </c>
    </row>
    <row r="119" spans="1:12" x14ac:dyDescent="0.3">
      <c r="A119" t="s">
        <v>136</v>
      </c>
      <c r="B119" s="1" t="s">
        <v>121</v>
      </c>
      <c r="C119" s="2">
        <f>[1]FNB!C119+[1]BWHK!C119+[1]SBN!C119+[1]NBN!C119+[1]LBN!C119+'[1]Bank Bic'!C119+'[1]ATL '!C119</f>
        <v>4</v>
      </c>
      <c r="D119" s="2">
        <f>[1]FNB!D119+[1]BWHK!D119+[1]SBN!D119+[1]NBN!D119+[1]LBN!D119+'[1]Bank Bic'!D119+'[1]ATL '!D119</f>
        <v>4867</v>
      </c>
      <c r="E119" s="2">
        <f>[1]FNB!E119+[1]BWHK!E119+[1]SBN!E119+[1]NBN!E119+[1]LBN!E119+'[1]Bank Bic'!E119+'[1]ATL '!E119</f>
        <v>2</v>
      </c>
      <c r="F119" s="2">
        <f>[1]FNB!F119+[1]BWHK!F119+[1]SBN!F119+[1]NBN!F119+[1]LBN!F119+'[1]Bank Bic'!F119+'[1]ATL '!F119</f>
        <v>0</v>
      </c>
      <c r="G119" s="2">
        <f>[1]FNB!G119+[1]BWHK!G119+[1]SBN!G119+[1]NBN!G119+[1]LBN!G119+'[1]Bank Bic'!G119+'[1]ATL '!G119</f>
        <v>413241</v>
      </c>
      <c r="H119" s="2">
        <f>[1]FNB!H119+[1]BWHK!H119+[1]SBN!H119+[1]NBN!H119+[1]LBN!H119+'[1]Bank Bic'!H119+'[1]ATL '!H119</f>
        <v>1445580</v>
      </c>
      <c r="I119" s="2">
        <f>[1]FNB!I119+[1]BWHK!I119+[1]SBN!I119+[1]NBN!I119+[1]LBN!I119+'[1]Bank Bic'!I119+'[1]ATL '!I119</f>
        <v>218344</v>
      </c>
      <c r="J119" s="2">
        <f>[1]FNB!J119+[1]BWHK!J119+[1]SBN!J119+[1]NBN!J119+[1]LBN!J119+'[1]Bank Bic'!J119+'[1]ATL '!J119</f>
        <v>117843</v>
      </c>
      <c r="K119" s="2">
        <f>[1]FNB!K119+[1]BWHK!K119+[1]SBN!K119+[1]NBN!K119+[1]LBN!K119+'[1]Bank Bic'!K119+'[1]ATL '!K119</f>
        <v>0</v>
      </c>
      <c r="L119" s="2">
        <f>[1]FNB!L119+[1]BWHK!L119+[1]SBN!L119+[1]NBN!L119+[1]LBN!L119+'[1]Bank Bic'!L119+'[1]ATL '!L119</f>
        <v>2199881</v>
      </c>
    </row>
    <row r="120" spans="1:12" x14ac:dyDescent="0.3">
      <c r="A120" t="s">
        <v>135</v>
      </c>
      <c r="B120" s="1" t="s">
        <v>119</v>
      </c>
      <c r="C120" s="2">
        <f>[1]FNB!C120+[1]BWHK!C120+[1]SBN!C120+[1]NBN!C120+[1]LBN!C120+'[1]Bank Bic'!C120+'[1]ATL '!C120</f>
        <v>0</v>
      </c>
      <c r="D120" s="2">
        <f>[1]FNB!D120+[1]BWHK!D120+[1]SBN!D120+[1]NBN!D120+[1]LBN!D120+'[1]Bank Bic'!D120+'[1]ATL '!D120</f>
        <v>270</v>
      </c>
      <c r="E120" s="2">
        <f>[1]FNB!E120+[1]BWHK!E120+[1]SBN!E120+[1]NBN!E120+[1]LBN!E120+'[1]Bank Bic'!E120+'[1]ATL '!E120</f>
        <v>0</v>
      </c>
      <c r="F120" s="2">
        <f>[1]FNB!F120+[1]BWHK!F120+[1]SBN!F120+[1]NBN!F120+[1]LBN!F120+'[1]Bank Bic'!F120+'[1]ATL '!F120</f>
        <v>0</v>
      </c>
      <c r="G120" s="2">
        <f>[1]FNB!G120+[1]BWHK!G120+[1]SBN!G120+[1]NBN!G120+[1]LBN!G120+'[1]Bank Bic'!G120+'[1]ATL '!G120</f>
        <v>68197</v>
      </c>
      <c r="H120" s="2">
        <f>[1]FNB!H120+[1]BWHK!H120+[1]SBN!H120+[1]NBN!H120+[1]LBN!H120+'[1]Bank Bic'!H120+'[1]ATL '!H120</f>
        <v>392038</v>
      </c>
      <c r="I120" s="2">
        <f>[1]FNB!I120+[1]BWHK!I120+[1]SBN!I120+[1]NBN!I120+[1]LBN!I120+'[1]Bank Bic'!I120+'[1]ATL '!I120</f>
        <v>462914</v>
      </c>
      <c r="J120" s="2">
        <f>[1]FNB!J120+[1]BWHK!J120+[1]SBN!J120+[1]NBN!J120+[1]LBN!J120+'[1]Bank Bic'!J120+'[1]ATL '!J120</f>
        <v>95296</v>
      </c>
      <c r="K120" s="2">
        <f>[1]FNB!K120+[1]BWHK!K120+[1]SBN!K120+[1]NBN!K120+[1]LBN!K120+'[1]Bank Bic'!K120+'[1]ATL '!K120</f>
        <v>0</v>
      </c>
      <c r="L120" s="2">
        <f>[1]FNB!L120+[1]BWHK!L120+[1]SBN!L120+[1]NBN!L120+[1]LBN!L120+'[1]Bank Bic'!L120+'[1]ATL '!L120</f>
        <v>1018715</v>
      </c>
    </row>
    <row r="121" spans="1:12" x14ac:dyDescent="0.3">
      <c r="A121" t="s">
        <v>134</v>
      </c>
      <c r="B121" s="1" t="s">
        <v>117</v>
      </c>
      <c r="C121" s="2">
        <f>[1]FNB!C121+[1]BWHK!C121+[1]SBN!C121+[1]NBN!C121+[1]LBN!C121+'[1]Bank Bic'!C121+'[1]ATL '!C121</f>
        <v>0</v>
      </c>
      <c r="D121" s="2">
        <f>[1]FNB!D121+[1]BWHK!D121+[1]SBN!D121+[1]NBN!D121+[1]LBN!D121+'[1]Bank Bic'!D121+'[1]ATL '!D121</f>
        <v>0</v>
      </c>
      <c r="E121" s="2">
        <f>[1]FNB!E121+[1]BWHK!E121+[1]SBN!E121+[1]NBN!E121+[1]LBN!E121+'[1]Bank Bic'!E121+'[1]ATL '!E121</f>
        <v>0</v>
      </c>
      <c r="F121" s="2">
        <f>[1]FNB!F121+[1]BWHK!F121+[1]SBN!F121+[1]NBN!F121+[1]LBN!F121+'[1]Bank Bic'!F121+'[1]ATL '!F121</f>
        <v>0</v>
      </c>
      <c r="G121" s="2">
        <f>[1]FNB!G121+[1]BWHK!G121+[1]SBN!G121+[1]NBN!G121+[1]LBN!G121+'[1]Bank Bic'!G121+'[1]ATL '!G121</f>
        <v>100966</v>
      </c>
      <c r="H121" s="2">
        <f>[1]FNB!H121+[1]BWHK!H121+[1]SBN!H121+[1]NBN!H121+[1]LBN!H121+'[1]Bank Bic'!H121+'[1]ATL '!H121</f>
        <v>392460</v>
      </c>
      <c r="I121" s="2">
        <f>[1]FNB!I121+[1]BWHK!I121+[1]SBN!I121+[1]NBN!I121+[1]LBN!I121+'[1]Bank Bic'!I121+'[1]ATL '!I121</f>
        <v>329975</v>
      </c>
      <c r="J121" s="2">
        <f>[1]FNB!J121+[1]BWHK!J121+[1]SBN!J121+[1]NBN!J121+[1]LBN!J121+'[1]Bank Bic'!J121+'[1]ATL '!J121</f>
        <v>48489</v>
      </c>
      <c r="K121" s="2">
        <f>[1]FNB!K121+[1]BWHK!K121+[1]SBN!K121+[1]NBN!K121+[1]LBN!K121+'[1]Bank Bic'!K121+'[1]ATL '!K121</f>
        <v>0</v>
      </c>
      <c r="L121" s="2">
        <f>[1]FNB!L121+[1]BWHK!L121+[1]SBN!L121+[1]NBN!L121+[1]LBN!L121+'[1]Bank Bic'!L121+'[1]ATL '!L121</f>
        <v>871890</v>
      </c>
    </row>
    <row r="122" spans="1:12" x14ac:dyDescent="0.3">
      <c r="A122" t="s">
        <v>133</v>
      </c>
      <c r="B122" s="1" t="s">
        <v>115</v>
      </c>
      <c r="C122" s="2">
        <f>[1]FNB!C122+[1]BWHK!C122+[1]SBN!C122+[1]NBN!C122+[1]LBN!C122+'[1]Bank Bic'!C122+'[1]ATL '!C122</f>
        <v>0</v>
      </c>
      <c r="D122" s="2">
        <f>[1]FNB!D122+[1]BWHK!D122+[1]SBN!D122+[1]NBN!D122+[1]LBN!D122+'[1]Bank Bic'!D122+'[1]ATL '!D122</f>
        <v>0</v>
      </c>
      <c r="E122" s="2">
        <f>[1]FNB!E122+[1]BWHK!E122+[1]SBN!E122+[1]NBN!E122+[1]LBN!E122+'[1]Bank Bic'!E122+'[1]ATL '!E122</f>
        <v>0</v>
      </c>
      <c r="F122" s="2">
        <f>[1]FNB!F122+[1]BWHK!F122+[1]SBN!F122+[1]NBN!F122+[1]LBN!F122+'[1]Bank Bic'!F122+'[1]ATL '!F122</f>
        <v>0</v>
      </c>
      <c r="G122" s="2">
        <f>[1]FNB!G122+[1]BWHK!G122+[1]SBN!G122+[1]NBN!G122+[1]LBN!G122+'[1]Bank Bic'!G122+'[1]ATL '!G122</f>
        <v>731197</v>
      </c>
      <c r="H122" s="2">
        <f>[1]FNB!H122+[1]BWHK!H122+[1]SBN!H122+[1]NBN!H122+[1]LBN!H122+'[1]Bank Bic'!H122+'[1]ATL '!H122</f>
        <v>1160709</v>
      </c>
      <c r="I122" s="2">
        <f>[1]FNB!I122+[1]BWHK!I122+[1]SBN!I122+[1]NBN!I122+[1]LBN!I122+'[1]Bank Bic'!I122+'[1]ATL '!I122</f>
        <v>1835367</v>
      </c>
      <c r="J122" s="2">
        <f>[1]FNB!J122+[1]BWHK!J122+[1]SBN!J122+[1]NBN!J122+[1]LBN!J122+'[1]Bank Bic'!J122+'[1]ATL '!J122</f>
        <v>325128</v>
      </c>
      <c r="K122" s="2">
        <f>[1]FNB!K122+[1]BWHK!K122+[1]SBN!K122+[1]NBN!K122+[1]LBN!K122+'[1]Bank Bic'!K122+'[1]ATL '!K122</f>
        <v>0</v>
      </c>
      <c r="L122" s="2">
        <f>[1]FNB!L122+[1]BWHK!L122+[1]SBN!L122+[1]NBN!L122+[1]LBN!L122+'[1]Bank Bic'!L122+'[1]ATL '!L122</f>
        <v>4052401</v>
      </c>
    </row>
    <row r="123" spans="1:12" x14ac:dyDescent="0.3">
      <c r="A123" t="s">
        <v>132</v>
      </c>
      <c r="B123" s="1" t="s">
        <v>113</v>
      </c>
      <c r="C123" s="2">
        <f>[1]FNB!C123+[1]BWHK!C123+[1]SBN!C123+[1]NBN!C123+[1]LBN!C123+'[1]Bank Bic'!C123+'[1]ATL '!C123</f>
        <v>22395773</v>
      </c>
      <c r="D123" s="2">
        <f>[1]FNB!D123+[1]BWHK!D123+[1]SBN!D123+[1]NBN!D123+[1]LBN!D123+'[1]Bank Bic'!D123+'[1]ATL '!D123</f>
        <v>2870264</v>
      </c>
      <c r="E123" s="2">
        <f>[1]FNB!E123+[1]BWHK!E123+[1]SBN!E123+[1]NBN!E123+[1]LBN!E123+'[1]Bank Bic'!E123+'[1]ATL '!E123</f>
        <v>11468462</v>
      </c>
      <c r="F123" s="2">
        <f>[1]FNB!F123+[1]BWHK!F123+[1]SBN!F123+[1]NBN!F123+[1]LBN!F123+'[1]Bank Bic'!F123+'[1]ATL '!F123</f>
        <v>1927166</v>
      </c>
      <c r="G123" s="2">
        <f>[1]FNB!G123+[1]BWHK!G123+[1]SBN!G123+[1]NBN!G123+[1]LBN!G123+'[1]Bank Bic'!G123+'[1]ATL '!G123</f>
        <v>32963364</v>
      </c>
      <c r="H123" s="2">
        <f>[1]FNB!H123+[1]BWHK!H123+[1]SBN!H123+[1]NBN!H123+[1]LBN!H123+'[1]Bank Bic'!H123+'[1]ATL '!H123</f>
        <v>27990024</v>
      </c>
      <c r="I123" s="2">
        <f>[1]FNB!I123+[1]BWHK!I123+[1]SBN!I123+[1]NBN!I123+[1]LBN!I123+'[1]Bank Bic'!I123+'[1]ATL '!I123</f>
        <v>44595146</v>
      </c>
      <c r="J123" s="2">
        <f>[1]FNB!J123+[1]BWHK!J123+[1]SBN!J123+[1]NBN!J123+[1]LBN!J123+'[1]Bank Bic'!J123+'[1]ATL '!J123</f>
        <v>12475421</v>
      </c>
      <c r="K123" s="2">
        <f>[1]FNB!K123+[1]BWHK!K123+[1]SBN!K123+[1]NBN!K123+[1]LBN!K123+'[1]Bank Bic'!K123+'[1]ATL '!K123</f>
        <v>26080572</v>
      </c>
      <c r="L123" s="2">
        <f>[1]FNB!L123+[1]BWHK!L123+[1]SBN!L123+[1]NBN!L123+[1]LBN!L123+'[1]Bank Bic'!L123+'[1]ATL '!L123</f>
        <v>182766192</v>
      </c>
    </row>
    <row r="125" spans="1:12" x14ac:dyDescent="0.3">
      <c r="A125" t="s">
        <v>16</v>
      </c>
      <c r="B125" s="4" t="s">
        <v>131</v>
      </c>
      <c r="C125" s="1" t="s">
        <v>54</v>
      </c>
      <c r="D125" s="1" t="s">
        <v>48</v>
      </c>
      <c r="E125" s="1" t="s">
        <v>130</v>
      </c>
      <c r="F125" s="1" t="s">
        <v>52</v>
      </c>
      <c r="G125" s="1" t="s">
        <v>51</v>
      </c>
      <c r="H125" s="1" t="s">
        <v>50</v>
      </c>
      <c r="I125" s="1" t="s">
        <v>129</v>
      </c>
      <c r="J125" s="1" t="s">
        <v>17</v>
      </c>
    </row>
    <row r="126" spans="1:12" x14ac:dyDescent="0.3">
      <c r="A126" t="s">
        <v>13</v>
      </c>
      <c r="B126" s="1" t="s">
        <v>13</v>
      </c>
      <c r="C126" s="1" t="s">
        <v>12</v>
      </c>
      <c r="D126" s="1" t="s">
        <v>34</v>
      </c>
      <c r="E126" s="1" t="s">
        <v>33</v>
      </c>
      <c r="F126" s="1" t="s">
        <v>32</v>
      </c>
      <c r="G126" s="1" t="s">
        <v>31</v>
      </c>
      <c r="H126" s="1" t="s">
        <v>47</v>
      </c>
      <c r="I126" s="1" t="s">
        <v>46</v>
      </c>
      <c r="J126" s="1" t="s">
        <v>45</v>
      </c>
    </row>
    <row r="127" spans="1:12" x14ac:dyDescent="0.3">
      <c r="A127" t="s">
        <v>128</v>
      </c>
      <c r="B127" s="1" t="s">
        <v>127</v>
      </c>
      <c r="C127" s="2">
        <f>[1]FNB!C127+[1]BWHK!C127+[1]SBN!C127+[1]NBN!C127+[1]LBN!C127+'[1]Bank Bic'!C127+'[1]ATL '!C127</f>
        <v>14986561</v>
      </c>
      <c r="D127" s="2">
        <f>[1]FNB!D127+[1]BWHK!D127+[1]SBN!D127+[1]NBN!D127+[1]LBN!D127+'[1]Bank Bic'!D127+'[1]ATL '!D127</f>
        <v>53002486</v>
      </c>
      <c r="E127" s="2">
        <f>[1]FNB!E127+[1]BWHK!E127+[1]SBN!E127+[1]NBN!E127+[1]LBN!E127+'[1]Bank Bic'!E127+'[1]ATL '!E127</f>
        <v>10132470</v>
      </c>
      <c r="F127" s="2">
        <f>[1]FNB!F127+[1]BWHK!F127+[1]SBN!F127+[1]NBN!F127+[1]LBN!F127+'[1]Bank Bic'!F127+'[1]ATL '!F127</f>
        <v>9407848</v>
      </c>
      <c r="G127" s="2">
        <f>[1]FNB!G127+[1]BWHK!G127+[1]SBN!G127+[1]NBN!G127+[1]LBN!G127+'[1]Bank Bic'!G127+'[1]ATL '!G127</f>
        <v>817848</v>
      </c>
      <c r="H127" s="2">
        <f>[1]FNB!H127+[1]BWHK!H127+[1]SBN!H127+[1]NBN!H127+[1]LBN!H127+'[1]Bank Bic'!H127+'[1]ATL '!H127</f>
        <v>22442531</v>
      </c>
      <c r="I127" s="2">
        <f>[1]FNB!I127+[1]BWHK!I127+[1]SBN!I127+[1]NBN!I127+[1]LBN!I127+'[1]Bank Bic'!I127+'[1]ATL '!I127</f>
        <v>0</v>
      </c>
      <c r="J127" s="2">
        <f>[1]FNB!J127+[1]BWHK!J127+[1]SBN!J127+[1]NBN!J127+[1]LBN!J127+'[1]Bank Bic'!J127+'[1]ATL '!J127</f>
        <v>110789744</v>
      </c>
    </row>
    <row r="128" spans="1:12" x14ac:dyDescent="0.3">
      <c r="A128" t="s">
        <v>126</v>
      </c>
      <c r="B128" s="1" t="s">
        <v>125</v>
      </c>
      <c r="C128" s="2">
        <f>[1]FNB!C128+[1]BWHK!C128+[1]SBN!C128+[1]NBN!C128+[1]LBN!C128+'[1]Bank Bic'!C128+'[1]ATL '!C128</f>
        <v>489135</v>
      </c>
      <c r="D128" s="2">
        <f>[1]FNB!D128+[1]BWHK!D128+[1]SBN!D128+[1]NBN!D128+[1]LBN!D128+'[1]Bank Bic'!D128+'[1]ATL '!D128</f>
        <v>4068123</v>
      </c>
      <c r="E128" s="2">
        <f>[1]FNB!E128+[1]BWHK!E128+[1]SBN!E128+[1]NBN!E128+[1]LBN!E128+'[1]Bank Bic'!E128+'[1]ATL '!E128</f>
        <v>1825105</v>
      </c>
      <c r="F128" s="2">
        <f>[1]FNB!F128+[1]BWHK!F128+[1]SBN!F128+[1]NBN!F128+[1]LBN!F128+'[1]Bank Bic'!F128+'[1]ATL '!F128</f>
        <v>766186</v>
      </c>
      <c r="G128" s="2">
        <f>[1]FNB!G128+[1]BWHK!G128+[1]SBN!G128+[1]NBN!G128+[1]LBN!G128+'[1]Bank Bic'!G128+'[1]ATL '!G128</f>
        <v>57940</v>
      </c>
      <c r="H128" s="2">
        <f>[1]FNB!H128+[1]BWHK!H128+[1]SBN!H128+[1]NBN!H128+[1]LBN!H128+'[1]Bank Bic'!H128+'[1]ATL '!H128</f>
        <v>2907509</v>
      </c>
      <c r="I128" s="2">
        <f>[1]FNB!I128+[1]BWHK!I128+[1]SBN!I128+[1]NBN!I128+[1]LBN!I128+'[1]Bank Bic'!I128+'[1]ATL '!I128</f>
        <v>0</v>
      </c>
      <c r="J128" s="2">
        <f>[1]FNB!J128+[1]BWHK!J128+[1]SBN!J128+[1]NBN!J128+[1]LBN!J128+'[1]Bank Bic'!J128+'[1]ATL '!J128</f>
        <v>10113998</v>
      </c>
    </row>
    <row r="129" spans="1:33" x14ac:dyDescent="0.3">
      <c r="A129" t="s">
        <v>124</v>
      </c>
      <c r="B129" s="5" t="s">
        <v>123</v>
      </c>
      <c r="C129" s="2">
        <f>[1]FNB!C129+[1]BWHK!C129+[1]SBN!C129+[1]NBN!C129+[1]LBN!C129+'[1]Bank Bic'!C129+'[1]ATL '!C129</f>
        <v>132511</v>
      </c>
      <c r="D129" s="2">
        <f>[1]FNB!D129+[1]BWHK!D129+[1]SBN!D129+[1]NBN!D129+[1]LBN!D129+'[1]Bank Bic'!D129+'[1]ATL '!D129</f>
        <v>644131</v>
      </c>
      <c r="E129" s="2">
        <f>[1]FNB!E129+[1]BWHK!E129+[1]SBN!E129+[1]NBN!E129+[1]LBN!E129+'[1]Bank Bic'!E129+'[1]ATL '!E129</f>
        <v>376708</v>
      </c>
      <c r="F129" s="2">
        <f>[1]FNB!F129+[1]BWHK!F129+[1]SBN!F129+[1]NBN!F129+[1]LBN!F129+'[1]Bank Bic'!F129+'[1]ATL '!F129</f>
        <v>96812</v>
      </c>
      <c r="G129" s="2">
        <f>[1]FNB!G129+[1]BWHK!G129+[1]SBN!G129+[1]NBN!G129+[1]LBN!G129+'[1]Bank Bic'!G129+'[1]ATL '!G129</f>
        <v>2350</v>
      </c>
      <c r="H129" s="2">
        <f>[1]FNB!H129+[1]BWHK!H129+[1]SBN!H129+[1]NBN!H129+[1]LBN!H129+'[1]Bank Bic'!H129+'[1]ATL '!H129</f>
        <v>718599</v>
      </c>
      <c r="I129" s="2">
        <f>[1]FNB!I129+[1]BWHK!I129+[1]SBN!I129+[1]NBN!I129+[1]LBN!I129+'[1]Bank Bic'!I129+'[1]ATL '!I129</f>
        <v>0</v>
      </c>
      <c r="J129" s="2">
        <f>[1]FNB!J129+[1]BWHK!J129+[1]SBN!J129+[1]NBN!J129+[1]LBN!J129+'[1]Bank Bic'!J129+'[1]ATL '!J129</f>
        <v>1971111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 x14ac:dyDescent="0.3">
      <c r="A130" t="s">
        <v>122</v>
      </c>
      <c r="B130" s="1" t="s">
        <v>121</v>
      </c>
      <c r="C130" s="2">
        <f>[1]FNB!C130+[1]BWHK!C130+[1]SBN!C130+[1]NBN!C130+[1]LBN!C130+'[1]Bank Bic'!C130+'[1]ATL '!C130</f>
        <v>54594</v>
      </c>
      <c r="D130" s="2">
        <f>[1]FNB!D130+[1]BWHK!D130+[1]SBN!D130+[1]NBN!D130+[1]LBN!D130+'[1]Bank Bic'!D130+'[1]ATL '!D130</f>
        <v>336187</v>
      </c>
      <c r="E130" s="2">
        <f>[1]FNB!E130+[1]BWHK!E130+[1]SBN!E130+[1]NBN!E130+[1]LBN!E130+'[1]Bank Bic'!E130+'[1]ATL '!E130</f>
        <v>452593</v>
      </c>
      <c r="F130" s="2">
        <f>[1]FNB!F130+[1]BWHK!F130+[1]SBN!F130+[1]NBN!F130+[1]LBN!F130+'[1]Bank Bic'!F130+'[1]ATL '!F130</f>
        <v>53088</v>
      </c>
      <c r="G130" s="2">
        <f>[1]FNB!G130+[1]BWHK!G130+[1]SBN!G130+[1]NBN!G130+[1]LBN!G130+'[1]Bank Bic'!G130+'[1]ATL '!G130</f>
        <v>9383</v>
      </c>
      <c r="H130" s="2">
        <f>[1]FNB!H130+[1]BWHK!H130+[1]SBN!H130+[1]NBN!H130+[1]LBN!H130+'[1]Bank Bic'!H130+'[1]ATL '!H130</f>
        <v>1294036</v>
      </c>
      <c r="I130" s="2">
        <f>[1]FNB!I130+[1]BWHK!I130+[1]SBN!I130+[1]NBN!I130+[1]LBN!I130+'[1]Bank Bic'!I130+'[1]ATL '!I130</f>
        <v>0</v>
      </c>
      <c r="J130" s="2">
        <f>[1]FNB!J130+[1]BWHK!J130+[1]SBN!J130+[1]NBN!J130+[1]LBN!J130+'[1]Bank Bic'!J130+'[1]ATL '!J130</f>
        <v>2199881</v>
      </c>
    </row>
    <row r="131" spans="1:33" x14ac:dyDescent="0.3">
      <c r="A131" t="s">
        <v>120</v>
      </c>
      <c r="B131" s="1" t="s">
        <v>119</v>
      </c>
      <c r="C131" s="2">
        <f>[1]FNB!C131+[1]BWHK!C131+[1]SBN!C131+[1]NBN!C131+[1]LBN!C131+'[1]Bank Bic'!C131+'[1]ATL '!C131</f>
        <v>50607</v>
      </c>
      <c r="D131" s="2">
        <f>[1]FNB!D131+[1]BWHK!D131+[1]SBN!D131+[1]NBN!D131+[1]LBN!D131+'[1]Bank Bic'!D131+'[1]ATL '!D131</f>
        <v>558210</v>
      </c>
      <c r="E131" s="2">
        <f>[1]FNB!E131+[1]BWHK!E131+[1]SBN!E131+[1]NBN!E131+[1]LBN!E131+'[1]Bank Bic'!E131+'[1]ATL '!E131</f>
        <v>98430</v>
      </c>
      <c r="F131" s="2">
        <f>[1]FNB!F131+[1]BWHK!F131+[1]SBN!F131+[1]NBN!F131+[1]LBN!F131+'[1]Bank Bic'!F131+'[1]ATL '!F131</f>
        <v>160782</v>
      </c>
      <c r="G131" s="2">
        <f>[1]FNB!G131+[1]BWHK!G131+[1]SBN!G131+[1]NBN!G131+[1]LBN!G131+'[1]Bank Bic'!G131+'[1]ATL '!G131</f>
        <v>5323</v>
      </c>
      <c r="H131" s="2">
        <f>[1]FNB!H131+[1]BWHK!H131+[1]SBN!H131+[1]NBN!H131+[1]LBN!H131+'[1]Bank Bic'!H131+'[1]ATL '!H131</f>
        <v>142336</v>
      </c>
      <c r="I131" s="2">
        <f>[1]FNB!I131+[1]BWHK!I131+[1]SBN!I131+[1]NBN!I131+[1]LBN!I131+'[1]Bank Bic'!I131+'[1]ATL '!I131</f>
        <v>0</v>
      </c>
      <c r="J131" s="2">
        <f>[1]FNB!J131+[1]BWHK!J131+[1]SBN!J131+[1]NBN!J131+[1]LBN!J131+'[1]Bank Bic'!J131+'[1]ATL '!J131</f>
        <v>1015688</v>
      </c>
    </row>
    <row r="132" spans="1:33" x14ac:dyDescent="0.3">
      <c r="A132" t="s">
        <v>118</v>
      </c>
      <c r="B132" s="1" t="s">
        <v>117</v>
      </c>
      <c r="C132" s="2">
        <f>[1]FNB!C132+[1]BWHK!C132+[1]SBN!C132+[1]NBN!C132+[1]LBN!C132+'[1]Bank Bic'!C132+'[1]ATL '!C132</f>
        <v>101029</v>
      </c>
      <c r="D132" s="2">
        <f>[1]FNB!D132+[1]BWHK!D132+[1]SBN!D132+[1]NBN!D132+[1]LBN!D132+'[1]Bank Bic'!D132+'[1]ATL '!D132</f>
        <v>371985</v>
      </c>
      <c r="E132" s="2">
        <f>[1]FNB!E132+[1]BWHK!E132+[1]SBN!E132+[1]NBN!E132+[1]LBN!E132+'[1]Bank Bic'!E132+'[1]ATL '!E132</f>
        <v>97766</v>
      </c>
      <c r="F132" s="2">
        <f>[1]FNB!F132+[1]BWHK!F132+[1]SBN!F132+[1]NBN!F132+[1]LBN!F132+'[1]Bank Bic'!F132+'[1]ATL '!F132</f>
        <v>152728</v>
      </c>
      <c r="G132" s="2">
        <f>[1]FNB!G132+[1]BWHK!G132+[1]SBN!G132+[1]NBN!G132+[1]LBN!G132+'[1]Bank Bic'!G132+'[1]ATL '!G132</f>
        <v>3234</v>
      </c>
      <c r="H132" s="2">
        <f>[1]FNB!H132+[1]BWHK!H132+[1]SBN!H132+[1]NBN!H132+[1]LBN!H132+'[1]Bank Bic'!H132+'[1]ATL '!H132</f>
        <v>145148</v>
      </c>
      <c r="I132" s="2">
        <f>[1]FNB!I132+[1]BWHK!I132+[1]SBN!I132+[1]NBN!I132+[1]LBN!I132+'[1]Bank Bic'!I132+'[1]ATL '!I132</f>
        <v>0</v>
      </c>
      <c r="J132" s="2">
        <f>[1]FNB!J132+[1]BWHK!J132+[1]SBN!J132+[1]NBN!J132+[1]LBN!J132+'[1]Bank Bic'!J132+'[1]ATL '!J132</f>
        <v>871890</v>
      </c>
    </row>
    <row r="133" spans="1:33" x14ac:dyDescent="0.3">
      <c r="A133" t="s">
        <v>116</v>
      </c>
      <c r="B133" s="1" t="s">
        <v>115</v>
      </c>
      <c r="C133" s="2">
        <f>[1]FNB!C133+[1]BWHK!C133+[1]SBN!C133+[1]NBN!C133+[1]LBN!C133+'[1]Bank Bic'!C133+'[1]ATL '!C133</f>
        <v>150394</v>
      </c>
      <c r="D133" s="2">
        <f>[1]FNB!D133+[1]BWHK!D133+[1]SBN!D133+[1]NBN!D133+[1]LBN!D133+'[1]Bank Bic'!D133+'[1]ATL '!D133</f>
        <v>2157610</v>
      </c>
      <c r="E133" s="2">
        <f>[1]FNB!E133+[1]BWHK!E133+[1]SBN!E133+[1]NBN!E133+[1]LBN!E133+'[1]Bank Bic'!E133+'[1]ATL '!E133</f>
        <v>799608</v>
      </c>
      <c r="F133" s="2">
        <f>[1]FNB!F133+[1]BWHK!F133+[1]SBN!F133+[1]NBN!F133+[1]LBN!F133+'[1]Bank Bic'!F133+'[1]ATL '!F133</f>
        <v>302776</v>
      </c>
      <c r="G133" s="2">
        <f>[1]FNB!G133+[1]BWHK!G133+[1]SBN!G133+[1]NBN!G133+[1]LBN!G133+'[1]Bank Bic'!G133+'[1]ATL '!G133</f>
        <v>37650</v>
      </c>
      <c r="H133" s="2">
        <f>[1]FNB!H133+[1]BWHK!H133+[1]SBN!H133+[1]NBN!H133+[1]LBN!H133+'[1]Bank Bic'!H133+'[1]ATL '!H133</f>
        <v>607390</v>
      </c>
      <c r="I133" s="2">
        <f>[1]FNB!I133+[1]BWHK!I133+[1]SBN!I133+[1]NBN!I133+[1]LBN!I133+'[1]Bank Bic'!I133+'[1]ATL '!I133</f>
        <v>0</v>
      </c>
      <c r="J133" s="2">
        <f>[1]FNB!J133+[1]BWHK!J133+[1]SBN!J133+[1]NBN!J133+[1]LBN!J133+'[1]Bank Bic'!J133+'[1]ATL '!J133</f>
        <v>4055428</v>
      </c>
    </row>
    <row r="134" spans="1:33" x14ac:dyDescent="0.3">
      <c r="A134" t="s">
        <v>114</v>
      </c>
      <c r="B134" s="1" t="s">
        <v>113</v>
      </c>
      <c r="C134" s="2">
        <f>[1]FNB!C134+[1]BWHK!C134+[1]SBN!C134+[1]NBN!C134+[1]LBN!C134+'[1]Bank Bic'!C134+'[1]ATL '!C134</f>
        <v>15475696</v>
      </c>
      <c r="D134" s="2">
        <f>[1]FNB!D134+[1]BWHK!D134+[1]SBN!D134+[1]NBN!D134+[1]LBN!D134+'[1]Bank Bic'!D134+'[1]ATL '!D134</f>
        <v>57070609</v>
      </c>
      <c r="E134" s="2">
        <f>[1]FNB!E134+[1]BWHK!E134+[1]SBN!E134+[1]NBN!E134+[1]LBN!E134+'[1]Bank Bic'!E134+'[1]ATL '!E134</f>
        <v>11957575</v>
      </c>
      <c r="F134" s="2">
        <f>[1]FNB!F134+[1]BWHK!F134+[1]SBN!F134+[1]NBN!F134+[1]LBN!F134+'[1]Bank Bic'!F134+'[1]ATL '!F134</f>
        <v>10174034</v>
      </c>
      <c r="G134" s="2">
        <f>[1]FNB!G134+[1]BWHK!G134+[1]SBN!G134+[1]NBN!G134+[1]LBN!G134+'[1]Bank Bic'!G134+'[1]ATL '!G134</f>
        <v>875788</v>
      </c>
      <c r="H134" s="2">
        <f>[1]FNB!H134+[1]BWHK!H134+[1]SBN!H134+[1]NBN!H134+[1]LBN!H134+'[1]Bank Bic'!H134+'[1]ATL '!H134</f>
        <v>25350040</v>
      </c>
      <c r="I134" s="2">
        <f>[1]FNB!I134+[1]BWHK!I134+[1]SBN!I134+[1]NBN!I134+[1]LBN!I134+'[1]Bank Bic'!I134+'[1]ATL '!I134</f>
        <v>0</v>
      </c>
      <c r="J134" s="2">
        <f>[1]FNB!J134+[1]BWHK!J134+[1]SBN!J134+[1]NBN!J134+[1]LBN!J134+'[1]Bank Bic'!J134+'[1]ATL '!J134</f>
        <v>120903742</v>
      </c>
    </row>
    <row r="135" spans="1:33" ht="27" x14ac:dyDescent="0.5">
      <c r="A135" s="3" t="s">
        <v>112</v>
      </c>
      <c r="B135" s="1" t="s">
        <v>59</v>
      </c>
    </row>
    <row r="136" spans="1:33" x14ac:dyDescent="0.3">
      <c r="A136" t="s">
        <v>58</v>
      </c>
      <c r="B136" s="1" t="s">
        <v>13</v>
      </c>
    </row>
    <row r="137" spans="1:33" x14ac:dyDescent="0.3">
      <c r="A137" t="s">
        <v>57</v>
      </c>
      <c r="B137" s="1" t="s">
        <v>13</v>
      </c>
    </row>
    <row r="138" spans="1:33" x14ac:dyDescent="0.3">
      <c r="A138" t="s">
        <v>56</v>
      </c>
      <c r="B138" s="1" t="s">
        <v>13</v>
      </c>
    </row>
    <row r="140" spans="1:33" x14ac:dyDescent="0.3">
      <c r="A140" t="s">
        <v>16</v>
      </c>
      <c r="B140" s="1" t="s">
        <v>111</v>
      </c>
      <c r="C140" s="1" t="s">
        <v>110</v>
      </c>
      <c r="D140" s="1" t="s">
        <v>109</v>
      </c>
      <c r="E140" s="1" t="s">
        <v>108</v>
      </c>
      <c r="F140" s="1" t="s">
        <v>107</v>
      </c>
      <c r="G140" s="1" t="s">
        <v>106</v>
      </c>
      <c r="H140" s="1" t="s">
        <v>105</v>
      </c>
      <c r="I140" s="1" t="s">
        <v>104</v>
      </c>
      <c r="J140" s="1" t="s">
        <v>103</v>
      </c>
      <c r="K140" s="1" t="s">
        <v>102</v>
      </c>
      <c r="L140" s="1" t="s">
        <v>101</v>
      </c>
      <c r="M140" s="1" t="s">
        <v>100</v>
      </c>
      <c r="N140" s="1" t="s">
        <v>99</v>
      </c>
      <c r="O140" s="1" t="s">
        <v>98</v>
      </c>
      <c r="P140" s="1" t="s">
        <v>19</v>
      </c>
      <c r="Q140" s="1" t="s">
        <v>17</v>
      </c>
    </row>
    <row r="141" spans="1:33" x14ac:dyDescent="0.3">
      <c r="A141" t="s">
        <v>13</v>
      </c>
      <c r="B141" s="1" t="s">
        <v>13</v>
      </c>
      <c r="C141" s="1" t="s">
        <v>12</v>
      </c>
      <c r="D141" s="1" t="s">
        <v>34</v>
      </c>
      <c r="E141" s="1" t="s">
        <v>33</v>
      </c>
      <c r="F141" s="1" t="s">
        <v>32</v>
      </c>
      <c r="G141" s="1" t="s">
        <v>31</v>
      </c>
      <c r="H141" s="1" t="s">
        <v>47</v>
      </c>
      <c r="I141" s="1" t="s">
        <v>46</v>
      </c>
      <c r="J141" s="1" t="s">
        <v>45</v>
      </c>
      <c r="K141" s="1" t="s">
        <v>69</v>
      </c>
      <c r="L141" s="1" t="s">
        <v>68</v>
      </c>
      <c r="M141" s="1" t="s">
        <v>67</v>
      </c>
      <c r="N141" s="1" t="s">
        <v>66</v>
      </c>
      <c r="O141" s="1" t="s">
        <v>65</v>
      </c>
      <c r="P141" s="1" t="s">
        <v>64</v>
      </c>
      <c r="Q141" s="1" t="s">
        <v>97</v>
      </c>
    </row>
    <row r="142" spans="1:33" x14ac:dyDescent="0.3">
      <c r="A142" t="s">
        <v>96</v>
      </c>
      <c r="B142" s="1" t="s">
        <v>63</v>
      </c>
      <c r="C142" s="2">
        <f>[1]FNB!C142+[1]BWHK!C142+[1]SBN!C142+[1]NBN!C142+[1]LBN!C142+'[1]Bank Bic'!C142+'[1]ATL '!C142</f>
        <v>6433368</v>
      </c>
      <c r="D142" s="2">
        <f>[1]FNB!D142+[1]BWHK!D142+[1]SBN!D142+[1]NBN!D142+[1]LBN!D142+'[1]Bank Bic'!D142+'[1]ATL '!D142</f>
        <v>2060825</v>
      </c>
      <c r="E142" s="2">
        <f>[1]FNB!E142+[1]BWHK!E142+[1]SBN!E142+[1]NBN!E142+[1]LBN!E142+'[1]Bank Bic'!E142+'[1]ATL '!E142</f>
        <v>3098790</v>
      </c>
      <c r="F142" s="2">
        <f>[1]FNB!F142+[1]BWHK!F142+[1]SBN!F142+[1]NBN!F142+[1]LBN!F142+'[1]Bank Bic'!F142+'[1]ATL '!F142</f>
        <v>4878669</v>
      </c>
      <c r="G142" s="2">
        <f>[1]FNB!G142+[1]BWHK!G142+[1]SBN!G142+[1]NBN!G142+[1]LBN!G142+'[1]Bank Bic'!G142+'[1]ATL '!G142</f>
        <v>3986814</v>
      </c>
      <c r="H142" s="2">
        <f>[1]FNB!H142+[1]BWHK!H142+[1]SBN!H142+[1]NBN!H142+[1]LBN!H142+'[1]Bank Bic'!H142+'[1]ATL '!H142</f>
        <v>2936453</v>
      </c>
      <c r="I142" s="2">
        <f>[1]FNB!I142+[1]BWHK!I142+[1]SBN!I142+[1]NBN!I142+[1]LBN!I142+'[1]Bank Bic'!I142+'[1]ATL '!I142</f>
        <v>9146209</v>
      </c>
      <c r="J142" s="2">
        <f>[1]FNB!J142+[1]BWHK!J142+[1]SBN!J142+[1]NBN!J142+[1]LBN!J142+'[1]Bank Bic'!J142+'[1]ATL '!J142</f>
        <v>3572218</v>
      </c>
      <c r="K142" s="2">
        <f>[1]FNB!K142+[1]BWHK!K142+[1]SBN!K142+[1]NBN!K142+[1]LBN!K142+'[1]Bank Bic'!K142+'[1]ATL '!K142</f>
        <v>6781093</v>
      </c>
      <c r="L142" s="2">
        <f>[1]FNB!L142+[1]BWHK!L142+[1]SBN!L142+[1]NBN!L142+[1]LBN!L142+'[1]Bank Bic'!L142+'[1]ATL '!L142</f>
        <v>8286831</v>
      </c>
      <c r="M142" s="2">
        <f>[1]FNB!M142+[1]BWHK!M142+[1]SBN!M142+[1]NBN!M142+[1]LBN!M142+'[1]Bank Bic'!M142+'[1]ATL '!M142</f>
        <v>9353342</v>
      </c>
      <c r="N142" s="2">
        <f>[1]FNB!N142+[1]BWHK!N142+[1]SBN!N142+[1]NBN!N142+[1]LBN!N142+'[1]Bank Bic'!N142+'[1]ATL '!N142</f>
        <v>5003921</v>
      </c>
      <c r="O142" s="2">
        <f>[1]FNB!O142+[1]BWHK!O142+[1]SBN!O142+[1]NBN!O142+[1]LBN!O142+'[1]Bank Bic'!O142+'[1]ATL '!O142</f>
        <v>50771725</v>
      </c>
      <c r="P142" s="2">
        <f>[1]FNB!P142+[1]BWHK!P142+[1]SBN!P142+[1]NBN!P142+[1]LBN!P142+'[1]Bank Bic'!P142+'[1]ATL '!P142</f>
        <v>4593482</v>
      </c>
      <c r="Q142" s="2">
        <f>[1]FNB!Q142+[1]BWHK!Q142+[1]SBN!Q142+[1]NBN!Q142+[1]LBN!Q142+'[1]Bank Bic'!Q142+'[1]ATL '!Q142</f>
        <v>120903740</v>
      </c>
    </row>
    <row r="143" spans="1:33" x14ac:dyDescent="0.3">
      <c r="A143" t="s">
        <v>95</v>
      </c>
      <c r="B143" s="4" t="s">
        <v>62</v>
      </c>
      <c r="C143" s="2">
        <f>[1]FNB!C143+[1]BWHK!C143+[1]SBN!C143+[1]NBN!C143+[1]LBN!C143+'[1]Bank Bic'!C143+'[1]ATL '!C143</f>
        <v>257427</v>
      </c>
      <c r="D143" s="2">
        <f>[1]FNB!D143+[1]BWHK!D143+[1]SBN!D143+[1]NBN!D143+[1]LBN!D143+'[1]Bank Bic'!D143+'[1]ATL '!D143</f>
        <v>703</v>
      </c>
      <c r="E143" s="2">
        <f>[1]FNB!E143+[1]BWHK!E143+[1]SBN!E143+[1]NBN!E143+[1]LBN!E143+'[1]Bank Bic'!E143+'[1]ATL '!E143</f>
        <v>70114</v>
      </c>
      <c r="F143" s="2">
        <f>[1]FNB!F143+[1]BWHK!F143+[1]SBN!F143+[1]NBN!F143+[1]LBN!F143+'[1]Bank Bic'!F143+'[1]ATL '!F143</f>
        <v>256894</v>
      </c>
      <c r="G143" s="2">
        <f>[1]FNB!G143+[1]BWHK!G143+[1]SBN!G143+[1]NBN!G143+[1]LBN!G143+'[1]Bank Bic'!G143+'[1]ATL '!G143</f>
        <v>476345</v>
      </c>
      <c r="H143" s="2">
        <f>[1]FNB!H143+[1]BWHK!H143+[1]SBN!H143+[1]NBN!H143+[1]LBN!H143+'[1]Bank Bic'!H143+'[1]ATL '!H143</f>
        <v>45259</v>
      </c>
      <c r="I143" s="2">
        <f>[1]FNB!I143+[1]BWHK!I143+[1]SBN!I143+[1]NBN!I143+[1]LBN!I143+'[1]Bank Bic'!I143+'[1]ATL '!I143</f>
        <v>363282</v>
      </c>
      <c r="J143" s="2">
        <f>[1]FNB!J143+[1]BWHK!J143+[1]SBN!J143+[1]NBN!J143+[1]LBN!J143+'[1]Bank Bic'!J143+'[1]ATL '!J143</f>
        <v>160185</v>
      </c>
      <c r="K143" s="2">
        <f>[1]FNB!K143+[1]BWHK!K143+[1]SBN!K143+[1]NBN!K143+[1]LBN!K143+'[1]Bank Bic'!K143+'[1]ATL '!K143</f>
        <v>42565</v>
      </c>
      <c r="L143" s="2">
        <f>[1]FNB!L143+[1]BWHK!L143+[1]SBN!L143+[1]NBN!L143+[1]LBN!L143+'[1]Bank Bic'!L143+'[1]ATL '!L143</f>
        <v>190262</v>
      </c>
      <c r="M143" s="2">
        <f>[1]FNB!M143+[1]BWHK!M143+[1]SBN!M143+[1]NBN!M143+[1]LBN!M143+'[1]Bank Bic'!M143+'[1]ATL '!M143</f>
        <v>238696</v>
      </c>
      <c r="N143" s="2">
        <f>[1]FNB!N143+[1]BWHK!N143+[1]SBN!N143+[1]NBN!N143+[1]LBN!N143+'[1]Bank Bic'!N143+'[1]ATL '!N143</f>
        <v>2395</v>
      </c>
      <c r="O143" s="2">
        <f>[1]FNB!O143+[1]BWHK!O143+[1]SBN!O143+[1]NBN!O143+[1]LBN!O143+'[1]Bank Bic'!O143+'[1]ATL '!O143</f>
        <v>3694793</v>
      </c>
      <c r="P143" s="2">
        <f>[1]FNB!P143+[1]BWHK!P143+[1]SBN!P143+[1]NBN!P143+[1]LBN!P143+'[1]Bank Bic'!P143+'[1]ATL '!P143</f>
        <v>144086</v>
      </c>
      <c r="Q143" s="2">
        <f>[1]FNB!Q143+[1]BWHK!Q143+[1]SBN!Q143+[1]NBN!Q143+[1]LBN!Q143+'[1]Bank Bic'!Q143+'[1]ATL '!Q143</f>
        <v>5943006</v>
      </c>
    </row>
    <row r="144" spans="1:33" x14ac:dyDescent="0.3">
      <c r="A144" t="s">
        <v>94</v>
      </c>
      <c r="B144" s="1" t="s">
        <v>93</v>
      </c>
      <c r="C144" s="2">
        <f>[1]FNB!C144+[1]BWHK!C144+[1]SBN!C144+[1]NBN!C144+[1]LBN!C144+'[1]Bank Bic'!C144+'[1]ATL '!C144</f>
        <v>134515</v>
      </c>
      <c r="D144" s="2">
        <f>[1]FNB!D144+[1]BWHK!D144+[1]SBN!D144+[1]NBN!D144+[1]LBN!D144+'[1]Bank Bic'!D144+'[1]ATL '!D144</f>
        <v>0</v>
      </c>
      <c r="E144" s="2">
        <f>[1]FNB!E144+[1]BWHK!E144+[1]SBN!E144+[1]NBN!E144+[1]LBN!E144+'[1]Bank Bic'!E144+'[1]ATL '!E144</f>
        <v>38883</v>
      </c>
      <c r="F144" s="2">
        <f>[1]FNB!F144+[1]BWHK!F144+[1]SBN!F144+[1]NBN!F144+[1]LBN!F144+'[1]Bank Bic'!F144+'[1]ATL '!F144</f>
        <v>56582</v>
      </c>
      <c r="G144" s="2">
        <f>[1]FNB!G144+[1]BWHK!G144+[1]SBN!G144+[1]NBN!G144+[1]LBN!G144+'[1]Bank Bic'!G144+'[1]ATL '!G144</f>
        <v>229718</v>
      </c>
      <c r="H144" s="2">
        <f>[1]FNB!H144+[1]BWHK!H144+[1]SBN!H144+[1]NBN!H144+[1]LBN!H144+'[1]Bank Bic'!H144+'[1]ATL '!H144</f>
        <v>7994</v>
      </c>
      <c r="I144" s="2">
        <f>[1]FNB!I144+[1]BWHK!I144+[1]SBN!I144+[1]NBN!I144+[1]LBN!I144+'[1]Bank Bic'!I144+'[1]ATL '!I144</f>
        <v>167696</v>
      </c>
      <c r="J144" s="2">
        <f>[1]FNB!J144+[1]BWHK!J144+[1]SBN!J144+[1]NBN!J144+[1]LBN!J144+'[1]Bank Bic'!J144+'[1]ATL '!J144</f>
        <v>46677</v>
      </c>
      <c r="K144" s="2">
        <f>[1]FNB!K144+[1]BWHK!K144+[1]SBN!K144+[1]NBN!K144+[1]LBN!K144+'[1]Bank Bic'!K144+'[1]ATL '!K144</f>
        <v>114376</v>
      </c>
      <c r="L144" s="2">
        <f>[1]FNB!L144+[1]BWHK!L144+[1]SBN!L144+[1]NBN!L144+[1]LBN!L144+'[1]Bank Bic'!L144+'[1]ATL '!L144</f>
        <v>173533</v>
      </c>
      <c r="M144" s="2">
        <f>[1]FNB!M144+[1]BWHK!M144+[1]SBN!M144+[1]NBN!M144+[1]LBN!M144+'[1]Bank Bic'!M144+'[1]ATL '!M144</f>
        <v>109515</v>
      </c>
      <c r="N144" s="2">
        <f>[1]FNB!N144+[1]BWHK!N144+[1]SBN!N144+[1]NBN!N144+[1]LBN!N144+'[1]Bank Bic'!N144+'[1]ATL '!N144</f>
        <v>625</v>
      </c>
      <c r="O144" s="2">
        <f>[1]FNB!O144+[1]BWHK!O144+[1]SBN!O144+[1]NBN!O144+[1]LBN!O144+'[1]Bank Bic'!O144+'[1]ATL '!O144</f>
        <v>1605498</v>
      </c>
      <c r="P144" s="2">
        <f>[1]FNB!P144+[1]BWHK!P144+[1]SBN!P144+[1]NBN!P144+[1]LBN!P144+'[1]Bank Bic'!P144+'[1]ATL '!P144</f>
        <v>78075</v>
      </c>
      <c r="Q144" s="2">
        <f>[1]FNB!Q144+[1]BWHK!Q144+[1]SBN!Q144+[1]NBN!Q144+[1]LBN!Q144+'[1]Bank Bic'!Q144+'[1]ATL '!Q144</f>
        <v>2763687</v>
      </c>
    </row>
    <row r="145" spans="1:17" x14ac:dyDescent="0.3">
      <c r="A145" t="s">
        <v>92</v>
      </c>
      <c r="B145" s="1" t="s">
        <v>91</v>
      </c>
      <c r="C145" s="2">
        <f>[1]FNB!C145+[1]BWHK!C145+[1]SBN!C145+[1]NBN!C145+[1]LBN!C145+'[1]Bank Bic'!C145+'[1]ATL '!C145</f>
        <v>151331</v>
      </c>
      <c r="D145" s="2">
        <f>[1]FNB!D145+[1]BWHK!D145+[1]SBN!D145+[1]NBN!D145+[1]LBN!D145+'[1]Bank Bic'!D145+'[1]ATL '!D145</f>
        <v>695</v>
      </c>
      <c r="E145" s="2">
        <f>[1]FNB!E145+[1]BWHK!E145+[1]SBN!E145+[1]NBN!E145+[1]LBN!E145+'[1]Bank Bic'!E145+'[1]ATL '!E145</f>
        <v>32964</v>
      </c>
      <c r="F145" s="2">
        <f>[1]FNB!F145+[1]BWHK!F145+[1]SBN!F145+[1]NBN!F145+[1]LBN!F145+'[1]Bank Bic'!F145+'[1]ATL '!F145</f>
        <v>169699</v>
      </c>
      <c r="G145" s="2">
        <f>[1]FNB!G145+[1]BWHK!G145+[1]SBN!G145+[1]NBN!G145+[1]LBN!G145+'[1]Bank Bic'!G145+'[1]ATL '!G145</f>
        <v>231210</v>
      </c>
      <c r="H145" s="2">
        <f>[1]FNB!H145+[1]BWHK!H145+[1]SBN!H145+[1]NBN!H145+[1]LBN!H145+'[1]Bank Bic'!H145+'[1]ATL '!H145</f>
        <v>33520</v>
      </c>
      <c r="I145" s="2">
        <f>[1]FNB!I145+[1]BWHK!I145+[1]SBN!I145+[1]NBN!I145+[1]LBN!I145+'[1]Bank Bic'!I145+'[1]ATL '!I145</f>
        <v>162739</v>
      </c>
      <c r="J145" s="2">
        <f>[1]FNB!J145+[1]BWHK!J145+[1]SBN!J145+[1]NBN!J145+[1]LBN!J145+'[1]Bank Bic'!J145+'[1]ATL '!J145</f>
        <v>90496</v>
      </c>
      <c r="K145" s="2">
        <f>[1]FNB!K145+[1]BWHK!K145+[1]SBN!K145+[1]NBN!K145+[1]LBN!K145+'[1]Bank Bic'!K145+'[1]ATL '!K145</f>
        <v>31182</v>
      </c>
      <c r="L145" s="2">
        <f>[1]FNB!L145+[1]BWHK!L145+[1]SBN!L145+[1]NBN!L145+[1]LBN!L145+'[1]Bank Bic'!L145+'[1]ATL '!L145</f>
        <v>45891</v>
      </c>
      <c r="M145" s="2">
        <f>[1]FNB!M145+[1]BWHK!M145+[1]SBN!M145+[1]NBN!M145+[1]LBN!M145+'[1]Bank Bic'!M145+'[1]ATL '!M145</f>
        <v>105470</v>
      </c>
      <c r="N145" s="2">
        <f>[1]FNB!N145+[1]BWHK!N145+[1]SBN!N145+[1]NBN!N145+[1]LBN!N145+'[1]Bank Bic'!N145+'[1]ATL '!N145</f>
        <v>1167</v>
      </c>
      <c r="O145" s="2">
        <f>[1]FNB!O145+[1]BWHK!O145+[1]SBN!O145+[1]NBN!O145+[1]LBN!O145+'[1]Bank Bic'!O145+'[1]ATL '!O145</f>
        <v>1310414</v>
      </c>
      <c r="P145" s="2">
        <f>[1]FNB!P145+[1]BWHK!P145+[1]SBN!P145+[1]NBN!P145+[1]LBN!P145+'[1]Bank Bic'!P145+'[1]ATL '!P145</f>
        <v>49927</v>
      </c>
      <c r="Q145" s="2">
        <f>[1]FNB!Q145+[1]BWHK!Q145+[1]SBN!Q145+[1]NBN!Q145+[1]LBN!Q145+'[1]Bank Bic'!Q145+'[1]ATL '!Q145</f>
        <v>2416705</v>
      </c>
    </row>
    <row r="146" spans="1:17" x14ac:dyDescent="0.3">
      <c r="A146" t="s">
        <v>90</v>
      </c>
      <c r="B146" s="1" t="s">
        <v>89</v>
      </c>
      <c r="C146" s="2">
        <f>[1]FNB!C146+[1]BWHK!C146+[1]SBN!C146+[1]NBN!C146+[1]LBN!C146+'[1]Bank Bic'!C146+'[1]ATL '!C146</f>
        <v>-28419</v>
      </c>
      <c r="D146" s="2">
        <f>[1]FNB!D146+[1]BWHK!D146+[1]SBN!D146+[1]NBN!D146+[1]LBN!D146+'[1]Bank Bic'!D146+'[1]ATL '!D146</f>
        <v>8</v>
      </c>
      <c r="E146" s="2">
        <f>[1]FNB!E146+[1]BWHK!E146+[1]SBN!E146+[1]NBN!E146+[1]LBN!E146+'[1]Bank Bic'!E146+'[1]ATL '!E146</f>
        <v>-1733</v>
      </c>
      <c r="F146" s="2">
        <f>[1]FNB!F146+[1]BWHK!F146+[1]SBN!F146+[1]NBN!F146+[1]LBN!F146+'[1]Bank Bic'!F146+'[1]ATL '!F146</f>
        <v>30613</v>
      </c>
      <c r="G146" s="2">
        <f>[1]FNB!G146+[1]BWHK!G146+[1]SBN!G146+[1]NBN!G146+[1]LBN!G146+'[1]Bank Bic'!G146+'[1]ATL '!G146</f>
        <v>15417</v>
      </c>
      <c r="H146" s="2">
        <f>[1]FNB!H146+[1]BWHK!H146+[1]SBN!H146+[1]NBN!H146+[1]LBN!H146+'[1]Bank Bic'!H146+'[1]ATL '!H146</f>
        <v>3745</v>
      </c>
      <c r="I146" s="2">
        <f>[1]FNB!I146+[1]BWHK!I146+[1]SBN!I146+[1]NBN!I146+[1]LBN!I146+'[1]Bank Bic'!I146+'[1]ATL '!I146</f>
        <v>32847</v>
      </c>
      <c r="J146" s="2">
        <f>[1]FNB!J146+[1]BWHK!J146+[1]SBN!J146+[1]NBN!J146+[1]LBN!J146+'[1]Bank Bic'!J146+'[1]ATL '!J146</f>
        <v>23012</v>
      </c>
      <c r="K146" s="2">
        <f>[1]FNB!K146+[1]BWHK!K146+[1]SBN!K146+[1]NBN!K146+[1]LBN!K146+'[1]Bank Bic'!K146+'[1]ATL '!K146</f>
        <v>-102993</v>
      </c>
      <c r="L146" s="2">
        <f>[1]FNB!L146+[1]BWHK!L146+[1]SBN!L146+[1]NBN!L146+[1]LBN!L146+'[1]Bank Bic'!L146+'[1]ATL '!L146</f>
        <v>-29162</v>
      </c>
      <c r="M146" s="2">
        <f>[1]FNB!M146+[1]BWHK!M146+[1]SBN!M146+[1]NBN!M146+[1]LBN!M146+'[1]Bank Bic'!M146+'[1]ATL '!M146</f>
        <v>23711</v>
      </c>
      <c r="N146" s="2">
        <f>[1]FNB!N146+[1]BWHK!N146+[1]SBN!N146+[1]NBN!N146+[1]LBN!N146+'[1]Bank Bic'!N146+'[1]ATL '!N146</f>
        <v>603</v>
      </c>
      <c r="O146" s="2">
        <f>[1]FNB!O146+[1]BWHK!O146+[1]SBN!O146+[1]NBN!O146+[1]LBN!O146+'[1]Bank Bic'!O146+'[1]ATL '!O146</f>
        <v>778881</v>
      </c>
      <c r="P146" s="2">
        <f>[1]FNB!P146+[1]BWHK!P146+[1]SBN!P146+[1]NBN!P146+[1]LBN!P146+'[1]Bank Bic'!P146+'[1]ATL '!P146</f>
        <v>16084</v>
      </c>
      <c r="Q146" s="2">
        <f>[1]FNB!Q146+[1]BWHK!Q146+[1]SBN!Q146+[1]NBN!Q146+[1]LBN!Q146+'[1]Bank Bic'!Q146+'[1]ATL '!Q146</f>
        <v>762614</v>
      </c>
    </row>
    <row r="147" spans="1:17" x14ac:dyDescent="0.3">
      <c r="A147" t="s">
        <v>88</v>
      </c>
      <c r="B147" s="1" t="s">
        <v>87</v>
      </c>
      <c r="C147" s="2">
        <f>[1]FNB!C147+[1]BWHK!C147+[1]SBN!C147+[1]NBN!C147+[1]LBN!C147+'[1]Bank Bic'!C147+'[1]ATL '!C147</f>
        <v>88.34</v>
      </c>
      <c r="D147" s="2">
        <f>[1]FNB!D147+[1]BWHK!D147+[1]SBN!D147+[1]NBN!D147+[1]LBN!D147+'[1]Bank Bic'!D147+'[1]ATL '!D147</f>
        <v>27.740000000000006</v>
      </c>
      <c r="E147" s="2">
        <f>[1]FNB!E147+[1]BWHK!E147+[1]SBN!E147+[1]NBN!E147+[1]LBN!E147+'[1]Bank Bic'!E147+'[1]ATL '!E147</f>
        <v>44.730000000000004</v>
      </c>
      <c r="F147" s="2">
        <f>[1]FNB!F147+[1]BWHK!F147+[1]SBN!F147+[1]NBN!F147+[1]LBN!F147+'[1]Bank Bic'!F147+'[1]ATL '!F147</f>
        <v>68.150000000000006</v>
      </c>
      <c r="G147" s="2">
        <f>[1]FNB!G147+[1]BWHK!G147+[1]SBN!G147+[1]NBN!G147+[1]LBN!G147+'[1]Bank Bic'!G147+'[1]ATL '!G147</f>
        <v>59.379999999999995</v>
      </c>
      <c r="H147" s="2">
        <f>[1]FNB!H147+[1]BWHK!H147+[1]SBN!H147+[1]NBN!H147+[1]LBN!H147+'[1]Bank Bic'!H147+'[1]ATL '!H147</f>
        <v>37.720000000000006</v>
      </c>
      <c r="I147" s="2">
        <f>[1]FNB!I147+[1]BWHK!I147+[1]SBN!I147+[1]NBN!I147+[1]LBN!I147+'[1]Bank Bic'!I147+'[1]ATL '!I147</f>
        <v>168.29000000000002</v>
      </c>
      <c r="J147" s="2">
        <f>[1]FNB!J147+[1]BWHK!J147+[1]SBN!J147+[1]NBN!J147+[1]LBN!J147+'[1]Bank Bic'!J147+'[1]ATL '!J147</f>
        <v>45.07</v>
      </c>
      <c r="K147" s="2">
        <f>[1]FNB!K147+[1]BWHK!K147+[1]SBN!K147+[1]NBN!K147+[1]LBN!K147+'[1]Bank Bic'!K147+'[1]ATL '!K147</f>
        <v>97.499999999999986</v>
      </c>
      <c r="L147" s="2">
        <f>[1]FNB!L147+[1]BWHK!L147+[1]SBN!L147+[1]NBN!L147+[1]LBN!L147+'[1]Bank Bic'!L147+'[1]ATL '!L147</f>
        <v>105.00000000000001</v>
      </c>
      <c r="M147" s="2">
        <f>[1]FNB!M147+[1]BWHK!M147+[1]SBN!M147+[1]NBN!M147+[1]LBN!M147+'[1]Bank Bic'!M147+'[1]ATL '!M147</f>
        <v>112.17</v>
      </c>
      <c r="N147" s="2">
        <f>[1]FNB!N147+[1]BWHK!N147+[1]SBN!N147+[1]NBN!N147+[1]LBN!N147+'[1]Bank Bic'!N147+'[1]ATL '!N147</f>
        <v>61.75</v>
      </c>
      <c r="O147" s="2">
        <f>[1]FNB!O147+[1]BWHK!O147+[1]SBN!O147+[1]NBN!O147+[1]LBN!O147+'[1]Bank Bic'!O147+'[1]ATL '!O147</f>
        <v>699.09999999999991</v>
      </c>
      <c r="P147" s="2">
        <f>[1]FNB!P147+[1]BWHK!P147+[1]SBN!P147+[1]NBN!P147+[1]LBN!P147+'[1]Bank Bic'!P147+'[1]ATL '!P147</f>
        <v>86.57</v>
      </c>
      <c r="Q147" s="2">
        <f>[1]FNB!Q147+[1]BWHK!Q147+[1]SBN!Q147+[1]NBN!Q147+[1]LBN!Q147+'[1]Bank Bic'!Q147+'[1]ATL '!Q147</f>
        <v>1701.4900000000002</v>
      </c>
    </row>
    <row r="148" spans="1:17" x14ac:dyDescent="0.3">
      <c r="A148" t="s">
        <v>86</v>
      </c>
      <c r="B148" s="1" t="s">
        <v>61</v>
      </c>
      <c r="C148" s="2">
        <f>[1]FNB!C148+[1]BWHK!C148+[1]SBN!C148+[1]NBN!C148+[1]LBN!C148+'[1]Bank Bic'!C148+'[1]ATL '!C148</f>
        <v>6348</v>
      </c>
      <c r="D148" s="2">
        <f>[1]FNB!D148+[1]BWHK!D148+[1]SBN!D148+[1]NBN!D148+[1]LBN!D148+'[1]Bank Bic'!D148+'[1]ATL '!D148</f>
        <v>271</v>
      </c>
      <c r="E148" s="2">
        <f>[1]FNB!E148+[1]BWHK!E148+[1]SBN!E148+[1]NBN!E148+[1]LBN!E148+'[1]Bank Bic'!E148+'[1]ATL '!E148</f>
        <v>548</v>
      </c>
      <c r="F148" s="2">
        <f>[1]FNB!F148+[1]BWHK!F148+[1]SBN!F148+[1]NBN!F148+[1]LBN!F148+'[1]Bank Bic'!F148+'[1]ATL '!F148</f>
        <v>2264</v>
      </c>
      <c r="G148" s="2">
        <f>[1]FNB!G148+[1]BWHK!G148+[1]SBN!G148+[1]NBN!G148+[1]LBN!G148+'[1]Bank Bic'!G148+'[1]ATL '!G148</f>
        <v>5914</v>
      </c>
      <c r="H148" s="2">
        <f>[1]FNB!H148+[1]BWHK!H148+[1]SBN!H148+[1]NBN!H148+[1]LBN!H148+'[1]Bank Bic'!H148+'[1]ATL '!H148</f>
        <v>756</v>
      </c>
      <c r="I148" s="2">
        <f>[1]FNB!I148+[1]BWHK!I148+[1]SBN!I148+[1]NBN!I148+[1]LBN!I148+'[1]Bank Bic'!I148+'[1]ATL '!I148</f>
        <v>7792</v>
      </c>
      <c r="J148" s="2">
        <f>[1]FNB!J148+[1]BWHK!J148+[1]SBN!J148+[1]NBN!J148+[1]LBN!J148+'[1]Bank Bic'!J148+'[1]ATL '!J148</f>
        <v>2983</v>
      </c>
      <c r="K148" s="2">
        <f>[1]FNB!K148+[1]BWHK!K148+[1]SBN!K148+[1]NBN!K148+[1]LBN!K148+'[1]Bank Bic'!K148+'[1]ATL '!K148</f>
        <v>5581</v>
      </c>
      <c r="L148" s="2">
        <f>[1]FNB!L148+[1]BWHK!L148+[1]SBN!L148+[1]NBN!L148+[1]LBN!L148+'[1]Bank Bic'!L148+'[1]ATL '!L148</f>
        <v>3043</v>
      </c>
      <c r="M148" s="2">
        <f>[1]FNB!M148+[1]BWHK!M148+[1]SBN!M148+[1]NBN!M148+[1]LBN!M148+'[1]Bank Bic'!M148+'[1]ATL '!M148</f>
        <v>4894</v>
      </c>
      <c r="N148" s="2">
        <f>[1]FNB!N148+[1]BWHK!N148+[1]SBN!N148+[1]NBN!N148+[1]LBN!N148+'[1]Bank Bic'!N148+'[1]ATL '!N148</f>
        <v>468</v>
      </c>
      <c r="O148" s="2">
        <f>[1]FNB!O148+[1]BWHK!O148+[1]SBN!O148+[1]NBN!O148+[1]LBN!O148+'[1]Bank Bic'!O148+'[1]ATL '!O148</f>
        <v>640198</v>
      </c>
      <c r="P148" s="2">
        <f>[1]FNB!P148+[1]BWHK!P148+[1]SBN!P148+[1]NBN!P148+[1]LBN!P148+'[1]Bank Bic'!P148+'[1]ATL '!P148</f>
        <v>9578</v>
      </c>
      <c r="Q148" s="2">
        <f>[1]FNB!Q148+[1]BWHK!Q148+[1]SBN!Q148+[1]NBN!Q148+[1]LBN!Q148+'[1]Bank Bic'!Q148+'[1]ATL '!Q148</f>
        <v>690638</v>
      </c>
    </row>
    <row r="149" spans="1:17" x14ac:dyDescent="0.3">
      <c r="A149" t="s">
        <v>85</v>
      </c>
      <c r="B149" s="1" t="s">
        <v>84</v>
      </c>
      <c r="C149" s="2">
        <f>[1]FNB!C149+[1]BWHK!C149+[1]SBN!C149+[1]NBN!C149+[1]LBN!C149+'[1]Bank Bic'!C149+'[1]ATL '!C149</f>
        <v>20368829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1" spans="1:17" x14ac:dyDescent="0.3">
      <c r="A151" t="s">
        <v>16</v>
      </c>
      <c r="B151" s="1" t="s">
        <v>83</v>
      </c>
      <c r="C151" s="1" t="s">
        <v>82</v>
      </c>
      <c r="D151" s="1" t="s">
        <v>81</v>
      </c>
      <c r="E151" s="1" t="s">
        <v>80</v>
      </c>
      <c r="F151" s="1" t="s">
        <v>79</v>
      </c>
      <c r="G151" s="1" t="s">
        <v>78</v>
      </c>
      <c r="H151" s="1" t="s">
        <v>77</v>
      </c>
      <c r="I151" s="1" t="s">
        <v>76</v>
      </c>
      <c r="J151" s="1" t="s">
        <v>75</v>
      </c>
      <c r="K151" s="1" t="s">
        <v>74</v>
      </c>
      <c r="L151" s="1" t="s">
        <v>73</v>
      </c>
      <c r="M151" s="1" t="s">
        <v>72</v>
      </c>
      <c r="N151" s="1" t="s">
        <v>71</v>
      </c>
      <c r="O151" s="1" t="s">
        <v>70</v>
      </c>
      <c r="P151" s="1" t="s">
        <v>17</v>
      </c>
    </row>
    <row r="152" spans="1:17" x14ac:dyDescent="0.3">
      <c r="A152" t="s">
        <v>13</v>
      </c>
      <c r="B152" s="1" t="s">
        <v>13</v>
      </c>
      <c r="C152" s="1" t="s">
        <v>12</v>
      </c>
      <c r="D152" s="1" t="s">
        <v>34</v>
      </c>
      <c r="E152" s="1" t="s">
        <v>33</v>
      </c>
      <c r="F152" s="1" t="s">
        <v>32</v>
      </c>
      <c r="G152" s="1" t="s">
        <v>31</v>
      </c>
      <c r="H152" s="1" t="s">
        <v>47</v>
      </c>
      <c r="I152" s="1" t="s">
        <v>46</v>
      </c>
      <c r="J152" s="1" t="s">
        <v>45</v>
      </c>
      <c r="K152" s="1" t="s">
        <v>69</v>
      </c>
      <c r="L152" s="1" t="s">
        <v>68</v>
      </c>
      <c r="M152" s="1" t="s">
        <v>67</v>
      </c>
      <c r="N152" s="1" t="s">
        <v>66</v>
      </c>
      <c r="O152" s="1" t="s">
        <v>65</v>
      </c>
      <c r="P152" s="1" t="s">
        <v>64</v>
      </c>
    </row>
    <row r="153" spans="1:17" x14ac:dyDescent="0.3">
      <c r="A153" t="s">
        <v>44</v>
      </c>
      <c r="B153" s="1" t="s">
        <v>63</v>
      </c>
      <c r="C153" s="2">
        <f>[1]FNB!C153+[1]BWHK!C153+[1]SBN!C153+[1]NBN!C153+[1]LBN!C153+'[1]Bank Bic'!C153+'[1]ATL '!C153</f>
        <v>569124</v>
      </c>
      <c r="D153" s="2">
        <f>[1]FNB!D153+[1]BWHK!D153+[1]SBN!D153+[1]NBN!D153+[1]LBN!D153+'[1]Bank Bic'!D153+'[1]ATL '!D153</f>
        <v>10967820</v>
      </c>
      <c r="E153" s="2">
        <f>[1]FNB!E153+[1]BWHK!E153+[1]SBN!E153+[1]NBN!E153+[1]LBN!E153+'[1]Bank Bic'!E153+'[1]ATL '!E153</f>
        <v>1617114</v>
      </c>
      <c r="F153" s="2">
        <f>[1]FNB!F153+[1]BWHK!F153+[1]SBN!F153+[1]NBN!F153+[1]LBN!F153+'[1]Bank Bic'!F153+'[1]ATL '!F153</f>
        <v>2398430</v>
      </c>
      <c r="G153" s="2">
        <f>[1]FNB!G153+[1]BWHK!G153+[1]SBN!G153+[1]NBN!G153+[1]LBN!G153+'[1]Bank Bic'!G153+'[1]ATL '!G153</f>
        <v>1258528</v>
      </c>
      <c r="H153" s="2">
        <f>[1]FNB!H153+[1]BWHK!H153+[1]SBN!H153+[1]NBN!H153+[1]LBN!H153+'[1]Bank Bic'!H153+'[1]ATL '!H153</f>
        <v>71693752</v>
      </c>
      <c r="I153" s="2">
        <f>[1]FNB!I153+[1]BWHK!I153+[1]SBN!I153+[1]NBN!I153+[1]LBN!I153+'[1]Bank Bic'!I153+'[1]ATL '!I153</f>
        <v>844706</v>
      </c>
      <c r="J153" s="2">
        <f>[1]FNB!J153+[1]BWHK!J153+[1]SBN!J153+[1]NBN!J153+[1]LBN!J153+'[1]Bank Bic'!J153+'[1]ATL '!J153</f>
        <v>879918</v>
      </c>
      <c r="K153" s="2">
        <f>[1]FNB!K153+[1]BWHK!K153+[1]SBN!K153+[1]NBN!K153+[1]LBN!K153+'[1]Bank Bic'!K153+'[1]ATL '!K153</f>
        <v>1813638</v>
      </c>
      <c r="L153" s="2">
        <f>[1]FNB!L153+[1]BWHK!L153+[1]SBN!L153+[1]NBN!L153+[1]LBN!L153+'[1]Bank Bic'!L153+'[1]ATL '!L153</f>
        <v>739280</v>
      </c>
      <c r="M153" s="2">
        <f>[1]FNB!M153+[1]BWHK!M153+[1]SBN!M153+[1]NBN!M153+[1]LBN!M153+'[1]Bank Bic'!M153+'[1]ATL '!M153</f>
        <v>5388540</v>
      </c>
      <c r="N153" s="2">
        <f>[1]FNB!N153+[1]BWHK!N153+[1]SBN!N153+[1]NBN!N153+[1]LBN!N153+'[1]Bank Bic'!N153+'[1]ATL '!N153</f>
        <v>1493896</v>
      </c>
      <c r="O153" s="2">
        <f>[1]FNB!O153+[1]BWHK!O153+[1]SBN!O153+[1]NBN!O153+[1]LBN!O153+'[1]Bank Bic'!O153+'[1]ATL '!O153</f>
        <v>21238994</v>
      </c>
      <c r="P153" s="2">
        <f>[1]FNB!P153+[1]BWHK!P153+[1]SBN!P153+[1]NBN!P153+[1]LBN!P153+'[1]Bank Bic'!P153+'[1]ATL '!P153</f>
        <v>120903740</v>
      </c>
    </row>
    <row r="154" spans="1:17" x14ac:dyDescent="0.3">
      <c r="A154" t="s">
        <v>42</v>
      </c>
      <c r="B154" s="1" t="s">
        <v>62</v>
      </c>
      <c r="C154" s="2">
        <f>[1]FNB!C154+[1]BWHK!C154+[1]SBN!C154+[1]NBN!C154+[1]LBN!C154+'[1]Bank Bic'!C154+'[1]ATL '!C154</f>
        <v>29833</v>
      </c>
      <c r="D154" s="2">
        <f>[1]FNB!D154+[1]BWHK!D154+[1]SBN!D154+[1]NBN!D154+[1]LBN!D154+'[1]Bank Bic'!D154+'[1]ATL '!D154</f>
        <v>418707</v>
      </c>
      <c r="E154" s="2">
        <f>[1]FNB!E154+[1]BWHK!E154+[1]SBN!E154+[1]NBN!E154+[1]LBN!E154+'[1]Bank Bic'!E154+'[1]ATL '!E154</f>
        <v>34905</v>
      </c>
      <c r="F154" s="2">
        <f>[1]FNB!F154+[1]BWHK!F154+[1]SBN!F154+[1]NBN!F154+[1]LBN!F154+'[1]Bank Bic'!F154+'[1]ATL '!F154</f>
        <v>174000</v>
      </c>
      <c r="G154" s="2">
        <f>[1]FNB!G154+[1]BWHK!G154+[1]SBN!G154+[1]NBN!G154+[1]LBN!G154+'[1]Bank Bic'!G154+'[1]ATL '!G154</f>
        <v>49267</v>
      </c>
      <c r="H154" s="2">
        <f>[1]FNB!H154+[1]BWHK!H154+[1]SBN!H154+[1]NBN!H154+[1]LBN!H154+'[1]Bank Bic'!H154+'[1]ATL '!H154</f>
        <v>3530700</v>
      </c>
      <c r="I154" s="2">
        <f>[1]FNB!I154+[1]BWHK!I154+[1]SBN!I154+[1]NBN!I154+[1]LBN!I154+'[1]Bank Bic'!I154+'[1]ATL '!I154</f>
        <v>28864</v>
      </c>
      <c r="J154" s="2">
        <f>[1]FNB!J154+[1]BWHK!J154+[1]SBN!J154+[1]NBN!J154+[1]LBN!J154+'[1]Bank Bic'!J154+'[1]ATL '!J154</f>
        <v>21717</v>
      </c>
      <c r="K154" s="2">
        <f>[1]FNB!K154+[1]BWHK!K154+[1]SBN!K154+[1]NBN!K154+[1]LBN!K154+'[1]Bank Bic'!K154+'[1]ATL '!K154</f>
        <v>40580</v>
      </c>
      <c r="L154" s="2">
        <f>[1]FNB!L154+[1]BWHK!L154+[1]SBN!L154+[1]NBN!L154+[1]LBN!L154+'[1]Bank Bic'!L154+'[1]ATL '!L154</f>
        <v>16886</v>
      </c>
      <c r="M154" s="2">
        <f>[1]FNB!M154+[1]BWHK!M154+[1]SBN!M154+[1]NBN!M154+[1]LBN!M154+'[1]Bank Bic'!M154+'[1]ATL '!M154</f>
        <v>236822</v>
      </c>
      <c r="N154" s="2">
        <f>[1]FNB!N154+[1]BWHK!N154+[1]SBN!N154+[1]NBN!N154+[1]LBN!N154+'[1]Bank Bic'!N154+'[1]ATL '!N154</f>
        <v>90111</v>
      </c>
      <c r="O154" s="2">
        <f>[1]FNB!O154+[1]BWHK!O154+[1]SBN!O154+[1]NBN!O154+[1]LBN!O154+'[1]Bank Bic'!O154+'[1]ATL '!O154</f>
        <v>1270614</v>
      </c>
      <c r="P154" s="2">
        <f>[1]FNB!P154+[1]BWHK!P154+[1]SBN!P154+[1]NBN!P154+[1]LBN!P154+'[1]Bank Bic'!P154+'[1]ATL '!P154</f>
        <v>5943006</v>
      </c>
    </row>
    <row r="155" spans="1:17" x14ac:dyDescent="0.3">
      <c r="A155" t="s">
        <v>30</v>
      </c>
      <c r="B155" s="1" t="s">
        <v>61</v>
      </c>
      <c r="C155" s="2">
        <f>[1]FNB!C155+[1]BWHK!C155+[1]SBN!C155+[1]NBN!C155+[1]LBN!C155+'[1]Bank Bic'!C155+'[1]ATL '!C155</f>
        <v>15191</v>
      </c>
      <c r="D155" s="2">
        <f>[1]FNB!D155+[1]BWHK!D155+[1]SBN!D155+[1]NBN!D155+[1]LBN!D155+'[1]Bank Bic'!D155+'[1]ATL '!D155</f>
        <v>68090</v>
      </c>
      <c r="E155" s="2">
        <f>[1]FNB!E155+[1]BWHK!E155+[1]SBN!E155+[1]NBN!E155+[1]LBN!E155+'[1]Bank Bic'!E155+'[1]ATL '!E155</f>
        <v>17310</v>
      </c>
      <c r="F155" s="2">
        <f>[1]FNB!F155+[1]BWHK!F155+[1]SBN!F155+[1]NBN!F155+[1]LBN!F155+'[1]Bank Bic'!F155+'[1]ATL '!F155</f>
        <v>32872</v>
      </c>
      <c r="G155" s="2">
        <f>[1]FNB!G155+[1]BWHK!G155+[1]SBN!G155+[1]NBN!G155+[1]LBN!G155+'[1]Bank Bic'!G155+'[1]ATL '!G155</f>
        <v>29979</v>
      </c>
      <c r="H155" s="2">
        <f>[1]FNB!H155+[1]BWHK!H155+[1]SBN!H155+[1]NBN!H155+[1]LBN!H155+'[1]Bank Bic'!H155+'[1]ATL '!H155</f>
        <v>295526</v>
      </c>
      <c r="I155" s="2">
        <f>[1]FNB!I155+[1]BWHK!I155+[1]SBN!I155+[1]NBN!I155+[1]LBN!I155+'[1]Bank Bic'!I155+'[1]ATL '!I155</f>
        <v>14340</v>
      </c>
      <c r="J155" s="2">
        <f>[1]FNB!J155+[1]BWHK!J155+[1]SBN!J155+[1]NBN!J155+[1]LBN!J155+'[1]Bank Bic'!J155+'[1]ATL '!J155</f>
        <v>26453</v>
      </c>
      <c r="K155" s="2">
        <f>[1]FNB!K155+[1]BWHK!K155+[1]SBN!K155+[1]NBN!K155+[1]LBN!K155+'[1]Bank Bic'!K155+'[1]ATL '!K155</f>
        <v>15749</v>
      </c>
      <c r="L155" s="2">
        <f>[1]FNB!L155+[1]BWHK!L155+[1]SBN!L155+[1]NBN!L155+[1]LBN!L155+'[1]Bank Bic'!L155+'[1]ATL '!L155</f>
        <v>13390</v>
      </c>
      <c r="M155" s="2">
        <f>[1]FNB!M155+[1]BWHK!M155+[1]SBN!M155+[1]NBN!M155+[1]LBN!M155+'[1]Bank Bic'!M155+'[1]ATL '!M155</f>
        <v>95438</v>
      </c>
      <c r="N155" s="2">
        <f>[1]FNB!N155+[1]BWHK!N155+[1]SBN!N155+[1]NBN!N155+[1]LBN!N155+'[1]Bank Bic'!N155+'[1]ATL '!N155</f>
        <v>16262</v>
      </c>
      <c r="O155" s="2">
        <f>[1]FNB!O155+[1]BWHK!O155+[1]SBN!O155+[1]NBN!O155+[1]LBN!O155+'[1]Bank Bic'!O155+'[1]ATL '!O155</f>
        <v>50039</v>
      </c>
      <c r="P155" s="2">
        <f>[1]FNB!P155+[1]BWHK!P155+[1]SBN!P155+[1]NBN!P155+[1]LBN!P155+'[1]Bank Bic'!P155+'[1]ATL '!P155</f>
        <v>690639</v>
      </c>
    </row>
    <row r="157" spans="1:17" ht="27" x14ac:dyDescent="0.5">
      <c r="A157" s="3" t="s">
        <v>60</v>
      </c>
      <c r="B157" s="1" t="s">
        <v>59</v>
      </c>
      <c r="C157" s="1">
        <v>115900709</v>
      </c>
      <c r="D157" s="1">
        <v>118869468</v>
      </c>
      <c r="E157" s="1">
        <f>C157-D157</f>
        <v>-2968759</v>
      </c>
    </row>
    <row r="158" spans="1:17" x14ac:dyDescent="0.3">
      <c r="A158" t="s">
        <v>58</v>
      </c>
      <c r="B158" s="1" t="s">
        <v>13</v>
      </c>
    </row>
    <row r="159" spans="1:17" x14ac:dyDescent="0.3">
      <c r="A159" t="s">
        <v>57</v>
      </c>
      <c r="B159" s="1" t="s">
        <v>13</v>
      </c>
    </row>
    <row r="160" spans="1:17" x14ac:dyDescent="0.3">
      <c r="A160" t="s">
        <v>56</v>
      </c>
      <c r="B160" s="1" t="s">
        <v>13</v>
      </c>
    </row>
    <row r="162" spans="1:10" x14ac:dyDescent="0.3">
      <c r="A162" t="s">
        <v>16</v>
      </c>
      <c r="B162" s="1" t="s">
        <v>55</v>
      </c>
      <c r="C162" s="1" t="s">
        <v>54</v>
      </c>
      <c r="D162" s="1" t="s">
        <v>53</v>
      </c>
      <c r="E162" s="1" t="s">
        <v>52</v>
      </c>
      <c r="F162" s="1" t="s">
        <v>51</v>
      </c>
      <c r="G162" s="1" t="s">
        <v>50</v>
      </c>
      <c r="H162" s="1" t="s">
        <v>49</v>
      </c>
      <c r="I162" s="1" t="s">
        <v>48</v>
      </c>
      <c r="J162" s="1" t="s">
        <v>17</v>
      </c>
    </row>
    <row r="163" spans="1:10" x14ac:dyDescent="0.3">
      <c r="A163" t="s">
        <v>13</v>
      </c>
      <c r="B163" s="1" t="s">
        <v>13</v>
      </c>
      <c r="C163" s="1" t="s">
        <v>12</v>
      </c>
      <c r="D163" s="1" t="s">
        <v>34</v>
      </c>
      <c r="E163" s="1" t="s">
        <v>33</v>
      </c>
      <c r="F163" s="1" t="s">
        <v>32</v>
      </c>
      <c r="G163" s="1" t="s">
        <v>31</v>
      </c>
      <c r="H163" s="1" t="s">
        <v>47</v>
      </c>
      <c r="I163" s="1" t="s">
        <v>46</v>
      </c>
      <c r="J163" s="1" t="s">
        <v>45</v>
      </c>
    </row>
    <row r="164" spans="1:10" x14ac:dyDescent="0.3">
      <c r="A164" t="s">
        <v>44</v>
      </c>
      <c r="B164" s="1" t="s">
        <v>43</v>
      </c>
      <c r="C164" s="2">
        <f>[1]FNB!C164+[1]BWHK!C164+[1]SBN!C164+[1]NBN!C164+[1]LBN!C164+'[1]Bank Bic'!C164+'[1]ATL '!C164</f>
        <v>0</v>
      </c>
      <c r="D164" s="2">
        <f>[1]FNB!D164+[1]BWHK!D164+[1]SBN!D164+[1]NBN!D164+[1]LBN!D164+'[1]Bank Bic'!D164+'[1]ATL '!D164</f>
        <v>919335</v>
      </c>
      <c r="E164" s="2">
        <f>[1]FNB!E164+[1]BWHK!E164+[1]SBN!E164+[1]NBN!E164+[1]LBN!E164+'[1]Bank Bic'!E164+'[1]ATL '!E164</f>
        <v>228667</v>
      </c>
      <c r="F164" s="2">
        <f>[1]FNB!F164+[1]BWHK!F164+[1]SBN!F164+[1]NBN!F164+[1]LBN!F164+'[1]Bank Bic'!F164+'[1]ATL '!F164</f>
        <v>0</v>
      </c>
      <c r="G164" s="2">
        <f>[1]FNB!G164+[1]BWHK!G164+[1]SBN!G164+[1]NBN!G164+[1]LBN!G164+'[1]Bank Bic'!G164+'[1]ATL '!G164</f>
        <v>2483296</v>
      </c>
      <c r="H164" s="2">
        <f>[1]FNB!H164+[1]BWHK!H164+[1]SBN!H164+[1]NBN!H164+[1]LBN!H164+'[1]Bank Bic'!H164+'[1]ATL '!H164</f>
        <v>0</v>
      </c>
      <c r="I164" s="2">
        <f>[1]FNB!I164+[1]BWHK!I164+[1]SBN!I164+[1]NBN!I164+[1]LBN!I164+'[1]Bank Bic'!I164+'[1]ATL '!I164</f>
        <v>37340040</v>
      </c>
      <c r="J164" s="2">
        <f>[1]FNB!J164+[1]BWHK!J164+[1]SBN!J164+[1]NBN!J164+[1]LBN!J164+'[1]Bank Bic'!J164+'[1]ATL '!J164</f>
        <v>40971338</v>
      </c>
    </row>
    <row r="165" spans="1:10" x14ac:dyDescent="0.3">
      <c r="A165" t="s">
        <v>42</v>
      </c>
      <c r="B165" s="1" t="s">
        <v>41</v>
      </c>
      <c r="C165" s="2">
        <f>[1]FNB!C165+[1]BWHK!C165+[1]SBN!C165+[1]NBN!C165+[1]LBN!C165+'[1]Bank Bic'!C165+'[1]ATL '!C165</f>
        <v>0</v>
      </c>
      <c r="D165" s="2">
        <f>[1]FNB!D165+[1]BWHK!D165+[1]SBN!D165+[1]NBN!D165+[1]LBN!D165+'[1]Bank Bic'!D165+'[1]ATL '!D165</f>
        <v>541644</v>
      </c>
      <c r="E165" s="2">
        <f>[1]FNB!E165+[1]BWHK!E165+[1]SBN!E165+[1]NBN!E165+[1]LBN!E165+'[1]Bank Bic'!E165+'[1]ATL '!E165</f>
        <v>149629</v>
      </c>
      <c r="F165" s="2">
        <f>[1]FNB!F165+[1]BWHK!F165+[1]SBN!F165+[1]NBN!F165+[1]LBN!F165+'[1]Bank Bic'!F165+'[1]ATL '!F165</f>
        <v>0</v>
      </c>
      <c r="G165" s="2">
        <f>[1]FNB!G165+[1]BWHK!G165+[1]SBN!G165+[1]NBN!G165+[1]LBN!G165+'[1]Bank Bic'!G165+'[1]ATL '!G165</f>
        <v>1338866</v>
      </c>
      <c r="H165" s="2">
        <f>[1]FNB!H165+[1]BWHK!H165+[1]SBN!H165+[1]NBN!H165+[1]LBN!H165+'[1]Bank Bic'!H165+'[1]ATL '!H165</f>
        <v>0</v>
      </c>
      <c r="I165" s="2">
        <f>[1]FNB!I165+[1]BWHK!I165+[1]SBN!I165+[1]NBN!I165+[1]LBN!I165+'[1]Bank Bic'!I165+'[1]ATL '!I165</f>
        <v>7887101</v>
      </c>
      <c r="J165" s="2">
        <f>[1]FNB!J165+[1]BWHK!J165+[1]SBN!J165+[1]NBN!J165+[1]LBN!J165+'[1]Bank Bic'!J165+'[1]ATL '!J165</f>
        <v>9917240</v>
      </c>
    </row>
    <row r="167" spans="1:10" x14ac:dyDescent="0.3">
      <c r="A167" t="s">
        <v>16</v>
      </c>
      <c r="B167" s="1" t="s">
        <v>40</v>
      </c>
      <c r="C167" s="1" t="s">
        <v>39</v>
      </c>
      <c r="D167" s="1" t="s">
        <v>38</v>
      </c>
      <c r="E167" s="1" t="s">
        <v>37</v>
      </c>
      <c r="F167" s="1" t="s">
        <v>36</v>
      </c>
      <c r="G167" s="1" t="s">
        <v>35</v>
      </c>
    </row>
    <row r="168" spans="1:10" x14ac:dyDescent="0.3">
      <c r="A168" t="s">
        <v>13</v>
      </c>
      <c r="B168" s="1" t="s">
        <v>13</v>
      </c>
      <c r="C168" s="1" t="s">
        <v>12</v>
      </c>
      <c r="D168" s="1" t="s">
        <v>34</v>
      </c>
      <c r="E168" s="1" t="s">
        <v>33</v>
      </c>
      <c r="F168" s="1" t="s">
        <v>32</v>
      </c>
      <c r="G168" s="1" t="s">
        <v>31</v>
      </c>
    </row>
    <row r="169" spans="1:10" x14ac:dyDescent="0.3">
      <c r="A169" t="s">
        <v>30</v>
      </c>
      <c r="B169" s="1" t="s">
        <v>29</v>
      </c>
      <c r="C169" s="2">
        <f>[1]FNB!C169+[1]BWHK!C169+[1]SBN!C169+[1]NBN!C169+[1]LBN!C169+'[1]Bank Bic'!C169+'[1]ATL '!C169</f>
        <v>0</v>
      </c>
      <c r="D169" s="2">
        <f>[1]FNB!D169+[1]BWHK!D169+[1]SBN!D169+[1]NBN!D169+[1]LBN!D169+'[1]Bank Bic'!D169+'[1]ATL '!D169</f>
        <v>0</v>
      </c>
      <c r="E169" s="2">
        <f>[1]FNB!E169+[1]BWHK!E169+[1]SBN!E169+[1]NBN!E169+[1]LBN!E169+'[1]Bank Bic'!E169+'[1]ATL '!E169</f>
        <v>0</v>
      </c>
      <c r="F169" s="2">
        <f>[1]FNB!F169+[1]BWHK!F169+[1]SBN!F169+[1]NBN!F169+[1]LBN!F169+'[1]Bank Bic'!F169+'[1]ATL '!F169</f>
        <v>0</v>
      </c>
      <c r="G169" s="2">
        <f>[1]FNB!G169+[1]BWHK!G169+[1]SBN!G169+[1]NBN!G169+[1]LBN!G169+'[1]Bank Bic'!G169+'[1]ATL '!G169</f>
        <v>0</v>
      </c>
    </row>
    <row r="170" spans="1:10" x14ac:dyDescent="0.3">
      <c r="A170" t="s">
        <v>28</v>
      </c>
      <c r="B170" s="1" t="s">
        <v>27</v>
      </c>
      <c r="C170" s="2">
        <f>[1]FNB!C170+[1]BWHK!C170+[1]SBN!C170+[1]NBN!C170+[1]LBN!C170+'[1]Bank Bic'!C170+'[1]ATL '!C170</f>
        <v>51</v>
      </c>
      <c r="D170" s="2">
        <f>[1]FNB!D170+[1]BWHK!D170+[1]SBN!D170+[1]NBN!D170+[1]LBN!D170+'[1]Bank Bic'!D170+'[1]ATL '!D170</f>
        <v>421216</v>
      </c>
      <c r="E170" s="2">
        <f>[1]FNB!E170+[1]BWHK!E170+[1]SBN!E170+[1]NBN!E170+[1]LBN!E170+'[1]Bank Bic'!E170+'[1]ATL '!E170</f>
        <v>409445</v>
      </c>
      <c r="F170" s="2">
        <f>[1]FNB!F170+[1]BWHK!F170+[1]SBN!F170+[1]NBN!F170+[1]LBN!F170+'[1]Bank Bic'!F170+'[1]ATL '!F170</f>
        <v>3599</v>
      </c>
      <c r="G170" s="2">
        <f>[1]FNB!G170+[1]BWHK!G170+[1]SBN!G170+[1]NBN!G170+[1]LBN!G170+'[1]Bank Bic'!G170+'[1]ATL '!G170</f>
        <v>0</v>
      </c>
    </row>
    <row r="171" spans="1:10" x14ac:dyDescent="0.3">
      <c r="A171" t="s">
        <v>26</v>
      </c>
      <c r="B171" s="1" t="s">
        <v>25</v>
      </c>
      <c r="C171" s="2">
        <f>[1]FNB!C171+[1]BWHK!C171+[1]SBN!C171+[1]NBN!C171+[1]LBN!C171+'[1]Bank Bic'!C171+'[1]ATL '!C171</f>
        <v>43</v>
      </c>
      <c r="D171" s="2">
        <f>[1]FNB!D171+[1]BWHK!D171+[1]SBN!D171+[1]NBN!D171+[1]LBN!D171+'[1]Bank Bic'!D171+'[1]ATL '!D171</f>
        <v>322903</v>
      </c>
      <c r="E171" s="2">
        <f>[1]FNB!E171+[1]BWHK!E171+[1]SBN!E171+[1]NBN!E171+[1]LBN!E171+'[1]Bank Bic'!E171+'[1]ATL '!E171</f>
        <v>259810</v>
      </c>
      <c r="F171" s="2">
        <f>[1]FNB!F171+[1]BWHK!F171+[1]SBN!F171+[1]NBN!F171+[1]LBN!F171+'[1]Bank Bic'!F171+'[1]ATL '!F171</f>
        <v>3599</v>
      </c>
      <c r="G171" s="2">
        <f>[1]FNB!G171+[1]BWHK!G171+[1]SBN!G171+[1]NBN!G171+[1]LBN!G171+'[1]Bank Bic'!G171+'[1]ATL '!G171</f>
        <v>0</v>
      </c>
    </row>
    <row r="172" spans="1:10" x14ac:dyDescent="0.3">
      <c r="A172" t="s">
        <v>24</v>
      </c>
      <c r="B172" s="1" t="s">
        <v>23</v>
      </c>
      <c r="C172" s="2">
        <f>[1]FNB!C172+[1]BWHK!C172+[1]SBN!C172+[1]NBN!C172+[1]LBN!C172+'[1]Bank Bic'!C172+'[1]ATL '!C172</f>
        <v>8</v>
      </c>
      <c r="D172" s="2">
        <f>[1]FNB!D172+[1]BWHK!D172+[1]SBN!D172+[1]NBN!D172+[1]LBN!D172+'[1]Bank Bic'!D172+'[1]ATL '!D172</f>
        <v>98313</v>
      </c>
      <c r="E172" s="2">
        <f>[1]FNB!E172+[1]BWHK!E172+[1]SBN!E172+[1]NBN!E172+[1]LBN!E172+'[1]Bank Bic'!E172+'[1]ATL '!E172</f>
        <v>149635</v>
      </c>
      <c r="F172" s="2">
        <f>[1]FNB!F172+[1]BWHK!F172+[1]SBN!F172+[1]NBN!F172+[1]LBN!F172+'[1]Bank Bic'!F172+'[1]ATL '!F172</f>
        <v>0</v>
      </c>
      <c r="G172" s="2">
        <f>[1]FNB!G172+[1]BWHK!G172+[1]SBN!G172+[1]NBN!G172+[1]LBN!G172+'[1]Bank Bic'!G172+'[1]ATL '!G172</f>
        <v>0</v>
      </c>
    </row>
    <row r="173" spans="1:10" x14ac:dyDescent="0.3">
      <c r="A173" t="s">
        <v>22</v>
      </c>
      <c r="B173" s="1" t="s">
        <v>21</v>
      </c>
      <c r="C173" s="2">
        <f>[1]FNB!C173+[1]BWHK!C173+[1]SBN!C173+[1]NBN!C173+[1]LBN!C173+'[1]Bank Bic'!C173+'[1]ATL '!C173</f>
        <v>132</v>
      </c>
      <c r="D173" s="2">
        <f>[1]FNB!D173+[1]BWHK!D173+[1]SBN!D173+[1]NBN!D173+[1]LBN!D173+'[1]Bank Bic'!D173+'[1]ATL '!D173</f>
        <v>32096</v>
      </c>
      <c r="E173" s="2">
        <f>[1]FNB!E173+[1]BWHK!E173+[1]SBN!E173+[1]NBN!E173+[1]LBN!E173+'[1]Bank Bic'!E173+'[1]ATL '!E173</f>
        <v>14005</v>
      </c>
      <c r="F173" s="2">
        <f>[1]FNB!F173+[1]BWHK!F173+[1]SBN!F173+[1]NBN!F173+[1]LBN!F173+'[1]Bank Bic'!F173+'[1]ATL '!F173</f>
        <v>7802</v>
      </c>
      <c r="G173" s="2">
        <f>[1]FNB!G173+[1]BWHK!G173+[1]SBN!G173+[1]NBN!G173+[1]LBN!G173+'[1]Bank Bic'!G173+'[1]ATL '!G173</f>
        <v>0</v>
      </c>
    </row>
    <row r="174" spans="1:10" x14ac:dyDescent="0.3">
      <c r="A174" t="s">
        <v>20</v>
      </c>
      <c r="B174" s="1" t="s">
        <v>19</v>
      </c>
      <c r="C174" s="2">
        <f>[1]FNB!C174+[1]BWHK!C174+[1]SBN!C174+[1]NBN!C174+[1]LBN!C174+'[1]Bank Bic'!C174+'[1]ATL '!C174</f>
        <v>0</v>
      </c>
      <c r="D174" s="2">
        <f>[1]FNB!D174+[1]BWHK!D174+[1]SBN!D174+[1]NBN!D174+[1]LBN!D174+'[1]Bank Bic'!D174+'[1]ATL '!D174</f>
        <v>0</v>
      </c>
      <c r="E174" s="2">
        <f>[1]FNB!E174+[1]BWHK!E174+[1]SBN!E174+[1]NBN!E174+[1]LBN!E174+'[1]Bank Bic'!E174+'[1]ATL '!E174</f>
        <v>0</v>
      </c>
      <c r="F174" s="2">
        <f>[1]FNB!F174+[1]BWHK!F174+[1]SBN!F174+[1]NBN!F174+[1]LBN!F174+'[1]Bank Bic'!F174+'[1]ATL '!F174</f>
        <v>0</v>
      </c>
      <c r="G174" s="2">
        <f>[1]FNB!G174+[1]BWHK!G174+[1]SBN!G174+[1]NBN!G174+[1]LBN!G174+'[1]Bank Bic'!G174+'[1]ATL '!G174</f>
        <v>0</v>
      </c>
    </row>
    <row r="175" spans="1:10" x14ac:dyDescent="0.3">
      <c r="A175" t="s">
        <v>18</v>
      </c>
      <c r="B175" s="1" t="s">
        <v>17</v>
      </c>
      <c r="C175" s="2">
        <f>[1]FNB!C175+[1]BWHK!C175+[1]SBN!C175+[1]NBN!C175+[1]LBN!C175+'[1]Bank Bic'!C175+'[1]ATL '!C175</f>
        <v>183</v>
      </c>
      <c r="D175" s="2">
        <f>[1]FNB!D175+[1]BWHK!D175+[1]SBN!D175+[1]NBN!D175+[1]LBN!D175+'[1]Bank Bic'!D175+'[1]ATL '!D175</f>
        <v>453312</v>
      </c>
      <c r="E175" s="2">
        <f>[1]FNB!E175+[1]BWHK!E175+[1]SBN!E175+[1]NBN!E175+[1]LBN!E175+'[1]Bank Bic'!E175+'[1]ATL '!E175</f>
        <v>423450</v>
      </c>
      <c r="F175" s="2">
        <f>[1]FNB!F175+[1]BWHK!F175+[1]SBN!F175+[1]NBN!F175+[1]LBN!F175+'[1]Bank Bic'!F175+'[1]ATL '!F175</f>
        <v>11401</v>
      </c>
      <c r="G175" s="2">
        <f>[1]FNB!G175+[1]BWHK!G175+[1]SBN!G175+[1]NBN!G175+[1]LBN!G175+'[1]Bank Bic'!G175+'[1]ATL '!G175</f>
        <v>0</v>
      </c>
    </row>
    <row r="177" spans="1:3" x14ac:dyDescent="0.3">
      <c r="A177" t="s">
        <v>16</v>
      </c>
      <c r="B177" s="1" t="s">
        <v>15</v>
      </c>
      <c r="C177" s="1" t="s">
        <v>14</v>
      </c>
    </row>
    <row r="178" spans="1:3" x14ac:dyDescent="0.3">
      <c r="A178" t="s">
        <v>13</v>
      </c>
      <c r="B178" s="1" t="s">
        <v>13</v>
      </c>
      <c r="C178" s="1" t="s">
        <v>12</v>
      </c>
    </row>
    <row r="179" spans="1:3" x14ac:dyDescent="0.3">
      <c r="A179" t="s">
        <v>11</v>
      </c>
      <c r="B179" s="1" t="s">
        <v>10</v>
      </c>
      <c r="C179" s="2">
        <f>[1]FNB!C179+[1]BWHK!C179+[1]SBN!C179+[1]NBN!C179+[1]LBN!C179+'[1]Bank Bic'!C179+'[1]ATL '!C179</f>
        <v>1707</v>
      </c>
    </row>
    <row r="180" spans="1:3" x14ac:dyDescent="0.3">
      <c r="A180" t="s">
        <v>9</v>
      </c>
      <c r="B180" s="1" t="s">
        <v>8</v>
      </c>
      <c r="C180" s="2">
        <f>[1]FNB!C180+[1]BWHK!C180+[1]SBN!C180+[1]NBN!C180+[1]LBN!C180+'[1]Bank Bic'!C180+'[1]ATL '!C180</f>
        <v>545</v>
      </c>
    </row>
    <row r="181" spans="1:3" x14ac:dyDescent="0.3">
      <c r="A181" t="s">
        <v>7</v>
      </c>
      <c r="B181" s="1" t="s">
        <v>6</v>
      </c>
      <c r="C181" s="2">
        <f>[1]FNB!C181+[1]BWHK!C181+[1]SBN!C181+[1]NBN!C181+[1]LBN!C181+'[1]Bank Bic'!C181+'[1]ATL '!C181</f>
        <v>342</v>
      </c>
    </row>
    <row r="182" spans="1:3" x14ac:dyDescent="0.3">
      <c r="A182" t="s">
        <v>5</v>
      </c>
      <c r="B182" s="1" t="s">
        <v>4</v>
      </c>
      <c r="C182" s="2">
        <f>[1]FNB!C182+[1]BWHK!C182+[1]SBN!C182+[1]NBN!C182+[1]LBN!C182+'[1]Bank Bic'!C182+'[1]ATL '!C182</f>
        <v>233</v>
      </c>
    </row>
    <row r="183" spans="1:3" x14ac:dyDescent="0.3">
      <c r="A183" t="s">
        <v>3</v>
      </c>
      <c r="B183" s="1" t="s">
        <v>2</v>
      </c>
      <c r="C183" s="2">
        <f>[1]FNB!C183+[1]BWHK!C183+[1]SBN!C183+[1]NBN!C183+[1]LBN!C183+'[1]Bank Bic'!C183+'[1]ATL '!C183</f>
        <v>65</v>
      </c>
    </row>
    <row r="184" spans="1:3" x14ac:dyDescent="0.3">
      <c r="A184" t="s">
        <v>1</v>
      </c>
      <c r="B184" s="1" t="s">
        <v>0</v>
      </c>
      <c r="C184" s="2">
        <f>[1]FNB!C184+[1]BWHK!C184+[1]SBN!C184+[1]NBN!C184+[1]LBN!C184+'[1]Bank Bic'!C184+'[1]ATL '!C184</f>
        <v>2892</v>
      </c>
    </row>
  </sheetData>
  <mergeCells count="10">
    <mergeCell ref="B68:H68"/>
    <mergeCell ref="B78:H78"/>
    <mergeCell ref="B88:H88"/>
    <mergeCell ref="B98:H98"/>
    <mergeCell ref="B8:H8"/>
    <mergeCell ref="B18:H18"/>
    <mergeCell ref="B28:H28"/>
    <mergeCell ref="B38:H38"/>
    <mergeCell ref="B48:H48"/>
    <mergeCell ref="B58:H58"/>
  </mergeCells>
  <pageMargins left="0.7" right="0.7" top="0.75" bottom="0.75" header="0.3" footer="0.3"/>
  <headerFooter>
    <oddFooter>&amp;L_x000D_&amp;1#&amp;"Calibri"&amp;10&amp;K000000 Public</oddFooter>
  </headerFooter>
  <legacy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Elifas, Immanuel</dc:creator>
  <cp:lastModifiedBy>Elifas, Immanuel</cp:lastModifiedBy>
  <dcterms:created xsi:type="dcterms:W3CDTF">2025-08-14T08:17:47Z</dcterms:created>
  <dcterms:modified xsi:type="dcterms:W3CDTF">2025-08-14T08:18:37Z</dcterms:modified>
</cp:coreProperties>
</file>