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Excel document 2019\Aggregated industry\Exxcel Documents 2025\March 2025\Website Uploads\"/>
    </mc:Choice>
  </mc:AlternateContent>
  <xr:revisionPtr revIDLastSave="0" documentId="8_{6D43F976-DF3B-4D08-86C6-85FBCE578DE8}" xr6:coauthVersionLast="47" xr6:coauthVersionMax="47" xr10:uidLastSave="{00000000-0000-0000-0000-000000000000}"/>
  <bookViews>
    <workbookView xWindow="28692" yWindow="-108" windowWidth="24216" windowHeight="13716" xr2:uid="{D5E247DB-13B1-4CFF-9183-CB0FA715BC5E}"/>
  </bookViews>
  <sheets>
    <sheet name=" Mar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4" i="1" l="1"/>
  <c r="C183" i="1"/>
  <c r="C182" i="1"/>
  <c r="C181" i="1"/>
  <c r="C180" i="1"/>
  <c r="C179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J165" i="1"/>
  <c r="I165" i="1"/>
  <c r="H165" i="1"/>
  <c r="G165" i="1"/>
  <c r="F165" i="1"/>
  <c r="E165" i="1"/>
  <c r="D165" i="1"/>
  <c r="C165" i="1"/>
  <c r="J164" i="1"/>
  <c r="I164" i="1"/>
  <c r="H164" i="1"/>
  <c r="G164" i="1"/>
  <c r="F164" i="1"/>
  <c r="E164" i="1"/>
  <c r="D164" i="1"/>
  <c r="C164" i="1"/>
  <c r="E157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C149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J134" i="1"/>
  <c r="I134" i="1"/>
  <c r="H134" i="1"/>
  <c r="G134" i="1"/>
  <c r="F134" i="1"/>
  <c r="E134" i="1"/>
  <c r="D134" i="1"/>
  <c r="C134" i="1"/>
  <c r="J133" i="1"/>
  <c r="I133" i="1"/>
  <c r="H133" i="1"/>
  <c r="G133" i="1"/>
  <c r="F133" i="1"/>
  <c r="E133" i="1"/>
  <c r="D133" i="1"/>
  <c r="C133" i="1"/>
  <c r="J132" i="1"/>
  <c r="I132" i="1"/>
  <c r="H132" i="1"/>
  <c r="G132" i="1"/>
  <c r="F132" i="1"/>
  <c r="E132" i="1"/>
  <c r="D132" i="1"/>
  <c r="C132" i="1"/>
  <c r="J131" i="1"/>
  <c r="I131" i="1"/>
  <c r="H131" i="1"/>
  <c r="G131" i="1"/>
  <c r="F131" i="1"/>
  <c r="E131" i="1"/>
  <c r="D131" i="1"/>
  <c r="C131" i="1"/>
  <c r="J130" i="1"/>
  <c r="I130" i="1"/>
  <c r="H130" i="1"/>
  <c r="G130" i="1"/>
  <c r="F130" i="1"/>
  <c r="E130" i="1"/>
  <c r="D130" i="1"/>
  <c r="C130" i="1"/>
  <c r="J129" i="1"/>
  <c r="I129" i="1"/>
  <c r="H129" i="1"/>
  <c r="G129" i="1"/>
  <c r="F129" i="1"/>
  <c r="E129" i="1"/>
  <c r="D129" i="1"/>
  <c r="C129" i="1"/>
  <c r="J128" i="1"/>
  <c r="I128" i="1"/>
  <c r="H128" i="1"/>
  <c r="G128" i="1"/>
  <c r="F128" i="1"/>
  <c r="E128" i="1"/>
  <c r="D128" i="1"/>
  <c r="C128" i="1"/>
  <c r="J127" i="1"/>
  <c r="I127" i="1"/>
  <c r="H127" i="1"/>
  <c r="G127" i="1"/>
  <c r="F127" i="1"/>
  <c r="E127" i="1"/>
  <c r="D127" i="1"/>
  <c r="C127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H107" i="1"/>
  <c r="G107" i="1"/>
  <c r="F107" i="1"/>
  <c r="E107" i="1"/>
  <c r="D107" i="1"/>
  <c r="C107" i="1"/>
  <c r="H106" i="1"/>
  <c r="G106" i="1"/>
  <c r="F106" i="1"/>
  <c r="E106" i="1"/>
  <c r="D106" i="1"/>
  <c r="C106" i="1"/>
  <c r="H105" i="1"/>
  <c r="G105" i="1"/>
  <c r="F105" i="1"/>
  <c r="E105" i="1"/>
  <c r="H104" i="1"/>
  <c r="G104" i="1"/>
  <c r="F104" i="1"/>
  <c r="E104" i="1"/>
  <c r="D104" i="1"/>
  <c r="C104" i="1"/>
  <c r="H103" i="1"/>
  <c r="G103" i="1"/>
  <c r="F103" i="1"/>
  <c r="E103" i="1"/>
  <c r="H102" i="1"/>
  <c r="G102" i="1"/>
  <c r="F102" i="1"/>
  <c r="E102" i="1"/>
  <c r="D102" i="1"/>
  <c r="C102" i="1"/>
  <c r="H101" i="1"/>
  <c r="G101" i="1"/>
  <c r="F101" i="1"/>
  <c r="E101" i="1"/>
  <c r="D101" i="1"/>
  <c r="C101" i="1"/>
  <c r="H100" i="1"/>
  <c r="G100" i="1"/>
  <c r="F100" i="1"/>
  <c r="E100" i="1"/>
  <c r="D100" i="1"/>
  <c r="C100" i="1"/>
  <c r="H99" i="1"/>
  <c r="G99" i="1"/>
  <c r="F99" i="1"/>
  <c r="E99" i="1"/>
  <c r="D99" i="1"/>
  <c r="C99" i="1"/>
  <c r="H96" i="1"/>
  <c r="G96" i="1"/>
  <c r="F96" i="1"/>
  <c r="E96" i="1"/>
  <c r="D96" i="1"/>
  <c r="C96" i="1"/>
  <c r="H95" i="1"/>
  <c r="G95" i="1"/>
  <c r="F95" i="1"/>
  <c r="E95" i="1"/>
  <c r="H94" i="1"/>
  <c r="G94" i="1"/>
  <c r="F94" i="1"/>
  <c r="E94" i="1"/>
  <c r="D94" i="1"/>
  <c r="C94" i="1"/>
  <c r="H93" i="1"/>
  <c r="G93" i="1"/>
  <c r="F93" i="1"/>
  <c r="E93" i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6" i="1"/>
  <c r="G86" i="1"/>
  <c r="F86" i="1"/>
  <c r="E86" i="1"/>
  <c r="D86" i="1"/>
  <c r="C86" i="1"/>
  <c r="H85" i="1"/>
  <c r="G85" i="1"/>
  <c r="F85" i="1"/>
  <c r="E85" i="1"/>
  <c r="H84" i="1"/>
  <c r="G84" i="1"/>
  <c r="F84" i="1"/>
  <c r="E84" i="1"/>
  <c r="D84" i="1"/>
  <c r="C84" i="1"/>
  <c r="H83" i="1"/>
  <c r="G83" i="1"/>
  <c r="F83" i="1"/>
  <c r="E83" i="1"/>
  <c r="H82" i="1"/>
  <c r="G82" i="1"/>
  <c r="F82" i="1"/>
  <c r="E82" i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H76" i="1"/>
  <c r="G76" i="1"/>
  <c r="F76" i="1"/>
  <c r="E76" i="1"/>
  <c r="D76" i="1"/>
  <c r="C76" i="1"/>
  <c r="H75" i="1"/>
  <c r="G75" i="1"/>
  <c r="F75" i="1"/>
  <c r="E75" i="1"/>
  <c r="H74" i="1"/>
  <c r="G74" i="1"/>
  <c r="F74" i="1"/>
  <c r="E74" i="1"/>
  <c r="D74" i="1"/>
  <c r="C74" i="1"/>
  <c r="H73" i="1"/>
  <c r="G73" i="1"/>
  <c r="F73" i="1"/>
  <c r="E73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6" i="1"/>
  <c r="G66" i="1"/>
  <c r="F66" i="1"/>
  <c r="E66" i="1"/>
  <c r="D66" i="1"/>
  <c r="C66" i="1"/>
  <c r="H65" i="1"/>
  <c r="G65" i="1"/>
  <c r="F65" i="1"/>
  <c r="E65" i="1"/>
  <c r="H64" i="1"/>
  <c r="G64" i="1"/>
  <c r="F64" i="1"/>
  <c r="E64" i="1"/>
  <c r="D64" i="1"/>
  <c r="C64" i="1"/>
  <c r="H63" i="1"/>
  <c r="G63" i="1"/>
  <c r="F63" i="1"/>
  <c r="E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6" i="1"/>
  <c r="G56" i="1"/>
  <c r="F56" i="1"/>
  <c r="E56" i="1"/>
  <c r="D56" i="1"/>
  <c r="C56" i="1"/>
  <c r="H55" i="1"/>
  <c r="G55" i="1"/>
  <c r="F55" i="1"/>
  <c r="E55" i="1"/>
  <c r="H54" i="1"/>
  <c r="G54" i="1"/>
  <c r="F54" i="1"/>
  <c r="E54" i="1"/>
  <c r="D54" i="1"/>
  <c r="C54" i="1"/>
  <c r="H53" i="1"/>
  <c r="G53" i="1"/>
  <c r="F53" i="1"/>
  <c r="E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6" i="1"/>
  <c r="G46" i="1"/>
  <c r="F46" i="1"/>
  <c r="E46" i="1"/>
  <c r="D46" i="1"/>
  <c r="C46" i="1"/>
  <c r="H45" i="1"/>
  <c r="G45" i="1"/>
  <c r="F45" i="1"/>
  <c r="E45" i="1"/>
  <c r="H44" i="1"/>
  <c r="G44" i="1"/>
  <c r="F44" i="1"/>
  <c r="E44" i="1"/>
  <c r="D44" i="1"/>
  <c r="C44" i="1"/>
  <c r="H43" i="1"/>
  <c r="G43" i="1"/>
  <c r="F43" i="1"/>
  <c r="E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6" i="1"/>
  <c r="G36" i="1"/>
  <c r="F36" i="1"/>
  <c r="E36" i="1"/>
  <c r="D36" i="1"/>
  <c r="C36" i="1"/>
  <c r="H35" i="1"/>
  <c r="G35" i="1"/>
  <c r="F35" i="1"/>
  <c r="E35" i="1"/>
  <c r="H34" i="1"/>
  <c r="G34" i="1"/>
  <c r="F34" i="1"/>
  <c r="E34" i="1"/>
  <c r="D34" i="1"/>
  <c r="C34" i="1"/>
  <c r="H33" i="1"/>
  <c r="G33" i="1"/>
  <c r="F33" i="1"/>
  <c r="E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6" i="1"/>
  <c r="G26" i="1"/>
  <c r="F26" i="1"/>
  <c r="E26" i="1"/>
  <c r="D26" i="1"/>
  <c r="C26" i="1"/>
  <c r="H25" i="1"/>
  <c r="G25" i="1"/>
  <c r="F25" i="1"/>
  <c r="E25" i="1"/>
  <c r="H24" i="1"/>
  <c r="G24" i="1"/>
  <c r="F24" i="1"/>
  <c r="E24" i="1"/>
  <c r="D24" i="1"/>
  <c r="C24" i="1"/>
  <c r="H23" i="1"/>
  <c r="G23" i="1"/>
  <c r="F23" i="1"/>
  <c r="E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6" i="1"/>
  <c r="G16" i="1"/>
  <c r="F16" i="1"/>
  <c r="E16" i="1"/>
  <c r="D16" i="1"/>
  <c r="C16" i="1"/>
  <c r="H15" i="1"/>
  <c r="H14" i="1"/>
  <c r="H13" i="1"/>
  <c r="H12" i="1"/>
  <c r="C12" i="1"/>
  <c r="C14" i="1" s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G12" i="1" s="1"/>
  <c r="G14" i="1" s="1"/>
  <c r="F9" i="1"/>
  <c r="F12" i="1" s="1"/>
  <c r="F14" i="1" s="1"/>
  <c r="E9" i="1"/>
  <c r="E12" i="1" s="1"/>
  <c r="E14" i="1" s="1"/>
  <c r="D9" i="1"/>
  <c r="D12" i="1" s="1"/>
  <c r="D14" i="1" s="1"/>
  <c r="C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19F7AD1B-901D-4090-9ABA-29516B9EF03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" authorId="0" shapeId="0" xr:uid="{B9447C80-861B-46FC-B237-4240F508F02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1" authorId="0" shapeId="0" xr:uid="{6DC76E0A-56B5-4566-88AC-411E970FB62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2" authorId="0" shapeId="0" xr:uid="{F6ECC286-3895-4B16-B26A-1FA75D44F2E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2" authorId="0" shapeId="0" xr:uid="{3CE889D1-E284-4A2E-8E4B-1D0D06A1FD9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2" authorId="0" shapeId="0" xr:uid="{3CFB836B-78FF-4A53-971C-1A711253B3E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2" authorId="0" shapeId="0" xr:uid="{6A90F0C4-3598-42C7-8527-47733D38ECC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2" authorId="0" shapeId="0" xr:uid="{E10839BA-8127-4AD4-B9B7-714BDA600B2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2" authorId="0" shapeId="0" xr:uid="{FCFA0222-2C28-4A14-9AA9-5146B62E15C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3" authorId="0" shapeId="0" xr:uid="{5B3CB9BE-83B1-4301-833C-7979DF06AC8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4" authorId="0" shapeId="0" xr:uid="{FD435375-9CA7-4183-A70D-094E9FA936A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4" authorId="0" shapeId="0" xr:uid="{EF3F9893-2965-4B46-BC88-4F9174746FE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4" authorId="0" shapeId="0" xr:uid="{34886557-8966-40E8-8D65-841BF9ED171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4" authorId="0" shapeId="0" xr:uid="{354174BB-9C32-466D-8279-D7182D07981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4" authorId="0" shapeId="0" xr:uid="{ACDD1B03-4AF2-4EB6-B846-C61CC09A78F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4" authorId="0" shapeId="0" xr:uid="{6BBD7D8B-AFC6-4AFF-83AE-5FE678ED834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5" authorId="0" shapeId="0" xr:uid="{4E2C8DE4-0083-4FD7-A0C1-C9F088FD79D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6" authorId="0" shapeId="0" xr:uid="{4A2D25DE-9327-4FA0-B701-B113B46B99D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9" authorId="0" shapeId="0" xr:uid="{F9D5BAF5-F634-42A6-BCC0-0037CFE940F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0" authorId="0" shapeId="0" xr:uid="{4CE9D094-D046-4213-8AA6-60299913AFE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1" authorId="0" shapeId="0" xr:uid="{5EE7EA92-570E-4933-A310-94119D7A76B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22" authorId="0" shapeId="0" xr:uid="{4F31E2A7-7C8C-428F-9CDD-E72222C6675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22" authorId="0" shapeId="0" xr:uid="{7354B295-76C9-40C7-AAE7-7E7AC053497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22" authorId="0" shapeId="0" xr:uid="{B4D322CE-5E94-4610-8541-F05832510BC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22" authorId="0" shapeId="0" xr:uid="{1572E592-BAAB-461D-8DFE-F3B19E13AEB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22" authorId="0" shapeId="0" xr:uid="{2284BAAD-2621-42A2-AC0B-C9BD4B9E69C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2" authorId="0" shapeId="0" xr:uid="{BDE744CF-960B-4748-A67F-6F956B965AB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3" authorId="0" shapeId="0" xr:uid="{F9D31ED0-2E4C-452D-8777-A1945DCF7FC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24" authorId="0" shapeId="0" xr:uid="{F1B7441F-F6C0-443F-9F87-AA106D004F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24" authorId="0" shapeId="0" xr:uid="{5B5CD859-7502-4D6A-A5B3-0AD0DD51DFF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24" authorId="0" shapeId="0" xr:uid="{5121A861-B98C-4395-8256-276732B3D1F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24" authorId="0" shapeId="0" xr:uid="{8CB3BB64-899A-4492-A731-36C868E73FA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24" authorId="0" shapeId="0" xr:uid="{74B86B72-47C0-406C-AE5C-67A91961B4D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4" authorId="0" shapeId="0" xr:uid="{F5B0BEAD-9833-423E-BB3D-B97FEC9C7B7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5" authorId="0" shapeId="0" xr:uid="{0211A62E-11A0-4960-9049-5F5A71E2422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6" authorId="0" shapeId="0" xr:uid="{55667A06-451B-42DF-8A4D-A2ACB5EFD59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9" authorId="0" shapeId="0" xr:uid="{B06ED873-32CE-4E02-9CF0-024DE8E1E06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0" authorId="0" shapeId="0" xr:uid="{B9C68BF4-62B4-4891-8632-B531A63841C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1" authorId="0" shapeId="0" xr:uid="{A1D05B9B-ABA9-4DEB-9F9B-70A6B5075F7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32" authorId="0" shapeId="0" xr:uid="{C0679825-A7E3-4402-9BF4-C77B967C098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32" authorId="0" shapeId="0" xr:uid="{F6A12C59-5DE2-4E3F-91DE-6F8B6856590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2" authorId="0" shapeId="0" xr:uid="{1F500D30-BD31-4340-9401-F583A9AD99A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32" authorId="0" shapeId="0" xr:uid="{0BED95DF-DBA5-4BDD-B387-11FF1497AD0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32" authorId="0" shapeId="0" xr:uid="{62AE4BFA-4002-436D-B9CC-2A582D39287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2" authorId="0" shapeId="0" xr:uid="{5951BE7C-58E9-4EEE-8BD8-711908F0043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3" authorId="0" shapeId="0" xr:uid="{5D4EBD35-1547-4DFB-80BF-82DFE3A9A9F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34" authorId="0" shapeId="0" xr:uid="{1BC2E3E5-DFAF-47E7-ACEE-8C28E880545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34" authorId="0" shapeId="0" xr:uid="{4C9E3050-ACA9-4532-B92D-342FCC88C7B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4" authorId="0" shapeId="0" xr:uid="{B3D957FA-B948-4947-8DB2-6D07634EDBD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34" authorId="0" shapeId="0" xr:uid="{5E02262E-55CB-42DE-A08D-2807AC0B421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34" authorId="0" shapeId="0" xr:uid="{371DF068-60A4-46A3-8EBA-9B73C3EBBE5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4" authorId="0" shapeId="0" xr:uid="{2FA6FE8B-A04D-44A8-8853-0559B34606F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5" authorId="0" shapeId="0" xr:uid="{6B9AE000-F1AC-47C8-8B8D-F7B91F2269A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6" authorId="0" shapeId="0" xr:uid="{0E850E8E-4515-44FB-9939-ACD7293CBE1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9" authorId="0" shapeId="0" xr:uid="{E1DE5883-CD5C-4BE7-90CE-DFA56EABEC7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0" authorId="0" shapeId="0" xr:uid="{8F42C455-BB5B-4CAD-91C6-E133826B19E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1" authorId="0" shapeId="0" xr:uid="{14A9C0D5-E1D4-47AD-9986-D2B335AA65E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42" authorId="0" shapeId="0" xr:uid="{72E9649A-287E-4F28-AEB0-D49CD4A7679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42" authorId="0" shapeId="0" xr:uid="{2B8B2A2C-3A66-4321-A2D5-D2CE2648073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2" authorId="0" shapeId="0" xr:uid="{9E56221D-2185-44D5-B4F9-3DF047E6057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42" authorId="0" shapeId="0" xr:uid="{CA7614F0-B256-430F-8827-BE7470A454A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42" authorId="0" shapeId="0" xr:uid="{E649C2A2-AABE-4C9E-A13E-FBF3B96005C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2" authorId="0" shapeId="0" xr:uid="{7AF12806-5462-441E-89A0-D62E144EEB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3" authorId="0" shapeId="0" xr:uid="{F303A5AF-D0E2-44D1-BABF-5EB27D10EC5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44" authorId="0" shapeId="0" xr:uid="{B810BD0D-3CA8-41C3-A17E-AC7F811DA95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44" authorId="0" shapeId="0" xr:uid="{554B96EB-2A17-4025-967E-0E77D90D002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4" authorId="0" shapeId="0" xr:uid="{5A0D4386-3FD2-46C2-930A-3A3A104AF5F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44" authorId="0" shapeId="0" xr:uid="{0984A545-CB89-4EB5-A1BC-DA1C196E4F8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44" authorId="0" shapeId="0" xr:uid="{E5DACBE3-CF7C-49C4-92D1-79F24C1220F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4" authorId="0" shapeId="0" xr:uid="{EB036F90-B2CA-4E7F-8289-D11DCB30796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5" authorId="0" shapeId="0" xr:uid="{29F63A68-5DE5-461A-A2DD-95BFDCAD615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6" authorId="0" shapeId="0" xr:uid="{F059895F-5D8E-41BE-8E6F-243016B0628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9" authorId="0" shapeId="0" xr:uid="{58AB06A1-63CE-4A5E-AA29-666ECAE6E84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0" authorId="0" shapeId="0" xr:uid="{586B793B-FA29-49CC-8BD6-63224E6F401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1" authorId="0" shapeId="0" xr:uid="{5B7F4D5A-38D9-4159-B7B1-1F5BCA3E887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52" authorId="0" shapeId="0" xr:uid="{4DF1A9FD-E009-4D70-BED1-6B1C835B1E7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52" authorId="0" shapeId="0" xr:uid="{96D13D74-E0D6-4C12-A170-9CE1C0312DF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2" authorId="0" shapeId="0" xr:uid="{9964AF1C-B702-4641-ACFC-85BE0FDAC8F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52" authorId="0" shapeId="0" xr:uid="{6DFD007A-19BF-4D0E-B9F7-E92CFD19115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52" authorId="0" shapeId="0" xr:uid="{5CAF18BB-D9DA-4C03-A6F3-11D405A7D0B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2" authorId="0" shapeId="0" xr:uid="{2F2A25D4-004F-49B0-AF8A-142DAE6A909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3" authorId="0" shapeId="0" xr:uid="{42BEABEF-FF09-44A0-AA81-7E23E4C7E0E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54" authorId="0" shapeId="0" xr:uid="{D3D5F6CB-AA7F-4812-AEDE-34FE69A1520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54" authorId="0" shapeId="0" xr:uid="{DB2EDD2C-ACA9-4F08-A676-78CEE1B8F34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4" authorId="0" shapeId="0" xr:uid="{A18FD439-5EDF-4503-942D-7E9167AD2B8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54" authorId="0" shapeId="0" xr:uid="{F3DFEA94-BC6E-4173-9CF1-3E474A1B1CC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54" authorId="0" shapeId="0" xr:uid="{A3BD8347-DC2D-425C-93B0-38065F0565C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4" authorId="0" shapeId="0" xr:uid="{9A321D71-C040-4A03-A383-2A6469B28C8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5" authorId="0" shapeId="0" xr:uid="{E17C38DF-6AFE-4038-B11F-AF017619F9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6" authorId="0" shapeId="0" xr:uid="{3282A709-9658-43EA-87FF-EBF9423F03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9" authorId="0" shapeId="0" xr:uid="{E7FDBEDA-A4D9-4BC0-9AFD-A5EFC24A9C1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0" authorId="0" shapeId="0" xr:uid="{579B087F-BA97-451E-88FE-66695EC8E12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1" authorId="0" shapeId="0" xr:uid="{7F497597-1F64-414C-B5E6-E5527E78570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62" authorId="0" shapeId="0" xr:uid="{A1A958F7-C711-4C36-B65B-3D1685CC1BC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62" authorId="0" shapeId="0" xr:uid="{B453B7ED-33E6-4E09-813A-A48F6874692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2" authorId="0" shapeId="0" xr:uid="{27169A44-69D7-414D-AFCB-E9067623C1A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62" authorId="0" shapeId="0" xr:uid="{B0A40CDC-28C6-465E-85C5-4C075E84E8F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62" authorId="0" shapeId="0" xr:uid="{0FA75F0B-8EF6-45C8-B51B-12F61A7BA4B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2" authorId="0" shapeId="0" xr:uid="{5CF2A7CD-F64A-4F29-B341-5226FFB1FF1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3" authorId="0" shapeId="0" xr:uid="{CB6310B9-E400-419B-9FA6-9DF136C5523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64" authorId="0" shapeId="0" xr:uid="{075D5FFC-ABA7-4088-99C6-548B7EEA89D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64" authorId="0" shapeId="0" xr:uid="{B13BCDF0-375E-4B29-91AC-39E90AF27C3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4" authorId="0" shapeId="0" xr:uid="{B9BC6DDE-3924-4681-A3CF-36FDE87A5EE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64" authorId="0" shapeId="0" xr:uid="{F7618D47-4383-4E10-842B-251B7B2B569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64" authorId="0" shapeId="0" xr:uid="{669F2BD5-4A45-4385-A750-89825DD2EA7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4" authorId="0" shapeId="0" xr:uid="{DD659AA0-F331-4DE3-A808-2A23046F5AD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5" authorId="0" shapeId="0" xr:uid="{3BCE190B-1896-4158-BA0D-ED531A9FFE2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6" authorId="0" shapeId="0" xr:uid="{A47A19C8-B56B-4229-B2CA-6658DFDB1E3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9" authorId="0" shapeId="0" xr:uid="{B4998833-9315-45B9-B9A5-7BA4ABB52F3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0" authorId="0" shapeId="0" xr:uid="{0C59754C-AA2E-4BDF-BB38-8C092FD8067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1" authorId="0" shapeId="0" xr:uid="{7BFAFC9B-B68F-4C6E-AD92-A7A7E462A37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72" authorId="0" shapeId="0" xr:uid="{812B9810-93B6-4E22-AB21-D1D7C3F2602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72" authorId="0" shapeId="0" xr:uid="{D4BAED00-5A99-4B00-B055-5B3D41F1F00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2" authorId="0" shapeId="0" xr:uid="{C6044E46-1905-4AFD-8906-638C295B084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72" authorId="0" shapeId="0" xr:uid="{8D621A48-8DBE-400E-BFBB-1A3A634004F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72" authorId="0" shapeId="0" xr:uid="{4882474B-2586-4764-A526-428C860A55A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2" authorId="0" shapeId="0" xr:uid="{37DF981C-07D2-4509-823F-BA04B052547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3" authorId="0" shapeId="0" xr:uid="{249C77AC-8A67-4616-9FE0-69DE756B3DB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74" authorId="0" shapeId="0" xr:uid="{D0A5DFFD-4AE5-4354-A322-0D7BF68AC5D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74" authorId="0" shapeId="0" xr:uid="{F419AD8B-1571-46C0-9D13-49239072686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4" authorId="0" shapeId="0" xr:uid="{1CA29836-7A33-4283-B67A-D7FF1392DC0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74" authorId="0" shapeId="0" xr:uid="{EF82C031-7492-4DEE-9CF9-979A86C7C55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74" authorId="0" shapeId="0" xr:uid="{9B4D3326-494A-42F0-8D47-D38389947C8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4" authorId="0" shapeId="0" xr:uid="{BF1CDC80-303A-435E-886B-EA9213D6BF8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5" authorId="0" shapeId="0" xr:uid="{9D45854E-9529-4165-8E49-2AC16AD5275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6" authorId="0" shapeId="0" xr:uid="{7E4C803B-4E39-4FD4-8A3F-A35B493FD6F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9" authorId="0" shapeId="0" xr:uid="{55B3F608-7ABE-48D4-8FAB-4EE07AFE193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0" authorId="0" shapeId="0" xr:uid="{6D7F3B63-B169-403F-8B6E-7094D20C6EE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1" authorId="0" shapeId="0" xr:uid="{BCAE6891-54CA-479A-92B1-7FA1221E425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82" authorId="0" shapeId="0" xr:uid="{266F948F-7C4B-49FB-BF7D-C94CA52AB3A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82" authorId="0" shapeId="0" xr:uid="{B34CDFFF-FC21-4B8A-92A9-B898805D90E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2" authorId="0" shapeId="0" xr:uid="{B42872F2-DE1C-494E-8793-2462C76978E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82" authorId="0" shapeId="0" xr:uid="{8B8C1664-12E1-448A-92EB-FA25912B4AF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82" authorId="0" shapeId="0" xr:uid="{111B6349-CC77-4796-9A26-3E20AC7EA11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2" authorId="0" shapeId="0" xr:uid="{F03B80BC-0EE9-4817-8A35-9B6CA1C5F27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3" authorId="0" shapeId="0" xr:uid="{67575C7D-3926-4519-BE9E-79712C5903B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84" authorId="0" shapeId="0" xr:uid="{34A86052-AD16-40AA-915A-A5F4E0579B0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84" authorId="0" shapeId="0" xr:uid="{6D511228-10A2-4219-8F0A-512A931F1B7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4" authorId="0" shapeId="0" xr:uid="{E3CF9AF3-C621-461F-B186-72F4C042F7B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84" authorId="0" shapeId="0" xr:uid="{C2534A4E-13FD-411D-B02B-5BA21F7C51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84" authorId="0" shapeId="0" xr:uid="{7FACF924-6C13-4F02-B3E0-0DAB94107A9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4" authorId="0" shapeId="0" xr:uid="{83ABE6CA-F571-43A6-9226-808A9E85550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5" authorId="0" shapeId="0" xr:uid="{3FF0CE2E-136E-49A8-8880-9C9FC58CB61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6" authorId="0" shapeId="0" xr:uid="{6B2D32A5-BF5F-47F7-9721-B3C7BD5B5DE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9" authorId="0" shapeId="0" xr:uid="{CAB5017F-0820-49A5-91DF-8514B6EB230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0" authorId="0" shapeId="0" xr:uid="{27A4E225-9874-4FC6-8222-580E37C4026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1" authorId="0" shapeId="0" xr:uid="{31437CF8-17BA-4AFB-BA67-E3566F5E9A8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92" authorId="0" shapeId="0" xr:uid="{AD981467-2837-4730-8E52-2DFBA8E2C31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92" authorId="0" shapeId="0" xr:uid="{68C23297-A62C-4DF8-B4DD-D91FEEC2CD4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92" authorId="0" shapeId="0" xr:uid="{58956E19-D103-4B41-A358-E0E20CD4AB5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92" authorId="0" shapeId="0" xr:uid="{DE4F04C0-6CAF-4DA0-A1D3-A8334ECA747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92" authorId="0" shapeId="0" xr:uid="{89C81F82-DBEB-42C6-9C95-8BD24C706F3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2" authorId="0" shapeId="0" xr:uid="{AC01A6AC-B225-4C33-B846-B9B1D521AE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3" authorId="0" shapeId="0" xr:uid="{62D11343-5639-4DD7-A2BF-2052003603D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94" authorId="0" shapeId="0" xr:uid="{51479F77-40A1-42A9-B909-AC6DF65D006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94" authorId="0" shapeId="0" xr:uid="{A4E5C11B-4230-40A2-98F5-B09E50160C2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94" authorId="0" shapeId="0" xr:uid="{CD2A5F83-F7FB-491B-936A-AB0D76AB09C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94" authorId="0" shapeId="0" xr:uid="{7F1FC03D-A936-4C24-8245-688D84BCD9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94" authorId="0" shapeId="0" xr:uid="{FD63CC4B-F975-4DFF-87F8-EBFB025C7B0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4" authorId="0" shapeId="0" xr:uid="{5CC0EFC0-9250-424A-9EA2-BDCC4A43287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5" authorId="0" shapeId="0" xr:uid="{B0ECD9C0-A550-4878-9C59-03B42E300EF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6" authorId="0" shapeId="0" xr:uid="{A36AF978-F001-4387-B10E-3C2B924DF60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99" authorId="0" shapeId="0" xr:uid="{BBEA1FDE-A43B-4B9F-B803-7280529A1D8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99" authorId="0" shapeId="0" xr:uid="{E6C9ED03-C0D8-49C6-B1A0-26CA743930B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99" authorId="0" shapeId="0" xr:uid="{0B967E54-D788-4582-8E7A-5625DABD1A2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99" authorId="0" shapeId="0" xr:uid="{BC596521-5003-4144-9CB0-963862AF170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9" authorId="0" shapeId="0" xr:uid="{EC9AE2E1-B15F-4D5A-AB0E-26FE43DE4CA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0" authorId="0" shapeId="0" xr:uid="{D1E70022-B004-4910-ADAB-7F00091A60C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0" authorId="0" shapeId="0" xr:uid="{4233CAB9-E76B-4F5A-915A-270FF1E8F1F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0" authorId="0" shapeId="0" xr:uid="{9DC31482-E24F-4B1C-AE8E-6123421565E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0" authorId="0" shapeId="0" xr:uid="{7E7ADD63-1B0F-458F-A05F-A0852313BC2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0" authorId="0" shapeId="0" xr:uid="{EFAD5B1E-9CC0-4145-8E82-5FF807EF068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0" authorId="0" shapeId="0" xr:uid="{B8CB6EBA-7773-43CF-BF33-6FDF33E18B9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1" authorId="0" shapeId="0" xr:uid="{3BF8882F-7644-4A14-BFAB-715316C2661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1" authorId="0" shapeId="0" xr:uid="{2B276466-EC23-47B8-A6E7-B0EE24FCEC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1" authorId="0" shapeId="0" xr:uid="{8F543933-65A5-4E3E-A0FC-587512BA9CC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1" authorId="0" shapeId="0" xr:uid="{BEB4CC72-4DAB-4E77-A6AD-EF99062414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1" authorId="0" shapeId="0" xr:uid="{80A644C5-C43D-4AF4-90D0-8A1C32B0EAA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1" authorId="0" shapeId="0" xr:uid="{43353E80-9286-4F3D-A72B-770D6E17B8C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2" authorId="0" shapeId="0" xr:uid="{F349B839-82E7-45EB-B149-EA5B3DBA49B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2" authorId="0" shapeId="0" xr:uid="{14BA2635-9301-430A-9250-BB182812595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2" authorId="0" shapeId="0" xr:uid="{D81E7A84-4B9A-45CE-97CD-B4AD3496823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2" authorId="0" shapeId="0" xr:uid="{B459334C-C1FF-4BC1-842C-F0922085B16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2" authorId="0" shapeId="0" xr:uid="{86888986-8301-4028-90B1-07DAB542830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2" authorId="0" shapeId="0" xr:uid="{2FBFD78C-DA59-4874-B5B3-97F8458E343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3" authorId="0" shapeId="0" xr:uid="{3E4902FC-4ED0-4CF9-B625-555CB069477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3" authorId="0" shapeId="0" xr:uid="{CB9E9FFC-AFE2-41A9-BC90-BE137A7223E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3" authorId="0" shapeId="0" xr:uid="{6FE24716-7442-4E71-80E1-B0615340E93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3" authorId="0" shapeId="0" xr:uid="{7BC3006C-B260-482E-A72A-4EA08676A32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4" authorId="0" shapeId="0" xr:uid="{A91A8004-4776-42BE-9FCF-FC847E3AE93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4" authorId="0" shapeId="0" xr:uid="{B4E1DF61-EC1D-453C-A033-399703D1043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4" authorId="0" shapeId="0" xr:uid="{9F497A69-C6BB-4F39-B5C4-F45C6138114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4" authorId="0" shapeId="0" xr:uid="{ACEAC100-0C19-4648-8934-7717D9E4D0F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4" authorId="0" shapeId="0" xr:uid="{6949BC1C-3A63-47ED-B8C1-7E8F7EE437B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4" authorId="0" shapeId="0" xr:uid="{0AB2ACE8-5208-478D-9901-F964996F50A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5" authorId="0" shapeId="0" xr:uid="{7AB00850-CE4D-44DC-AB4E-31A91CF62CB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5" authorId="0" shapeId="0" xr:uid="{394BD580-26B6-4D58-8719-7B9E031F264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5" authorId="0" shapeId="0" xr:uid="{520078F1-86DE-4237-850A-7D69128FD09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5" authorId="0" shapeId="0" xr:uid="{5AB8E871-F581-4261-BC10-E8FB4C7F81C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6" authorId="0" shapeId="0" xr:uid="{1B69F4A2-38DD-4821-A9CC-4C70E427CFD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6" authorId="0" shapeId="0" xr:uid="{C4BD3611-1B4B-4496-A970-167E6D88C1B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6" authorId="0" shapeId="0" xr:uid="{AFFC1B40-9E97-4561-9581-B3D14C7EF3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6" authorId="0" shapeId="0" xr:uid="{B3140052-0A46-41B0-B399-423A9F88790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6" authorId="0" shapeId="0" xr:uid="{A82CC306-DB42-4367-BF77-2A6EFB4097F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6" authorId="0" shapeId="0" xr:uid="{64DC394A-C761-4D31-84C0-B26547746B0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7" authorId="0" shapeId="0" xr:uid="{6D1BD670-ED3C-4ED2-84FB-730F5A7E156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7" authorId="0" shapeId="0" xr:uid="{D27FF683-C6CA-49A0-93B0-CA6FADCE461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7" authorId="0" shapeId="0" xr:uid="{F6DD6088-3F0F-4D2D-8E7C-9FFE657B393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7" authorId="0" shapeId="0" xr:uid="{F3C2CA4D-5BE9-46F8-8F6A-8509D4970C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7" authorId="0" shapeId="0" xr:uid="{AA852FF0-74B9-43D2-BFA7-EB477B2F5CE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7" authorId="0" shapeId="0" xr:uid="{581947BB-856F-4925-81CE-B1E9DF045EC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6" authorId="0" shapeId="0" xr:uid="{B57CDAD6-B7BA-4EB6-8CF6-C54A8E7B72C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17" authorId="0" shapeId="0" xr:uid="{F14F57A8-72DA-4116-8B1A-4193835B6EC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17" authorId="0" shapeId="0" xr:uid="{D4BD13C9-47C1-4A9C-9B7C-79BA213F1D5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17" authorId="0" shapeId="0" xr:uid="{0CB3FA40-D35D-4D27-AE72-2722E44724A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17" authorId="0" shapeId="0" xr:uid="{F835884D-98D6-4C84-876B-C642D0758EA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17" authorId="0" shapeId="0" xr:uid="{7849FFB6-A04D-4207-8C41-B8AC93A2D39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17" authorId="0" shapeId="0" xr:uid="{1A5942E5-5E9D-475C-8102-F977A965FD3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17" authorId="0" shapeId="0" xr:uid="{E083C26B-3814-4531-A1F7-0DD29521B76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17" authorId="0" shapeId="0" xr:uid="{27CFB818-86B2-40B3-9EB2-E46C140B16C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17" authorId="0" shapeId="0" xr:uid="{0CB6D319-EFF8-4607-AF7A-1813A023C55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7" authorId="0" shapeId="0" xr:uid="{7F887864-4666-471E-9A3E-DADC61CEB4A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8" authorId="0" shapeId="0" xr:uid="{F7D45048-A1F5-40A4-9B8D-A85C44F3AAC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9" authorId="0" shapeId="0" xr:uid="{2901578B-6691-4E5C-BC66-C6420F39D8B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0" authorId="0" shapeId="0" xr:uid="{92F5B606-E0FF-4B6A-91EB-DBCB60E1597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1" authorId="0" shapeId="0" xr:uid="{FBF727EE-B4C8-44B7-9BD4-93C45A6FC32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2" authorId="0" shapeId="0" xr:uid="{DDCEDFB1-011A-42E5-A655-1925E4B07E7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23" authorId="0" shapeId="0" xr:uid="{D61D297A-E466-4BA3-9934-E29D3AB6C73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23" authorId="0" shapeId="0" xr:uid="{836A51AC-D81F-4177-BE94-32FFAF90981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23" authorId="0" shapeId="0" xr:uid="{40D7DDA1-F868-4022-8850-6001B8351F7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23" authorId="0" shapeId="0" xr:uid="{FF5E3091-1A31-4561-88BC-D04C00A7814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23" authorId="0" shapeId="0" xr:uid="{FD719D5B-EF07-469C-93A6-2B44D1C86C6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23" authorId="0" shapeId="0" xr:uid="{E5B61B6F-D125-4489-ABD7-C42EB795077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23" authorId="0" shapeId="0" xr:uid="{1AD60574-6F56-4C8A-B520-0779CF29FC2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3" authorId="0" shapeId="0" xr:uid="{796FDA5D-56CD-40C0-A4D8-E5A30A207CD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23" authorId="0" shapeId="0" xr:uid="{48861BC7-66CE-4901-AFC3-37D091A2EF2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3" authorId="0" shapeId="0" xr:uid="{AB37CBB5-0908-4640-88D6-5596417231A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7" authorId="0" shapeId="0" xr:uid="{4FAB1B61-C597-42C6-9A62-2474A3F5548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28" authorId="0" shapeId="0" xr:uid="{2FBA3D03-0C52-46AB-B8A4-97CC78269E7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28" authorId="0" shapeId="0" xr:uid="{25048FEF-6EBE-4237-A53F-7D7049F1CBB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28" authorId="0" shapeId="0" xr:uid="{4EC1C9C1-3BA4-4BFD-AC5A-C8AB7E7B40E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28" authorId="0" shapeId="0" xr:uid="{F54FDD4A-1DE9-4E2D-B873-976CCFFEA07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28" authorId="0" shapeId="0" xr:uid="{AC54ED2B-0806-4B62-AE1E-A972778F51F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28" authorId="0" shapeId="0" xr:uid="{4FD0884E-BC3F-40AD-8ADE-51B6384E52B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28" authorId="0" shapeId="0" xr:uid="{B1D2968C-3185-43BB-98E6-4E54192AAC7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8" authorId="0" shapeId="0" xr:uid="{2CA52D70-97C9-47F6-8225-69B88BD56B5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9" authorId="0" shapeId="0" xr:uid="{6EF5AB22-3F1C-447D-BA9F-315394F038D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0" authorId="0" shapeId="0" xr:uid="{368A030F-8DB4-483B-8F97-D5D63C46C18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1" authorId="0" shapeId="0" xr:uid="{FC3DC595-211C-4423-A024-0DD7C6A5156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2" authorId="0" shapeId="0" xr:uid="{1B65060B-B1F9-490D-A012-50E825B4384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3" authorId="0" shapeId="0" xr:uid="{914723F1-9614-473C-83F3-51583F8096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34" authorId="0" shapeId="0" xr:uid="{D3E1AB08-3671-467B-B020-B9FFC376B31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34" authorId="0" shapeId="0" xr:uid="{EA747FFB-BD45-4FD5-8FA3-AB1BE7941DE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34" authorId="0" shapeId="0" xr:uid="{212D4A1C-F229-4EAA-BCB1-0ED1AFA15E0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34" authorId="0" shapeId="0" xr:uid="{6B54EB21-F442-4755-90DD-6FC303AB61D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34" authorId="0" shapeId="0" xr:uid="{C1D14631-B997-4ADA-9AED-E4F8FF69381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34" authorId="0" shapeId="0" xr:uid="{D0ACEEF4-823B-4772-B052-5B0721C93C6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34" authorId="0" shapeId="0" xr:uid="{9A1137F5-75DA-4039-B033-F60AF649321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4" authorId="0" shapeId="0" xr:uid="{49D04608-12CC-439D-941C-754629A254E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2" authorId="0" shapeId="0" xr:uid="{508BCA14-B46B-4025-A60A-BEFA8A593A0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3" authorId="0" shapeId="0" xr:uid="{29C260F1-FB8D-4D82-AB1D-6DBEF9229FA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4" authorId="0" shapeId="0" xr:uid="{69DE6270-70A8-4DBF-81B4-97949F1CF0F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5" authorId="0" shapeId="0" xr:uid="{06786084-2979-4A0C-A1BB-25E9F2CD845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46" authorId="0" shapeId="0" xr:uid="{B84FB7AD-7274-413A-8C23-8914C6B6C3B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46" authorId="0" shapeId="0" xr:uid="{8DB36DF3-F793-4D05-9B99-EF91373EF4D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46" authorId="0" shapeId="0" xr:uid="{D24984ED-7113-474E-87C2-135ABDE718F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46" authorId="0" shapeId="0" xr:uid="{8EBA8782-48F5-46BC-8CAC-4A8CFF83A8E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46" authorId="0" shapeId="0" xr:uid="{C45C6223-DA44-4090-ACE8-9E216F00CDD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46" authorId="0" shapeId="0" xr:uid="{F69763A1-D6BB-4F46-B08A-F54B6B8481C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46" authorId="0" shapeId="0" xr:uid="{61AED3B6-832E-4FE4-885D-6196916DC2D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46" authorId="0" shapeId="0" xr:uid="{EB9388A9-9B5C-4A25-81D3-D2DE41151F3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46" authorId="0" shapeId="0" xr:uid="{67AB2A81-F81B-45F9-9E1D-F7ECD0B636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46" authorId="0" shapeId="0" xr:uid="{C475EF87-B25A-4D7E-B328-2AE5B906800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M146" authorId="0" shapeId="0" xr:uid="{88CB9D87-4E50-4C5C-9462-6FD6853C06A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N146" authorId="0" shapeId="0" xr:uid="{3BEF7381-8D51-436C-BBAC-0CD93D01D3A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O146" authorId="0" shapeId="0" xr:uid="{D10AFD7A-AD7F-4DC6-9341-C2C0B39223A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46" authorId="0" shapeId="0" xr:uid="{0AF480BD-8152-4F01-97A1-E7D55070270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6" authorId="0" shapeId="0" xr:uid="{D625853C-9454-4EBE-A802-4C5DC100CF6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47" authorId="0" shapeId="0" xr:uid="{8BD2188B-CD96-4657-8694-D8A6EAA2E31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47" authorId="0" shapeId="0" xr:uid="{69F2DBA1-403D-4353-822F-46242BE95F0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47" authorId="0" shapeId="0" xr:uid="{2DD7BCC8-871E-42B0-B23F-48DBF98E73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47" authorId="0" shapeId="0" xr:uid="{8EBF9ECD-0B22-4200-B4A2-761C7D3D91F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47" authorId="0" shapeId="0" xr:uid="{0E60A5D7-6617-495E-8354-F6C72EBBAE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47" authorId="0" shapeId="0" xr:uid="{ADE1FDD7-3393-4F28-8E63-88AEE7C438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47" authorId="0" shapeId="0" xr:uid="{E8DAF62D-1861-4A46-98B0-EC2CED3E58E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47" authorId="0" shapeId="0" xr:uid="{2D1AAA25-54CE-49BD-AA1D-680E7B32D4F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47" authorId="0" shapeId="0" xr:uid="{516E0347-A50E-4936-8F5A-7C37D4A46F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47" authorId="0" shapeId="0" xr:uid="{222DC055-DF0A-4C86-9DE3-2685D61B11D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M147" authorId="0" shapeId="0" xr:uid="{82A4B287-35E8-407E-B911-DF0A1A19A71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N147" authorId="0" shapeId="0" xr:uid="{1F406C8F-C2F8-489D-A1E2-BBCCEAC2D07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O147" authorId="0" shapeId="0" xr:uid="{61B592D7-F187-4F2F-911C-B07F3DEF3E0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47" authorId="0" shapeId="0" xr:uid="{1DDB0FDF-DFBB-4FE7-A786-A9418AE8DF0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7" authorId="0" shapeId="0" xr:uid="{B7E50C64-177E-4EF9-B284-090CBB0A398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8" authorId="0" shapeId="0" xr:uid="{36540421-8729-4A08-9B68-937DC131E1A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53" authorId="0" shapeId="0" xr:uid="{DF16D4B5-EB68-4749-B187-035011A59BE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54" authorId="0" shapeId="0" xr:uid="{326C8D0C-E223-48EE-84FD-DC3BB33FB98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55" authorId="0" shapeId="0" xr:uid="{BF84FA5B-AB3E-4291-A1AB-1EB037798EE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64" authorId="0" shapeId="0" xr:uid="{0820D83F-0471-42F7-BB64-17EEEC60388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65" authorId="0" shapeId="0" xr:uid="{73C236FD-363C-4E24-AE3E-763715903D7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70" authorId="0" shapeId="0" xr:uid="{D201336D-08BE-4AED-A2C1-FAF6DFAB679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70" authorId="0" shapeId="0" xr:uid="{7CC72878-B0C5-4590-AB53-74CBA374876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70" authorId="0" shapeId="0" xr:uid="{10B0926E-0071-4778-9442-C821BC6534D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70" authorId="0" shapeId="0" xr:uid="{657022C6-29D5-4503-9866-41745A0E62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70" authorId="0" shapeId="0" xr:uid="{E5965E51-4304-4602-B6A2-19309EC2B57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75" authorId="0" shapeId="0" xr:uid="{CE9844C2-2E9C-4DC4-868A-B395F3F4319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75" authorId="0" shapeId="0" xr:uid="{280940C9-2EE9-4B30-8BFE-699CBD71581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75" authorId="0" shapeId="0" xr:uid="{CCE7A770-977F-4D63-9731-AB66B93B18A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75" authorId="0" shapeId="0" xr:uid="{2FB1FEBC-840E-4AF0-A54B-360444621C5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75" authorId="0" shapeId="0" xr:uid="{86F0E5C0-79E4-4AB0-9212-2AFF5410241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84" authorId="0" shapeId="0" xr:uid="{70AD51A8-58D3-4161-8336-4116E954BBE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</commentList>
</comments>
</file>

<file path=xl/sharedStrings.xml><?xml version="1.0" encoding="utf-8"?>
<sst xmlns="http://schemas.openxmlformats.org/spreadsheetml/2006/main" count="532" uniqueCount="267">
  <si>
    <t>Credit Risk - Part 1</t>
  </si>
  <si>
    <t>BIR 501</t>
  </si>
  <si>
    <t>(Quarterly)</t>
  </si>
  <si>
    <t/>
  </si>
  <si>
    <t>(Confidential and not available for inspection by the public)</t>
  </si>
  <si>
    <t>(All amounts to be rounded off to the nearest N$'000)</t>
  </si>
  <si>
    <t>Line No.</t>
  </si>
  <si>
    <t>Item (s)</t>
  </si>
  <si>
    <t>Pass or Acceptable</t>
  </si>
  <si>
    <t>Special Mention</t>
  </si>
  <si>
    <t>Sub-Standard</t>
  </si>
  <si>
    <t>Doubtful</t>
  </si>
  <si>
    <t>Loss/Bad</t>
  </si>
  <si>
    <t>Total</t>
  </si>
  <si>
    <t>1</t>
  </si>
  <si>
    <t>2</t>
  </si>
  <si>
    <t>3</t>
  </si>
  <si>
    <t>4</t>
  </si>
  <si>
    <t>5</t>
  </si>
  <si>
    <t>6</t>
  </si>
  <si>
    <t>(A) Claims on Sovereign or Central Banks</t>
  </si>
  <si>
    <t>Gross exposure to sovereign or central banks at beginning of quarter</t>
  </si>
  <si>
    <t>Movements during the quarter</t>
  </si>
  <si>
    <t>Written off during the quarter</t>
  </si>
  <si>
    <t>Gross exposure to sovereign or central banks  at end of quarter (1+2-3)</t>
  </si>
  <si>
    <t>Realizable value of security</t>
  </si>
  <si>
    <t>Net exposure to sovereign or central banks before provisioning (4-5)</t>
  </si>
  <si>
    <t>7</t>
  </si>
  <si>
    <t>Interest suspended</t>
  </si>
  <si>
    <t>8</t>
  </si>
  <si>
    <t>Provisions</t>
  </si>
  <si>
    <t>Minimum provision in percentages, G=general, S=specific</t>
  </si>
  <si>
    <t>G=1%</t>
  </si>
  <si>
    <t>G=2%</t>
  </si>
  <si>
    <t>S=10%</t>
  </si>
  <si>
    <t>S=50%</t>
  </si>
  <si>
    <t>S=100%</t>
  </si>
  <si>
    <t>(B) Claims on Public Sector Entites</t>
  </si>
  <si>
    <t>9</t>
  </si>
  <si>
    <t>Gross exposure to public sector entities at beginning of quarter</t>
  </si>
  <si>
    <t>10</t>
  </si>
  <si>
    <t>11</t>
  </si>
  <si>
    <t>12</t>
  </si>
  <si>
    <t>Gross exposure to Public sector entities at end of quarter (9+10-11)</t>
  </si>
  <si>
    <t>13</t>
  </si>
  <si>
    <t>14</t>
  </si>
  <si>
    <t>Net exposure to public sector entities before provisioning (12-13)</t>
  </si>
  <si>
    <t>15</t>
  </si>
  <si>
    <t>16</t>
  </si>
  <si>
    <t>(C) Claims on Banks</t>
  </si>
  <si>
    <t>17</t>
  </si>
  <si>
    <t>Gross exposure to banks at beginning of quarter</t>
  </si>
  <si>
    <t>18</t>
  </si>
  <si>
    <t>19</t>
  </si>
  <si>
    <t>20</t>
  </si>
  <si>
    <t>Gross exposure to banks  at end of quarter (17+18-19)</t>
  </si>
  <si>
    <t>21</t>
  </si>
  <si>
    <t>22</t>
  </si>
  <si>
    <t>Net exposure to banks before provisioning (20-21)</t>
  </si>
  <si>
    <t>23</t>
  </si>
  <si>
    <t>24</t>
  </si>
  <si>
    <t>(D) Claims on Security Firms</t>
  </si>
  <si>
    <t>25</t>
  </si>
  <si>
    <t>Gross exposure to security firms at beginning of quarter</t>
  </si>
  <si>
    <t>26</t>
  </si>
  <si>
    <t>27</t>
  </si>
  <si>
    <t>28</t>
  </si>
  <si>
    <t>Gross exposure to security firms at end of quarter (25+26-27)</t>
  </si>
  <si>
    <t>29</t>
  </si>
  <si>
    <t>30</t>
  </si>
  <si>
    <t>Net exposure to security firms before provisioning (28-29)</t>
  </si>
  <si>
    <t>31</t>
  </si>
  <si>
    <t>32</t>
  </si>
  <si>
    <t>(E) Claims on Corporates</t>
  </si>
  <si>
    <t>33</t>
  </si>
  <si>
    <t>Gross exposure to corporates at beginning of quarter</t>
  </si>
  <si>
    <t>34</t>
  </si>
  <si>
    <t>35</t>
  </si>
  <si>
    <t>36</t>
  </si>
  <si>
    <t>Gross exposure to corporates at end of quarter (33+34-35)</t>
  </si>
  <si>
    <t>37</t>
  </si>
  <si>
    <t>38</t>
  </si>
  <si>
    <t>Net exposure to corporates before provisioning (36-37)</t>
  </si>
  <si>
    <t>39</t>
  </si>
  <si>
    <t>40</t>
  </si>
  <si>
    <t>(F) Claims Included in the Retail Portfolios</t>
  </si>
  <si>
    <t>41</t>
  </si>
  <si>
    <t>Gross exposure to retail portfolio at beginning of quarter</t>
  </si>
  <si>
    <t>42</t>
  </si>
  <si>
    <t>43</t>
  </si>
  <si>
    <t>44</t>
  </si>
  <si>
    <t>Gross exposure to retail portfolio at end of quarter (41+42-43)</t>
  </si>
  <si>
    <t>45</t>
  </si>
  <si>
    <t>46</t>
  </si>
  <si>
    <t>Net exposure to retail portfolio before provisioning (44-45)</t>
  </si>
  <si>
    <t>47</t>
  </si>
  <si>
    <t>48</t>
  </si>
  <si>
    <t>(G) Claims secured by Residential Mortgage Properties</t>
  </si>
  <si>
    <t>49</t>
  </si>
  <si>
    <t>Gross exposure to residential mortgage properties at beginning of quarter</t>
  </si>
  <si>
    <t>50</t>
  </si>
  <si>
    <t>51</t>
  </si>
  <si>
    <t>52</t>
  </si>
  <si>
    <t>Gross exposure to residential mortgage properties at end of quarter (49+50-51)</t>
  </si>
  <si>
    <t>53</t>
  </si>
  <si>
    <t>54</t>
  </si>
  <si>
    <t>Net exposure to residential mortgage properties before provisioning (52-53)</t>
  </si>
  <si>
    <t>55</t>
  </si>
  <si>
    <t>56</t>
  </si>
  <si>
    <t>(H) Claims Secured by Commercial Properties</t>
  </si>
  <si>
    <t>57</t>
  </si>
  <si>
    <t>Gross exposure to commercial real estates at beginning of quarter</t>
  </si>
  <si>
    <t>58</t>
  </si>
  <si>
    <t>59</t>
  </si>
  <si>
    <t>60</t>
  </si>
  <si>
    <t>Gross exposure to commercial real estates at end of quarter (57+58-59)</t>
  </si>
  <si>
    <t>61</t>
  </si>
  <si>
    <t>62</t>
  </si>
  <si>
    <t>Net exposure to commercial real estates before provisioning (60-61)</t>
  </si>
  <si>
    <t>63</t>
  </si>
  <si>
    <t>64</t>
  </si>
  <si>
    <t>(I) Other Assets</t>
  </si>
  <si>
    <t>65</t>
  </si>
  <si>
    <t>Total other assets at beginning of quarter</t>
  </si>
  <si>
    <t>66</t>
  </si>
  <si>
    <t>67</t>
  </si>
  <si>
    <t>68</t>
  </si>
  <si>
    <t>Total other assets at end of quarter (65+66-67)</t>
  </si>
  <si>
    <t>69</t>
  </si>
  <si>
    <t>70</t>
  </si>
  <si>
    <t>Other assets before provisioning (68-69)</t>
  </si>
  <si>
    <t>71</t>
  </si>
  <si>
    <t>72</t>
  </si>
  <si>
    <t>Total Exposures</t>
  </si>
  <si>
    <t>73</t>
  </si>
  <si>
    <t>Total exposure at beginning of quarter</t>
  </si>
  <si>
    <t>74</t>
  </si>
  <si>
    <t>75</t>
  </si>
  <si>
    <t>76</t>
  </si>
  <si>
    <t>Total exposure at end of quarter (73+74-75)</t>
  </si>
  <si>
    <t>77</t>
  </si>
  <si>
    <t>78</t>
  </si>
  <si>
    <t>Net exposure before provisioning (76-77)</t>
  </si>
  <si>
    <t>79</t>
  </si>
  <si>
    <t>80</t>
  </si>
  <si>
    <t>81</t>
  </si>
  <si>
    <t>Accounting adjustments on general provisions</t>
  </si>
  <si>
    <t>Credit Risk - Part 2</t>
  </si>
  <si>
    <t>Ageing Analysis - Counter Parties</t>
  </si>
  <si>
    <t>82</t>
  </si>
  <si>
    <t>Current non-overdue exposures</t>
  </si>
  <si>
    <t>83</t>
  </si>
  <si>
    <t>Overdues</t>
  </si>
  <si>
    <t>84</t>
  </si>
  <si>
    <t>Amount overdue: 1 to &lt; 2 months</t>
  </si>
  <si>
    <t>85</t>
  </si>
  <si>
    <t>Amount overdue: 2 to &lt; 3 months</t>
  </si>
  <si>
    <t>86</t>
  </si>
  <si>
    <t>Amount overdue: 3 to &lt; 6 months</t>
  </si>
  <si>
    <t>87</t>
  </si>
  <si>
    <t>Amount overdue: 6 to &lt; 12 months</t>
  </si>
  <si>
    <t>88</t>
  </si>
  <si>
    <t>Amount overdue: 12 months and above</t>
  </si>
  <si>
    <t>89</t>
  </si>
  <si>
    <t>Gross exposure</t>
  </si>
  <si>
    <t>Ageing Analysis - Product Types</t>
  </si>
  <si>
    <t>Instalment Sales and Lease</t>
  </si>
  <si>
    <t>Mortgage Loans</t>
  </si>
  <si>
    <t>Overdrafts</t>
  </si>
  <si>
    <t>Personal Loans</t>
  </si>
  <si>
    <t>Credit Cards</t>
  </si>
  <si>
    <t>Other Loans and Advances</t>
  </si>
  <si>
    <t>Interbank Advances</t>
  </si>
  <si>
    <t>90</t>
  </si>
  <si>
    <t>91</t>
  </si>
  <si>
    <t>92</t>
  </si>
  <si>
    <t>93</t>
  </si>
  <si>
    <t>94</t>
  </si>
  <si>
    <t>95</t>
  </si>
  <si>
    <t>96</t>
  </si>
  <si>
    <t>97</t>
  </si>
  <si>
    <t>Credit Risk - Part 3</t>
  </si>
  <si>
    <t>Sectoral Distribution of Loans and Advances</t>
  </si>
  <si>
    <t>Agriculture, Hunting &amp; Forestry</t>
  </si>
  <si>
    <t>Fishing</t>
  </si>
  <si>
    <t>Mining &amp; Quarrying</t>
  </si>
  <si>
    <t>Manufacturing</t>
  </si>
  <si>
    <t>Construction</t>
  </si>
  <si>
    <t>Electricity, Oil,Gas &amp; Water</t>
  </si>
  <si>
    <t>Trade &amp; Accomodation</t>
  </si>
  <si>
    <t>Transport, Storage &amp; Communication</t>
  </si>
  <si>
    <t>Finance &amp; Insurance</t>
  </si>
  <si>
    <t>Real Estate</t>
  </si>
  <si>
    <t>Business Services</t>
  </si>
  <si>
    <t>Government Services</t>
  </si>
  <si>
    <t>Individuals</t>
  </si>
  <si>
    <t>Other</t>
  </si>
  <si>
    <t>98</t>
  </si>
  <si>
    <t>Distribution</t>
  </si>
  <si>
    <t>99</t>
  </si>
  <si>
    <t>Non-performing loans</t>
  </si>
  <si>
    <t>100</t>
  </si>
  <si>
    <t>Security values</t>
  </si>
  <si>
    <t>101</t>
  </si>
  <si>
    <t>Specific provisions</t>
  </si>
  <si>
    <t>102</t>
  </si>
  <si>
    <t>Net unsecured &amp; with no provision</t>
  </si>
  <si>
    <t>103</t>
  </si>
  <si>
    <t>Sector total as percentage of total capital funds</t>
  </si>
  <si>
    <t>104</t>
  </si>
  <si>
    <t>Number of clients</t>
  </si>
  <si>
    <t>105</t>
  </si>
  <si>
    <t>Total capital funds</t>
  </si>
  <si>
    <t>Geographical Distribution
of Loans and Advances</t>
  </si>
  <si>
    <t>Caprivi</t>
  </si>
  <si>
    <t>Erongo</t>
  </si>
  <si>
    <t>Hardap</t>
  </si>
  <si>
    <t>Karas</t>
  </si>
  <si>
    <t>Kavango</t>
  </si>
  <si>
    <t>Khomas</t>
  </si>
  <si>
    <t>Kunene</t>
  </si>
  <si>
    <t>Ohangwena</t>
  </si>
  <si>
    <t>Omaheke</t>
  </si>
  <si>
    <t>Omusati</t>
  </si>
  <si>
    <t>Oshana</t>
  </si>
  <si>
    <t>Oshikoto</t>
  </si>
  <si>
    <t>Otjozondjupa</t>
  </si>
  <si>
    <t>106</t>
  </si>
  <si>
    <t>107</t>
  </si>
  <si>
    <t>108</t>
  </si>
  <si>
    <t>Credit Risk - Part 4</t>
  </si>
  <si>
    <t>Memorandum Section</t>
  </si>
  <si>
    <t>Overdraft Facility</t>
  </si>
  <si>
    <t>Interbank Loans</t>
  </si>
  <si>
    <t>Exposures secured by residential mortgage property</t>
  </si>
  <si>
    <t>Exposures secured by commercial real estate</t>
  </si>
  <si>
    <t>Asset Bought in or Repossessed During 
Preceding Five Years and Unsold</t>
  </si>
  <si>
    <t>Volume</t>
  </si>
  <si>
    <t>Historical Cost</t>
  </si>
  <si>
    <t>Market Value at 
Date of Return</t>
  </si>
  <si>
    <t>Cumulative Amount
Written Off to Date</t>
  </si>
  <si>
    <t>Liabilities &amp; Other Cost to 
Be Settled Prior to Sale</t>
  </si>
  <si>
    <t>Company acquired</t>
  </si>
  <si>
    <t>109</t>
  </si>
  <si>
    <t>Fixed property</t>
  </si>
  <si>
    <t>110</t>
  </si>
  <si>
    <t>Private dwelling</t>
  </si>
  <si>
    <t>111</t>
  </si>
  <si>
    <t>Commercial and industrial</t>
  </si>
  <si>
    <t>112</t>
  </si>
  <si>
    <t>Vehicle and equipment</t>
  </si>
  <si>
    <t>113</t>
  </si>
  <si>
    <t>114</t>
  </si>
  <si>
    <t>Value of Exposure N$'000</t>
  </si>
  <si>
    <t>Number of Residential Mortgage 
Loans Granted and Taken up</t>
  </si>
  <si>
    <t>115</t>
  </si>
  <si>
    <t>N$ 0 - N$ 500</t>
  </si>
  <si>
    <t>116</t>
  </si>
  <si>
    <t>N$ 500 - N$ 1 000</t>
  </si>
  <si>
    <t>117</t>
  </si>
  <si>
    <t>N$ 1 000 - N$ 1 500</t>
  </si>
  <si>
    <t>118</t>
  </si>
  <si>
    <t>N$ 1 500 - N$ 3 000</t>
  </si>
  <si>
    <t>119</t>
  </si>
  <si>
    <t>N$ 3 000 and above</t>
  </si>
  <si>
    <t>120</t>
  </si>
  <si>
    <t>Total granted and taken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</si>
</sst>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name val="Calibri"/>
      <family val="2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43" fontId="0" fillId="0" borderId="0" xfId="1" applyFont="1"/>
    <xf numFmtId="43" fontId="0" fillId="0" borderId="0" xfId="1" applyFont="1"/>
    <xf numFmtId="43" fontId="0" fillId="0" borderId="1" xfId="1" applyFont="1" applyBorder="1" applyProtection="1">
      <protection locked="0"/>
    </xf>
    <xf numFmtId="9" fontId="0" fillId="0" borderId="0" xfId="2" applyFont="1"/>
    <xf numFmtId="43" fontId="4" fillId="0" borderId="0" xfId="1" applyFont="1"/>
    <xf numFmtId="43" fontId="2" fillId="0" borderId="0" xfId="1" applyFont="1"/>
    <xf numFmtId="43" fontId="0" fillId="0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Credit%20Risk%20December%20501%20aggregated%20.xlsx" TargetMode="External"/><Relationship Id="rId1" Type="http://schemas.openxmlformats.org/officeDocument/2006/relationships/externalLinkPath" Target="file:///\\BONUSERS.bon.com.na.root\Departments\Supervison\Reg&amp;anal\WEBSITE%20DATA\Excel%20document%202019\Aggregated%20industry\Exxcel%20Documents%202025\March%202025\Output%20Tables\Credit%20Risk%20December%20501%20aggregate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NB"/>
      <sheetName val="BWHK"/>
      <sheetName val="SBN"/>
      <sheetName val="NBN"/>
      <sheetName val="LBN"/>
      <sheetName val="Bank Bic"/>
      <sheetName val="ATL "/>
      <sheetName val="INDUSTRY (2)"/>
      <sheetName val="INDUSTRY"/>
    </sheetNames>
    <sheetDataSet>
      <sheetData sheetId="0">
        <row r="9">
          <cell r="C9">
            <v>18445</v>
          </cell>
          <cell r="H9">
            <v>18445</v>
          </cell>
        </row>
        <row r="10">
          <cell r="C10">
            <v>10799</v>
          </cell>
          <cell r="H10">
            <v>10799</v>
          </cell>
        </row>
        <row r="12">
          <cell r="C12">
            <v>29244</v>
          </cell>
          <cell r="H12">
            <v>29244</v>
          </cell>
        </row>
        <row r="14">
          <cell r="H14">
            <v>29244</v>
          </cell>
        </row>
        <row r="16">
          <cell r="C16">
            <v>292</v>
          </cell>
          <cell r="H16">
            <v>292</v>
          </cell>
        </row>
        <row r="19">
          <cell r="C19">
            <v>1826001</v>
          </cell>
          <cell r="D19">
            <v>39</v>
          </cell>
          <cell r="H19">
            <v>1826040</v>
          </cell>
        </row>
        <row r="20">
          <cell r="C20">
            <v>-218448</v>
          </cell>
          <cell r="D20">
            <v>39</v>
          </cell>
          <cell r="H20">
            <v>-218409</v>
          </cell>
        </row>
        <row r="22">
          <cell r="C22">
            <v>1607553</v>
          </cell>
          <cell r="D22">
            <v>78</v>
          </cell>
          <cell r="H22">
            <v>1607631</v>
          </cell>
        </row>
        <row r="24">
          <cell r="C24">
            <v>1607553</v>
          </cell>
          <cell r="D24">
            <v>78</v>
          </cell>
          <cell r="H24">
            <v>1607631</v>
          </cell>
        </row>
        <row r="26">
          <cell r="C26">
            <v>16076</v>
          </cell>
          <cell r="H26">
            <v>16076</v>
          </cell>
        </row>
        <row r="29">
          <cell r="C29">
            <v>8643598</v>
          </cell>
          <cell r="H29">
            <v>8643598</v>
          </cell>
        </row>
        <row r="30">
          <cell r="C30">
            <v>-4913376</v>
          </cell>
          <cell r="H30">
            <v>-4913376</v>
          </cell>
        </row>
        <row r="32">
          <cell r="C32">
            <v>3730222</v>
          </cell>
          <cell r="H32">
            <v>3730222</v>
          </cell>
        </row>
        <row r="34">
          <cell r="C34">
            <v>3730222</v>
          </cell>
          <cell r="H34">
            <v>3730222</v>
          </cell>
        </row>
        <row r="36">
          <cell r="C36">
            <v>571</v>
          </cell>
          <cell r="H36">
            <v>571</v>
          </cell>
        </row>
        <row r="49">
          <cell r="C49">
            <v>7816676</v>
          </cell>
          <cell r="D49">
            <v>10930</v>
          </cell>
          <cell r="E49">
            <v>70720</v>
          </cell>
          <cell r="F49">
            <v>11281</v>
          </cell>
          <cell r="G49">
            <v>75170</v>
          </cell>
          <cell r="H49">
            <v>7984777</v>
          </cell>
        </row>
        <row r="50">
          <cell r="C50">
            <v>760252</v>
          </cell>
          <cell r="D50">
            <v>191114</v>
          </cell>
          <cell r="E50">
            <v>-61810</v>
          </cell>
          <cell r="F50">
            <v>34195</v>
          </cell>
          <cell r="G50">
            <v>44759</v>
          </cell>
          <cell r="H50">
            <v>968510</v>
          </cell>
        </row>
        <row r="51">
          <cell r="G51">
            <v>13243</v>
          </cell>
          <cell r="H51">
            <v>13243</v>
          </cell>
        </row>
        <row r="52">
          <cell r="C52">
            <v>8576928</v>
          </cell>
          <cell r="D52">
            <v>202044</v>
          </cell>
          <cell r="E52">
            <v>8910</v>
          </cell>
          <cell r="F52">
            <v>45476</v>
          </cell>
          <cell r="G52">
            <v>106686</v>
          </cell>
          <cell r="H52">
            <v>8940044</v>
          </cell>
        </row>
        <row r="53">
          <cell r="E53">
            <v>4218</v>
          </cell>
          <cell r="F53">
            <v>19232</v>
          </cell>
          <cell r="G53">
            <v>52120</v>
          </cell>
          <cell r="H53">
            <v>75570</v>
          </cell>
        </row>
        <row r="54">
          <cell r="C54">
            <v>8576928</v>
          </cell>
          <cell r="D54">
            <v>202044</v>
          </cell>
          <cell r="E54">
            <v>4692</v>
          </cell>
          <cell r="F54">
            <v>26244</v>
          </cell>
          <cell r="G54">
            <v>54566</v>
          </cell>
          <cell r="H54">
            <v>8864474</v>
          </cell>
        </row>
        <row r="55">
          <cell r="E55">
            <v>583</v>
          </cell>
          <cell r="F55">
            <v>5496</v>
          </cell>
          <cell r="G55">
            <v>35983</v>
          </cell>
          <cell r="H55">
            <v>42062</v>
          </cell>
        </row>
        <row r="56">
          <cell r="C56">
            <v>87783</v>
          </cell>
          <cell r="D56">
            <v>4041</v>
          </cell>
          <cell r="E56">
            <v>411</v>
          </cell>
          <cell r="F56">
            <v>10374</v>
          </cell>
          <cell r="G56">
            <v>18583</v>
          </cell>
          <cell r="H56">
            <v>121192</v>
          </cell>
        </row>
        <row r="59">
          <cell r="C59">
            <v>9026519</v>
          </cell>
          <cell r="D59">
            <v>34987</v>
          </cell>
          <cell r="E59">
            <v>489481</v>
          </cell>
          <cell r="F59">
            <v>141660</v>
          </cell>
          <cell r="G59">
            <v>352979</v>
          </cell>
          <cell r="H59">
            <v>10045626</v>
          </cell>
        </row>
        <row r="60">
          <cell r="C60">
            <v>40437</v>
          </cell>
          <cell r="D60">
            <v>110838</v>
          </cell>
          <cell r="E60">
            <v>-230269</v>
          </cell>
          <cell r="F60">
            <v>40259</v>
          </cell>
          <cell r="G60">
            <v>242764</v>
          </cell>
          <cell r="H60">
            <v>204029</v>
          </cell>
        </row>
        <row r="61">
          <cell r="G61">
            <v>56145</v>
          </cell>
          <cell r="H61">
            <v>56145</v>
          </cell>
        </row>
        <row r="62">
          <cell r="C62">
            <v>9066956</v>
          </cell>
          <cell r="D62">
            <v>145825</v>
          </cell>
          <cell r="E62">
            <v>259212</v>
          </cell>
          <cell r="F62">
            <v>181919</v>
          </cell>
          <cell r="G62">
            <v>539598</v>
          </cell>
          <cell r="H62">
            <v>10193510</v>
          </cell>
        </row>
        <row r="63">
          <cell r="E63">
            <v>63527</v>
          </cell>
          <cell r="F63">
            <v>18569</v>
          </cell>
          <cell r="G63">
            <v>98632</v>
          </cell>
          <cell r="H63">
            <v>180728</v>
          </cell>
        </row>
        <row r="64">
          <cell r="C64">
            <v>9066956</v>
          </cell>
          <cell r="D64">
            <v>145825</v>
          </cell>
          <cell r="E64">
            <v>195685</v>
          </cell>
          <cell r="F64">
            <v>163350</v>
          </cell>
          <cell r="G64">
            <v>440966</v>
          </cell>
          <cell r="H64">
            <v>10012782</v>
          </cell>
        </row>
        <row r="65">
          <cell r="E65">
            <v>33064</v>
          </cell>
          <cell r="F65">
            <v>22939</v>
          </cell>
          <cell r="G65">
            <v>132625</v>
          </cell>
          <cell r="H65">
            <v>188628</v>
          </cell>
        </row>
        <row r="66">
          <cell r="C66">
            <v>90697</v>
          </cell>
          <cell r="D66">
            <v>2917</v>
          </cell>
          <cell r="E66">
            <v>16262</v>
          </cell>
          <cell r="F66">
            <v>70205</v>
          </cell>
          <cell r="G66">
            <v>308291</v>
          </cell>
          <cell r="H66">
            <v>488372</v>
          </cell>
        </row>
        <row r="69">
          <cell r="C69">
            <v>15495951</v>
          </cell>
          <cell r="D69">
            <v>34869</v>
          </cell>
          <cell r="E69">
            <v>393913</v>
          </cell>
          <cell r="F69">
            <v>221051</v>
          </cell>
          <cell r="G69">
            <v>581836</v>
          </cell>
          <cell r="H69">
            <v>16727620</v>
          </cell>
        </row>
        <row r="70">
          <cell r="C70">
            <v>14807</v>
          </cell>
          <cell r="D70">
            <v>-262</v>
          </cell>
          <cell r="E70">
            <v>-37926</v>
          </cell>
          <cell r="F70">
            <v>-12790</v>
          </cell>
          <cell r="G70">
            <v>71465</v>
          </cell>
          <cell r="H70">
            <v>35294</v>
          </cell>
        </row>
        <row r="71">
          <cell r="G71">
            <v>224826</v>
          </cell>
          <cell r="H71">
            <v>224826</v>
          </cell>
        </row>
        <row r="72">
          <cell r="C72">
            <v>15510758</v>
          </cell>
          <cell r="D72">
            <v>34607</v>
          </cell>
          <cell r="E72">
            <v>355987</v>
          </cell>
          <cell r="F72">
            <v>208261</v>
          </cell>
          <cell r="G72">
            <v>428475</v>
          </cell>
          <cell r="H72">
            <v>16538088</v>
          </cell>
        </row>
        <row r="73">
          <cell r="E73">
            <v>303723</v>
          </cell>
          <cell r="F73">
            <v>162267</v>
          </cell>
          <cell r="G73">
            <v>284230</v>
          </cell>
          <cell r="H73">
            <v>750220</v>
          </cell>
        </row>
        <row r="74">
          <cell r="C74">
            <v>15510758</v>
          </cell>
          <cell r="D74">
            <v>34607</v>
          </cell>
          <cell r="E74">
            <v>52264</v>
          </cell>
          <cell r="F74">
            <v>45994</v>
          </cell>
          <cell r="G74">
            <v>144245</v>
          </cell>
          <cell r="H74">
            <v>15787868</v>
          </cell>
        </row>
        <row r="75">
          <cell r="E75">
            <v>77436</v>
          </cell>
          <cell r="F75">
            <v>33852</v>
          </cell>
          <cell r="G75">
            <v>117391</v>
          </cell>
          <cell r="H75">
            <v>228679</v>
          </cell>
        </row>
        <row r="76">
          <cell r="C76">
            <v>155108</v>
          </cell>
          <cell r="D76">
            <v>692</v>
          </cell>
          <cell r="E76">
            <v>0</v>
          </cell>
          <cell r="F76">
            <v>6071</v>
          </cell>
          <cell r="G76">
            <v>26853</v>
          </cell>
          <cell r="H76">
            <v>188724</v>
          </cell>
        </row>
        <row r="79">
          <cell r="C79">
            <v>4139495</v>
          </cell>
          <cell r="D79">
            <v>160221</v>
          </cell>
          <cell r="E79">
            <v>73559</v>
          </cell>
          <cell r="F79">
            <v>10294</v>
          </cell>
          <cell r="G79">
            <v>59956</v>
          </cell>
          <cell r="H79">
            <v>4443525</v>
          </cell>
        </row>
        <row r="80">
          <cell r="C80">
            <v>-291251</v>
          </cell>
          <cell r="D80">
            <v>-122150</v>
          </cell>
          <cell r="E80">
            <v>-5214</v>
          </cell>
          <cell r="F80">
            <v>-7433</v>
          </cell>
          <cell r="G80">
            <v>16115</v>
          </cell>
          <cell r="H80">
            <v>-409933</v>
          </cell>
        </row>
        <row r="81">
          <cell r="G81">
            <v>11492</v>
          </cell>
          <cell r="H81">
            <v>11492</v>
          </cell>
        </row>
        <row r="82">
          <cell r="C82">
            <v>3848244</v>
          </cell>
          <cell r="D82">
            <v>38071</v>
          </cell>
          <cell r="E82">
            <v>68345</v>
          </cell>
          <cell r="F82">
            <v>2861</v>
          </cell>
          <cell r="G82">
            <v>64579</v>
          </cell>
          <cell r="H82">
            <v>4022100</v>
          </cell>
        </row>
        <row r="83">
          <cell r="E83">
            <v>36086</v>
          </cell>
          <cell r="F83">
            <v>1119</v>
          </cell>
          <cell r="G83">
            <v>29008</v>
          </cell>
          <cell r="H83">
            <v>66213</v>
          </cell>
        </row>
        <row r="84">
          <cell r="C84">
            <v>3848244</v>
          </cell>
          <cell r="D84">
            <v>38071</v>
          </cell>
          <cell r="E84">
            <v>32259</v>
          </cell>
          <cell r="F84">
            <v>1742</v>
          </cell>
          <cell r="G84">
            <v>35571</v>
          </cell>
          <cell r="H84">
            <v>3955887</v>
          </cell>
        </row>
        <row r="85">
          <cell r="E85">
            <v>6904</v>
          </cell>
          <cell r="F85">
            <v>1127</v>
          </cell>
          <cell r="G85">
            <v>20042</v>
          </cell>
          <cell r="H85">
            <v>28073</v>
          </cell>
        </row>
        <row r="86">
          <cell r="C86">
            <v>38482</v>
          </cell>
          <cell r="D86">
            <v>761</v>
          </cell>
          <cell r="E86">
            <v>2535</v>
          </cell>
          <cell r="F86">
            <v>307</v>
          </cell>
          <cell r="G86">
            <v>15529</v>
          </cell>
          <cell r="H86">
            <v>57614</v>
          </cell>
        </row>
        <row r="89">
          <cell r="C89">
            <v>15028562</v>
          </cell>
          <cell r="H89">
            <v>15028562</v>
          </cell>
        </row>
        <row r="90">
          <cell r="C90">
            <v>-297124</v>
          </cell>
          <cell r="H90">
            <v>-297124</v>
          </cell>
        </row>
        <row r="92">
          <cell r="C92">
            <v>14731438</v>
          </cell>
          <cell r="H92">
            <v>14731438</v>
          </cell>
        </row>
        <row r="94">
          <cell r="C94">
            <v>14731438</v>
          </cell>
          <cell r="H94">
            <v>14731438</v>
          </cell>
        </row>
        <row r="99">
          <cell r="C99">
            <v>61995247</v>
          </cell>
          <cell r="D99">
            <v>241046</v>
          </cell>
          <cell r="E99">
            <v>1027673</v>
          </cell>
          <cell r="F99">
            <v>384286</v>
          </cell>
          <cell r="G99">
            <v>1069941</v>
          </cell>
          <cell r="H99">
            <v>64718193</v>
          </cell>
        </row>
        <row r="100">
          <cell r="C100">
            <v>-4893904</v>
          </cell>
          <cell r="D100">
            <v>179579</v>
          </cell>
          <cell r="E100">
            <v>-335219</v>
          </cell>
          <cell r="F100">
            <v>54231</v>
          </cell>
          <cell r="G100">
            <v>375103</v>
          </cell>
          <cell r="H100">
            <v>-4620210</v>
          </cell>
        </row>
        <row r="101">
          <cell r="G101">
            <v>305706</v>
          </cell>
          <cell r="H101">
            <v>305706</v>
          </cell>
        </row>
        <row r="102">
          <cell r="C102">
            <v>57101343</v>
          </cell>
          <cell r="D102">
            <v>420625</v>
          </cell>
          <cell r="E102">
            <v>692454</v>
          </cell>
          <cell r="F102">
            <v>438517</v>
          </cell>
          <cell r="G102">
            <v>1139338</v>
          </cell>
          <cell r="H102">
            <v>59792277</v>
          </cell>
        </row>
        <row r="103">
          <cell r="E103">
            <v>407554</v>
          </cell>
          <cell r="F103">
            <v>201187</v>
          </cell>
          <cell r="G103">
            <v>463990</v>
          </cell>
          <cell r="H103">
            <v>1072731</v>
          </cell>
        </row>
        <row r="104">
          <cell r="C104">
            <v>57101343</v>
          </cell>
          <cell r="D104">
            <v>420625</v>
          </cell>
          <cell r="E104">
            <v>284900</v>
          </cell>
          <cell r="F104">
            <v>237330</v>
          </cell>
          <cell r="G104">
            <v>675348</v>
          </cell>
          <cell r="H104">
            <v>58719546</v>
          </cell>
        </row>
        <row r="105">
          <cell r="E105">
            <v>117987</v>
          </cell>
          <cell r="F105">
            <v>63414</v>
          </cell>
          <cell r="G105">
            <v>306041</v>
          </cell>
          <cell r="H105">
            <v>487442</v>
          </cell>
        </row>
        <row r="106">
          <cell r="C106">
            <v>389009</v>
          </cell>
          <cell r="D106">
            <v>8411</v>
          </cell>
          <cell r="E106">
            <v>19208</v>
          </cell>
          <cell r="F106">
            <v>86957</v>
          </cell>
          <cell r="G106">
            <v>369256</v>
          </cell>
          <cell r="H106">
            <v>872841</v>
          </cell>
        </row>
        <row r="107">
          <cell r="C107">
            <v>100000</v>
          </cell>
          <cell r="D107">
            <v>120098</v>
          </cell>
          <cell r="E107">
            <v>46818</v>
          </cell>
          <cell r="F107">
            <v>52757</v>
          </cell>
          <cell r="G107">
            <v>53888</v>
          </cell>
          <cell r="H107">
            <v>373561</v>
          </cell>
        </row>
        <row r="116">
          <cell r="C116">
            <v>29243</v>
          </cell>
          <cell r="D116">
            <v>1607631</v>
          </cell>
          <cell r="E116">
            <v>3730222</v>
          </cell>
          <cell r="G116">
            <v>8576928</v>
          </cell>
          <cell r="H116">
            <v>8965801</v>
          </cell>
          <cell r="I116">
            <v>15321658</v>
          </cell>
          <cell r="J116">
            <v>3847998</v>
          </cell>
          <cell r="K116">
            <v>14731439</v>
          </cell>
          <cell r="L116">
            <v>56810920</v>
          </cell>
        </row>
        <row r="117">
          <cell r="C117">
            <v>0</v>
          </cell>
          <cell r="D117">
            <v>0</v>
          </cell>
          <cell r="E117">
            <v>0</v>
          </cell>
          <cell r="G117">
            <v>363115</v>
          </cell>
          <cell r="H117">
            <v>1227711</v>
          </cell>
          <cell r="I117">
            <v>1216429</v>
          </cell>
          <cell r="J117">
            <v>174101</v>
          </cell>
          <cell r="K117">
            <v>0</v>
          </cell>
          <cell r="L117">
            <v>2981356</v>
          </cell>
        </row>
        <row r="118">
          <cell r="C118">
            <v>0</v>
          </cell>
          <cell r="D118">
            <v>0</v>
          </cell>
          <cell r="E118">
            <v>0</v>
          </cell>
          <cell r="G118">
            <v>0</v>
          </cell>
          <cell r="H118">
            <v>101155</v>
          </cell>
          <cell r="I118">
            <v>189099</v>
          </cell>
          <cell r="J118">
            <v>248</v>
          </cell>
          <cell r="K118">
            <v>0</v>
          </cell>
          <cell r="L118">
            <v>290502</v>
          </cell>
        </row>
        <row r="119">
          <cell r="C119">
            <v>0</v>
          </cell>
          <cell r="D119">
            <v>0</v>
          </cell>
          <cell r="E119">
            <v>0</v>
          </cell>
          <cell r="G119">
            <v>202043</v>
          </cell>
          <cell r="H119">
            <v>145825</v>
          </cell>
          <cell r="I119">
            <v>34606</v>
          </cell>
          <cell r="J119">
            <v>38071</v>
          </cell>
          <cell r="K119">
            <v>0</v>
          </cell>
          <cell r="L119">
            <v>420545</v>
          </cell>
        </row>
        <row r="120">
          <cell r="C120">
            <v>0</v>
          </cell>
          <cell r="D120">
            <v>0</v>
          </cell>
          <cell r="E120">
            <v>0</v>
          </cell>
          <cell r="G120">
            <v>8910</v>
          </cell>
          <cell r="H120">
            <v>259213</v>
          </cell>
          <cell r="I120">
            <v>355987</v>
          </cell>
          <cell r="J120">
            <v>68344</v>
          </cell>
          <cell r="K120">
            <v>0</v>
          </cell>
          <cell r="L120">
            <v>692454</v>
          </cell>
        </row>
        <row r="121">
          <cell r="C121">
            <v>0</v>
          </cell>
          <cell r="D121">
            <v>0</v>
          </cell>
          <cell r="E121">
            <v>0</v>
          </cell>
          <cell r="G121">
            <v>45476</v>
          </cell>
          <cell r="H121">
            <v>181918</v>
          </cell>
          <cell r="I121">
            <v>208263</v>
          </cell>
          <cell r="J121">
            <v>2860</v>
          </cell>
          <cell r="K121">
            <v>0</v>
          </cell>
          <cell r="L121">
            <v>438517</v>
          </cell>
        </row>
        <row r="122">
          <cell r="C122">
            <v>0</v>
          </cell>
          <cell r="D122">
            <v>0</v>
          </cell>
          <cell r="E122">
            <v>0</v>
          </cell>
          <cell r="G122">
            <v>106686</v>
          </cell>
          <cell r="H122">
            <v>539600</v>
          </cell>
          <cell r="I122">
            <v>428474</v>
          </cell>
          <cell r="J122">
            <v>64578</v>
          </cell>
          <cell r="K122">
            <v>0</v>
          </cell>
          <cell r="L122">
            <v>1139338</v>
          </cell>
        </row>
        <row r="123">
          <cell r="C123">
            <v>29243</v>
          </cell>
          <cell r="D123">
            <v>1607631</v>
          </cell>
          <cell r="E123">
            <v>3730222</v>
          </cell>
          <cell r="G123">
            <v>8940043</v>
          </cell>
          <cell r="H123">
            <v>10193512</v>
          </cell>
          <cell r="I123">
            <v>16538087</v>
          </cell>
          <cell r="J123">
            <v>4022099</v>
          </cell>
          <cell r="K123">
            <v>14731439</v>
          </cell>
          <cell r="L123">
            <v>59792276</v>
          </cell>
        </row>
        <row r="127">
          <cell r="C127">
            <v>4238767</v>
          </cell>
          <cell r="D127">
            <v>19514332</v>
          </cell>
          <cell r="E127">
            <v>4338424</v>
          </cell>
          <cell r="F127">
            <v>3223309</v>
          </cell>
          <cell r="G127">
            <v>521685</v>
          </cell>
          <cell r="H127">
            <v>6569845</v>
          </cell>
          <cell r="I127">
            <v>19309</v>
          </cell>
          <cell r="J127">
            <v>38425671</v>
          </cell>
        </row>
        <row r="128">
          <cell r="C128">
            <v>244051</v>
          </cell>
          <cell r="D128">
            <v>1390584</v>
          </cell>
          <cell r="E128">
            <v>519887</v>
          </cell>
          <cell r="F128">
            <v>407906</v>
          </cell>
          <cell r="G128">
            <v>46990</v>
          </cell>
          <cell r="H128">
            <v>371942</v>
          </cell>
          <cell r="J128">
            <v>2981360</v>
          </cell>
        </row>
        <row r="129">
          <cell r="C129">
            <v>0</v>
          </cell>
          <cell r="D129">
            <v>189349</v>
          </cell>
          <cell r="E129">
            <v>16002</v>
          </cell>
          <cell r="F129">
            <v>61238</v>
          </cell>
          <cell r="G129">
            <v>0</v>
          </cell>
          <cell r="H129">
            <v>23914</v>
          </cell>
          <cell r="J129">
            <v>290503</v>
          </cell>
        </row>
        <row r="130">
          <cell r="C130">
            <v>92104</v>
          </cell>
          <cell r="D130">
            <v>72678</v>
          </cell>
          <cell r="E130">
            <v>171551</v>
          </cell>
          <cell r="F130">
            <v>11481</v>
          </cell>
          <cell r="G130">
            <v>6681</v>
          </cell>
          <cell r="H130">
            <v>66053</v>
          </cell>
          <cell r="J130">
            <v>420548</v>
          </cell>
        </row>
        <row r="131">
          <cell r="C131">
            <v>76245</v>
          </cell>
          <cell r="D131">
            <v>424331</v>
          </cell>
          <cell r="E131">
            <v>25394</v>
          </cell>
          <cell r="F131">
            <v>98257</v>
          </cell>
          <cell r="G131">
            <v>1664</v>
          </cell>
          <cell r="H131">
            <v>66563</v>
          </cell>
          <cell r="J131">
            <v>692454</v>
          </cell>
        </row>
        <row r="132">
          <cell r="C132">
            <v>14758</v>
          </cell>
          <cell r="D132">
            <v>211122</v>
          </cell>
          <cell r="E132">
            <v>80242</v>
          </cell>
          <cell r="F132">
            <v>80268</v>
          </cell>
          <cell r="G132">
            <v>1804</v>
          </cell>
          <cell r="H132">
            <v>50322</v>
          </cell>
          <cell r="J132">
            <v>438516</v>
          </cell>
        </row>
        <row r="133">
          <cell r="C133">
            <v>60944</v>
          </cell>
          <cell r="D133">
            <v>493104</v>
          </cell>
          <cell r="E133">
            <v>226698</v>
          </cell>
          <cell r="F133">
            <v>156662</v>
          </cell>
          <cell r="G133">
            <v>36841</v>
          </cell>
          <cell r="H133">
            <v>165090</v>
          </cell>
          <cell r="J133">
            <v>1139339</v>
          </cell>
        </row>
        <row r="134">
          <cell r="C134">
            <v>4482818</v>
          </cell>
          <cell r="D134">
            <v>20904916</v>
          </cell>
          <cell r="E134">
            <v>4858311</v>
          </cell>
          <cell r="F134">
            <v>3631215</v>
          </cell>
          <cell r="G134">
            <v>568675</v>
          </cell>
          <cell r="H134">
            <v>6941787</v>
          </cell>
          <cell r="I134">
            <v>19309</v>
          </cell>
          <cell r="J134">
            <v>41407031</v>
          </cell>
        </row>
        <row r="142">
          <cell r="C142">
            <v>1802527</v>
          </cell>
          <cell r="D142">
            <v>370705</v>
          </cell>
          <cell r="E142">
            <v>264818</v>
          </cell>
          <cell r="F142">
            <v>1736808</v>
          </cell>
          <cell r="G142">
            <v>919079</v>
          </cell>
          <cell r="H142">
            <v>866596</v>
          </cell>
          <cell r="I142">
            <v>2273625</v>
          </cell>
          <cell r="J142">
            <v>1166877</v>
          </cell>
          <cell r="K142">
            <v>1824808</v>
          </cell>
          <cell r="L142">
            <v>3949967</v>
          </cell>
          <cell r="M142">
            <v>33572</v>
          </cell>
          <cell r="N142">
            <v>1662870</v>
          </cell>
          <cell r="O142">
            <v>23355062</v>
          </cell>
          <cell r="P142">
            <v>1179720</v>
          </cell>
          <cell r="Q142">
            <v>41407034</v>
          </cell>
        </row>
        <row r="143">
          <cell r="C143">
            <v>106879</v>
          </cell>
          <cell r="D143">
            <v>0</v>
          </cell>
          <cell r="E143">
            <v>67188</v>
          </cell>
          <cell r="F143">
            <v>50987</v>
          </cell>
          <cell r="G143">
            <v>175927</v>
          </cell>
          <cell r="H143">
            <v>9853</v>
          </cell>
          <cell r="I143">
            <v>153868</v>
          </cell>
          <cell r="J143">
            <v>89644</v>
          </cell>
          <cell r="K143">
            <v>13115</v>
          </cell>
          <cell r="L143">
            <v>75656</v>
          </cell>
          <cell r="M143">
            <v>17148</v>
          </cell>
          <cell r="N143">
            <v>0</v>
          </cell>
          <cell r="O143">
            <v>1410790</v>
          </cell>
          <cell r="P143">
            <v>99254</v>
          </cell>
          <cell r="Q143">
            <v>2270309</v>
          </cell>
        </row>
        <row r="144">
          <cell r="C144">
            <v>69757</v>
          </cell>
          <cell r="D144">
            <v>0</v>
          </cell>
          <cell r="E144">
            <v>38371</v>
          </cell>
          <cell r="F144">
            <v>13997</v>
          </cell>
          <cell r="G144">
            <v>60041</v>
          </cell>
          <cell r="H144">
            <v>1699</v>
          </cell>
          <cell r="I144">
            <v>74827</v>
          </cell>
          <cell r="J144">
            <v>11720</v>
          </cell>
          <cell r="K144">
            <v>103810</v>
          </cell>
          <cell r="L144">
            <v>75400</v>
          </cell>
          <cell r="M144">
            <v>3577</v>
          </cell>
          <cell r="N144">
            <v>0</v>
          </cell>
          <cell r="O144">
            <v>571666</v>
          </cell>
          <cell r="P144">
            <v>47868</v>
          </cell>
          <cell r="Q144">
            <v>1072733</v>
          </cell>
        </row>
        <row r="145">
          <cell r="C145">
            <v>18041</v>
          </cell>
          <cell r="D145">
            <v>0</v>
          </cell>
          <cell r="E145">
            <v>32528</v>
          </cell>
          <cell r="F145">
            <v>24373</v>
          </cell>
          <cell r="G145">
            <v>60869</v>
          </cell>
          <cell r="H145">
            <v>4575</v>
          </cell>
          <cell r="I145">
            <v>37394</v>
          </cell>
          <cell r="J145">
            <v>44123</v>
          </cell>
          <cell r="K145">
            <v>21317</v>
          </cell>
          <cell r="L145">
            <v>21124</v>
          </cell>
          <cell r="M145">
            <v>3477</v>
          </cell>
          <cell r="N145">
            <v>0</v>
          </cell>
          <cell r="O145">
            <v>324888</v>
          </cell>
          <cell r="P145">
            <v>36178</v>
          </cell>
          <cell r="Q145">
            <v>628887</v>
          </cell>
        </row>
        <row r="146">
          <cell r="C146">
            <v>19081</v>
          </cell>
          <cell r="D146">
            <v>0</v>
          </cell>
          <cell r="E146">
            <v>-3711</v>
          </cell>
          <cell r="F146">
            <v>12617</v>
          </cell>
          <cell r="G146">
            <v>55017</v>
          </cell>
          <cell r="H146">
            <v>3579</v>
          </cell>
          <cell r="I146">
            <v>41647</v>
          </cell>
          <cell r="J146">
            <v>33801</v>
          </cell>
          <cell r="K146">
            <v>-112012</v>
          </cell>
          <cell r="L146">
            <v>-20868</v>
          </cell>
          <cell r="M146">
            <v>10094</v>
          </cell>
          <cell r="N146">
            <v>0</v>
          </cell>
          <cell r="O146">
            <v>514236</v>
          </cell>
          <cell r="P146">
            <v>15208</v>
          </cell>
          <cell r="Q146">
            <v>568689</v>
          </cell>
        </row>
        <row r="147">
          <cell r="C147">
            <v>27.24</v>
          </cell>
          <cell r="D147">
            <v>5.6</v>
          </cell>
          <cell r="E147">
            <v>4</v>
          </cell>
          <cell r="F147">
            <v>26.24</v>
          </cell>
          <cell r="G147">
            <v>13.89</v>
          </cell>
          <cell r="H147">
            <v>13.09</v>
          </cell>
          <cell r="I147">
            <v>34.36</v>
          </cell>
          <cell r="J147">
            <v>17.63</v>
          </cell>
          <cell r="K147">
            <v>27.57</v>
          </cell>
          <cell r="L147">
            <v>59.69</v>
          </cell>
          <cell r="M147">
            <v>0.51</v>
          </cell>
          <cell r="N147">
            <v>25.13</v>
          </cell>
          <cell r="O147">
            <v>352.9</v>
          </cell>
          <cell r="P147">
            <v>17.829999999999998</v>
          </cell>
          <cell r="Q147">
            <v>625.66999999999996</v>
          </cell>
        </row>
        <row r="148">
          <cell r="C148">
            <v>4949</v>
          </cell>
          <cell r="D148">
            <v>127</v>
          </cell>
          <cell r="E148">
            <v>292</v>
          </cell>
          <cell r="F148">
            <v>1499</v>
          </cell>
          <cell r="G148">
            <v>4022</v>
          </cell>
          <cell r="H148">
            <v>386</v>
          </cell>
          <cell r="I148">
            <v>4227</v>
          </cell>
          <cell r="J148">
            <v>1608</v>
          </cell>
          <cell r="K148">
            <v>4812</v>
          </cell>
          <cell r="L148">
            <v>1342</v>
          </cell>
          <cell r="M148">
            <v>53</v>
          </cell>
          <cell r="N148">
            <v>106</v>
          </cell>
          <cell r="O148">
            <v>418499</v>
          </cell>
          <cell r="P148">
            <v>5036</v>
          </cell>
          <cell r="Q148">
            <v>446958</v>
          </cell>
        </row>
        <row r="149">
          <cell r="C149">
            <v>6617982</v>
          </cell>
        </row>
        <row r="153">
          <cell r="C153">
            <v>96892</v>
          </cell>
          <cell r="D153">
            <v>1792321</v>
          </cell>
          <cell r="E153">
            <v>571895</v>
          </cell>
          <cell r="F153">
            <v>665964</v>
          </cell>
          <cell r="G153">
            <v>233474</v>
          </cell>
          <cell r="H153">
            <v>35427054</v>
          </cell>
          <cell r="I153">
            <v>235098</v>
          </cell>
          <cell r="J153">
            <v>205195</v>
          </cell>
          <cell r="K153">
            <v>158598</v>
          </cell>
          <cell r="L153">
            <v>628049</v>
          </cell>
          <cell r="M153">
            <v>400435</v>
          </cell>
          <cell r="N153">
            <v>624208</v>
          </cell>
          <cell r="O153">
            <v>367851</v>
          </cell>
          <cell r="P153">
            <v>41407034</v>
          </cell>
        </row>
        <row r="154">
          <cell r="C154">
            <v>1159</v>
          </cell>
          <cell r="D154">
            <v>26812</v>
          </cell>
          <cell r="E154">
            <v>6164</v>
          </cell>
          <cell r="F154">
            <v>7396</v>
          </cell>
          <cell r="G154">
            <v>4480</v>
          </cell>
          <cell r="H154">
            <v>2181861</v>
          </cell>
          <cell r="I154">
            <v>3118</v>
          </cell>
          <cell r="J154">
            <v>3936</v>
          </cell>
          <cell r="K154">
            <v>1567</v>
          </cell>
          <cell r="L154">
            <v>7198</v>
          </cell>
          <cell r="M154">
            <v>15403</v>
          </cell>
          <cell r="N154">
            <v>6433</v>
          </cell>
          <cell r="O154">
            <v>4782</v>
          </cell>
          <cell r="P154">
            <v>2270309</v>
          </cell>
        </row>
        <row r="155">
          <cell r="C155">
            <v>9874</v>
          </cell>
          <cell r="D155">
            <v>57846</v>
          </cell>
          <cell r="E155">
            <v>12142</v>
          </cell>
          <cell r="F155">
            <v>23806</v>
          </cell>
          <cell r="G155">
            <v>22146</v>
          </cell>
          <cell r="H155">
            <v>174919</v>
          </cell>
          <cell r="I155">
            <v>14202</v>
          </cell>
          <cell r="J155">
            <v>15781</v>
          </cell>
          <cell r="K155">
            <v>9900</v>
          </cell>
          <cell r="L155">
            <v>9259</v>
          </cell>
          <cell r="M155">
            <v>47323</v>
          </cell>
          <cell r="N155">
            <v>12626</v>
          </cell>
          <cell r="O155">
            <v>37134</v>
          </cell>
          <cell r="P155">
            <v>446958</v>
          </cell>
        </row>
        <row r="164">
          <cell r="D164">
            <v>305975</v>
          </cell>
          <cell r="E164">
            <v>22716</v>
          </cell>
          <cell r="G164">
            <v>847885</v>
          </cell>
          <cell r="I164">
            <v>16578611</v>
          </cell>
          <cell r="J164">
            <v>17755187</v>
          </cell>
        </row>
        <row r="165">
          <cell r="D165">
            <v>347814</v>
          </cell>
          <cell r="E165">
            <v>19665</v>
          </cell>
          <cell r="G165">
            <v>5319447</v>
          </cell>
          <cell r="I165">
            <v>11442</v>
          </cell>
          <cell r="J165">
            <v>5698368</v>
          </cell>
        </row>
        <row r="170">
          <cell r="C170">
            <v>41</v>
          </cell>
          <cell r="D170">
            <v>46546</v>
          </cell>
          <cell r="E170">
            <v>93330</v>
          </cell>
        </row>
        <row r="171">
          <cell r="C171">
            <v>28</v>
          </cell>
          <cell r="D171">
            <v>29685</v>
          </cell>
          <cell r="E171">
            <v>43020</v>
          </cell>
        </row>
        <row r="172">
          <cell r="C172">
            <v>13</v>
          </cell>
          <cell r="D172">
            <v>16861</v>
          </cell>
          <cell r="E172">
            <v>50310</v>
          </cell>
        </row>
        <row r="173">
          <cell r="C173">
            <v>44</v>
          </cell>
          <cell r="D173">
            <v>21961</v>
          </cell>
          <cell r="E173">
            <v>5796</v>
          </cell>
        </row>
        <row r="175">
          <cell r="C175">
            <v>85</v>
          </cell>
          <cell r="D175">
            <v>68507</v>
          </cell>
          <cell r="E175">
            <v>99126</v>
          </cell>
        </row>
        <row r="179">
          <cell r="C179">
            <v>1361</v>
          </cell>
        </row>
        <row r="180">
          <cell r="C180">
            <v>146</v>
          </cell>
        </row>
        <row r="181">
          <cell r="C181">
            <v>53</v>
          </cell>
        </row>
        <row r="182">
          <cell r="C182">
            <v>56</v>
          </cell>
        </row>
        <row r="183">
          <cell r="C183">
            <v>10</v>
          </cell>
        </row>
        <row r="184">
          <cell r="C184">
            <v>1626</v>
          </cell>
        </row>
      </sheetData>
      <sheetData sheetId="1">
        <row r="19">
          <cell r="C19">
            <v>511719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511719</v>
          </cell>
        </row>
        <row r="20">
          <cell r="C20">
            <v>-42787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-42787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468932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468932</v>
          </cell>
        </row>
        <row r="24">
          <cell r="C24">
            <v>468932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468932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4689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4689</v>
          </cell>
        </row>
        <row r="29">
          <cell r="C29">
            <v>2067632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2067632</v>
          </cell>
        </row>
        <row r="30">
          <cell r="C30">
            <v>615896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615896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2683528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2683528</v>
          </cell>
        </row>
        <row r="34">
          <cell r="C34">
            <v>2683528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2683528</v>
          </cell>
        </row>
        <row r="49">
          <cell r="C49">
            <v>11751507</v>
          </cell>
          <cell r="D49">
            <v>0</v>
          </cell>
          <cell r="E49">
            <v>59710</v>
          </cell>
          <cell r="F49">
            <v>141757</v>
          </cell>
          <cell r="G49">
            <v>688892</v>
          </cell>
          <cell r="H49">
            <v>12641866</v>
          </cell>
        </row>
        <row r="50">
          <cell r="C50">
            <v>-34417</v>
          </cell>
          <cell r="D50">
            <v>0</v>
          </cell>
          <cell r="E50">
            <v>49988</v>
          </cell>
          <cell r="F50">
            <v>-57007</v>
          </cell>
          <cell r="G50">
            <v>72252</v>
          </cell>
          <cell r="H50">
            <v>30816</v>
          </cell>
        </row>
        <row r="52">
          <cell r="C52">
            <v>11717090</v>
          </cell>
          <cell r="D52">
            <v>0</v>
          </cell>
          <cell r="E52">
            <v>109698</v>
          </cell>
          <cell r="F52">
            <v>84750</v>
          </cell>
          <cell r="G52">
            <v>761144</v>
          </cell>
          <cell r="H52">
            <v>12672682</v>
          </cell>
        </row>
        <row r="53">
          <cell r="E53">
            <v>36338</v>
          </cell>
          <cell r="F53">
            <v>46251</v>
          </cell>
          <cell r="G53">
            <v>270594</v>
          </cell>
          <cell r="H53">
            <v>353183</v>
          </cell>
        </row>
        <row r="54">
          <cell r="C54">
            <v>11717090</v>
          </cell>
          <cell r="D54">
            <v>0</v>
          </cell>
          <cell r="E54">
            <v>73360</v>
          </cell>
          <cell r="F54">
            <v>38499</v>
          </cell>
          <cell r="G54">
            <v>490550</v>
          </cell>
          <cell r="H54">
            <v>12319499</v>
          </cell>
        </row>
        <row r="55">
          <cell r="E55">
            <v>14400</v>
          </cell>
          <cell r="F55">
            <v>7034</v>
          </cell>
          <cell r="G55">
            <v>136209</v>
          </cell>
          <cell r="H55">
            <v>157643</v>
          </cell>
        </row>
        <row r="56">
          <cell r="C56">
            <v>126638</v>
          </cell>
          <cell r="E56">
            <v>58960</v>
          </cell>
          <cell r="F56">
            <v>31464</v>
          </cell>
          <cell r="G56">
            <v>518700</v>
          </cell>
          <cell r="H56">
            <v>735762</v>
          </cell>
        </row>
        <row r="59">
          <cell r="C59">
            <v>8241632</v>
          </cell>
          <cell r="D59">
            <v>1613975</v>
          </cell>
          <cell r="E59">
            <v>44973</v>
          </cell>
          <cell r="F59">
            <v>41009</v>
          </cell>
          <cell r="G59">
            <v>261120</v>
          </cell>
          <cell r="H59">
            <v>10202709</v>
          </cell>
        </row>
        <row r="60">
          <cell r="C60">
            <v>260501</v>
          </cell>
          <cell r="D60">
            <v>-164497</v>
          </cell>
          <cell r="E60">
            <v>13543</v>
          </cell>
          <cell r="F60">
            <v>-5282</v>
          </cell>
          <cell r="G60">
            <v>-65849</v>
          </cell>
          <cell r="H60">
            <v>38416</v>
          </cell>
        </row>
        <row r="61">
          <cell r="G61">
            <v>-42394</v>
          </cell>
          <cell r="H61">
            <v>-42394</v>
          </cell>
        </row>
        <row r="62">
          <cell r="C62">
            <v>8502133</v>
          </cell>
          <cell r="D62">
            <v>1449478</v>
          </cell>
          <cell r="E62">
            <v>58516</v>
          </cell>
          <cell r="F62">
            <v>35727</v>
          </cell>
          <cell r="G62">
            <v>237665</v>
          </cell>
          <cell r="H62">
            <v>10283519</v>
          </cell>
        </row>
        <row r="63">
          <cell r="E63">
            <v>25830</v>
          </cell>
          <cell r="F63">
            <v>16826</v>
          </cell>
          <cell r="G63">
            <v>96886</v>
          </cell>
          <cell r="H63">
            <v>139542</v>
          </cell>
        </row>
        <row r="64">
          <cell r="C64">
            <v>8502133</v>
          </cell>
          <cell r="D64">
            <v>1449478</v>
          </cell>
          <cell r="E64">
            <v>32686</v>
          </cell>
          <cell r="F64">
            <v>18901</v>
          </cell>
          <cell r="G64">
            <v>140779</v>
          </cell>
          <cell r="H64">
            <v>10143977</v>
          </cell>
        </row>
        <row r="65">
          <cell r="E65">
            <v>4590</v>
          </cell>
          <cell r="F65">
            <v>3938</v>
          </cell>
          <cell r="G65">
            <v>68017</v>
          </cell>
          <cell r="H65">
            <v>76545</v>
          </cell>
        </row>
        <row r="66">
          <cell r="C66">
            <v>94488</v>
          </cell>
          <cell r="D66">
            <v>3964</v>
          </cell>
          <cell r="E66">
            <v>28096</v>
          </cell>
          <cell r="F66">
            <v>14963</v>
          </cell>
          <cell r="G66">
            <v>110264</v>
          </cell>
          <cell r="H66">
            <v>251775</v>
          </cell>
        </row>
        <row r="69">
          <cell r="C69">
            <v>11990442</v>
          </cell>
          <cell r="D69">
            <v>0</v>
          </cell>
          <cell r="E69">
            <v>46411</v>
          </cell>
          <cell r="F69">
            <v>64818</v>
          </cell>
          <cell r="G69">
            <v>239020</v>
          </cell>
          <cell r="H69">
            <v>12340691</v>
          </cell>
        </row>
        <row r="70">
          <cell r="C70">
            <v>160690</v>
          </cell>
          <cell r="E70">
            <v>-13088</v>
          </cell>
          <cell r="F70">
            <v>-401</v>
          </cell>
          <cell r="G70">
            <v>-31768</v>
          </cell>
          <cell r="H70">
            <v>115433</v>
          </cell>
        </row>
        <row r="71">
          <cell r="G71">
            <v>-21061</v>
          </cell>
          <cell r="H71">
            <v>-21061</v>
          </cell>
        </row>
        <row r="72">
          <cell r="C72">
            <v>12151132</v>
          </cell>
          <cell r="D72">
            <v>0</v>
          </cell>
          <cell r="E72">
            <v>33323</v>
          </cell>
          <cell r="F72">
            <v>64417</v>
          </cell>
          <cell r="G72">
            <v>228313</v>
          </cell>
          <cell r="H72">
            <v>12477185</v>
          </cell>
        </row>
        <row r="73">
          <cell r="E73">
            <v>18533</v>
          </cell>
          <cell r="F73">
            <v>31893</v>
          </cell>
          <cell r="G73">
            <v>112805</v>
          </cell>
          <cell r="H73">
            <v>163231</v>
          </cell>
        </row>
        <row r="74">
          <cell r="C74">
            <v>12151132</v>
          </cell>
          <cell r="D74">
            <v>0</v>
          </cell>
          <cell r="E74">
            <v>14790</v>
          </cell>
          <cell r="F74">
            <v>32524</v>
          </cell>
          <cell r="G74">
            <v>115508</v>
          </cell>
          <cell r="H74">
            <v>12313954</v>
          </cell>
        </row>
        <row r="75">
          <cell r="E75">
            <v>3680</v>
          </cell>
          <cell r="F75">
            <v>5841</v>
          </cell>
          <cell r="G75">
            <v>47115</v>
          </cell>
          <cell r="H75">
            <v>56636</v>
          </cell>
        </row>
        <row r="76">
          <cell r="C76">
            <v>130978</v>
          </cell>
          <cell r="D76">
            <v>0</v>
          </cell>
          <cell r="E76">
            <v>11110</v>
          </cell>
          <cell r="F76">
            <v>26684</v>
          </cell>
          <cell r="G76">
            <v>99161</v>
          </cell>
          <cell r="H76">
            <v>267933</v>
          </cell>
        </row>
        <row r="79">
          <cell r="C79">
            <v>5733726</v>
          </cell>
          <cell r="D79">
            <v>0</v>
          </cell>
          <cell r="E79">
            <v>2705</v>
          </cell>
          <cell r="F79">
            <v>20877</v>
          </cell>
          <cell r="G79">
            <v>209053</v>
          </cell>
          <cell r="H79">
            <v>5966361</v>
          </cell>
        </row>
        <row r="80">
          <cell r="C80">
            <v>-92377</v>
          </cell>
          <cell r="E80">
            <v>71921</v>
          </cell>
          <cell r="F80">
            <v>-9593</v>
          </cell>
          <cell r="G80">
            <v>-4131</v>
          </cell>
          <cell r="H80">
            <v>-34180</v>
          </cell>
        </row>
        <row r="82">
          <cell r="C82">
            <v>5641349</v>
          </cell>
          <cell r="D82">
            <v>0</v>
          </cell>
          <cell r="E82">
            <v>74626</v>
          </cell>
          <cell r="F82">
            <v>11284</v>
          </cell>
          <cell r="G82">
            <v>204922</v>
          </cell>
          <cell r="H82">
            <v>5932181</v>
          </cell>
        </row>
        <row r="83">
          <cell r="E83">
            <v>42981</v>
          </cell>
          <cell r="F83">
            <v>5615</v>
          </cell>
          <cell r="G83">
            <v>103042</v>
          </cell>
          <cell r="H83">
            <v>151638</v>
          </cell>
        </row>
        <row r="84">
          <cell r="C84">
            <v>5641349</v>
          </cell>
          <cell r="D84">
            <v>0</v>
          </cell>
          <cell r="E84">
            <v>31645</v>
          </cell>
          <cell r="F84">
            <v>5669</v>
          </cell>
          <cell r="G84">
            <v>101880</v>
          </cell>
          <cell r="H84">
            <v>5780543</v>
          </cell>
        </row>
        <row r="85">
          <cell r="E85">
            <v>10473</v>
          </cell>
          <cell r="F85">
            <v>2195</v>
          </cell>
          <cell r="G85">
            <v>25566</v>
          </cell>
          <cell r="H85">
            <v>38234</v>
          </cell>
        </row>
        <row r="86">
          <cell r="C86">
            <v>65880</v>
          </cell>
          <cell r="D86">
            <v>0</v>
          </cell>
          <cell r="E86">
            <v>21172</v>
          </cell>
          <cell r="F86">
            <v>3474</v>
          </cell>
          <cell r="G86">
            <v>111712</v>
          </cell>
          <cell r="H86">
            <v>202238</v>
          </cell>
        </row>
        <row r="89">
          <cell r="C89">
            <v>5236383</v>
          </cell>
          <cell r="H89">
            <v>5236383</v>
          </cell>
        </row>
        <row r="90">
          <cell r="C90">
            <v>-548438</v>
          </cell>
          <cell r="H90">
            <v>-548438</v>
          </cell>
        </row>
        <row r="92">
          <cell r="C92">
            <v>4687945</v>
          </cell>
          <cell r="H92">
            <v>4687945</v>
          </cell>
        </row>
        <row r="94">
          <cell r="C94">
            <v>4687945</v>
          </cell>
          <cell r="H94">
            <v>4687945</v>
          </cell>
        </row>
        <row r="96">
          <cell r="C96">
            <v>0</v>
          </cell>
          <cell r="H96">
            <v>0</v>
          </cell>
        </row>
        <row r="99">
          <cell r="C99">
            <v>45533041</v>
          </cell>
          <cell r="D99">
            <v>1613975</v>
          </cell>
          <cell r="E99">
            <v>153799</v>
          </cell>
          <cell r="F99">
            <v>268461</v>
          </cell>
          <cell r="G99">
            <v>1398085</v>
          </cell>
          <cell r="H99">
            <v>48967361</v>
          </cell>
        </row>
        <row r="100">
          <cell r="C100">
            <v>319068</v>
          </cell>
          <cell r="D100">
            <v>-164497</v>
          </cell>
          <cell r="E100">
            <v>122364</v>
          </cell>
          <cell r="F100">
            <v>-72283</v>
          </cell>
          <cell r="G100">
            <v>-29496</v>
          </cell>
          <cell r="H100">
            <v>175156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-63455</v>
          </cell>
          <cell r="H101">
            <v>-63455</v>
          </cell>
        </row>
        <row r="102">
          <cell r="C102">
            <v>45852109</v>
          </cell>
          <cell r="D102">
            <v>1449478</v>
          </cell>
          <cell r="E102">
            <v>276163</v>
          </cell>
          <cell r="F102">
            <v>196178</v>
          </cell>
          <cell r="G102">
            <v>1432044</v>
          </cell>
          <cell r="H102">
            <v>49205972</v>
          </cell>
        </row>
        <row r="103">
          <cell r="E103">
            <v>123682</v>
          </cell>
          <cell r="F103">
            <v>100585</v>
          </cell>
          <cell r="G103">
            <v>583327</v>
          </cell>
          <cell r="H103">
            <v>807594</v>
          </cell>
        </row>
        <row r="104">
          <cell r="C104">
            <v>45852109</v>
          </cell>
          <cell r="D104">
            <v>1449478</v>
          </cell>
          <cell r="E104">
            <v>152481</v>
          </cell>
          <cell r="F104">
            <v>95593</v>
          </cell>
          <cell r="G104">
            <v>848717</v>
          </cell>
          <cell r="H104">
            <v>48398378</v>
          </cell>
        </row>
        <row r="105">
          <cell r="E105">
            <v>33143</v>
          </cell>
          <cell r="F105">
            <v>19008</v>
          </cell>
          <cell r="G105">
            <v>276907</v>
          </cell>
          <cell r="H105">
            <v>329058</v>
          </cell>
        </row>
        <row r="106">
          <cell r="C106">
            <v>422673</v>
          </cell>
          <cell r="D106">
            <v>3964</v>
          </cell>
          <cell r="E106">
            <v>119338</v>
          </cell>
          <cell r="F106">
            <v>76585</v>
          </cell>
          <cell r="G106">
            <v>839837</v>
          </cell>
          <cell r="H106">
            <v>1462397</v>
          </cell>
        </row>
        <row r="116">
          <cell r="C116">
            <v>0</v>
          </cell>
          <cell r="D116">
            <v>468932</v>
          </cell>
          <cell r="E116">
            <v>2683528</v>
          </cell>
          <cell r="F116">
            <v>0</v>
          </cell>
          <cell r="G116">
            <v>11717090</v>
          </cell>
          <cell r="H116">
            <v>8502133</v>
          </cell>
          <cell r="I116">
            <v>12151132</v>
          </cell>
          <cell r="J116">
            <v>5641349</v>
          </cell>
          <cell r="K116">
            <v>4687945</v>
          </cell>
          <cell r="L116">
            <v>45852109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955592</v>
          </cell>
          <cell r="H117">
            <v>1781386</v>
          </cell>
          <cell r="I117">
            <v>326053</v>
          </cell>
          <cell r="J117">
            <v>290832</v>
          </cell>
          <cell r="K117">
            <v>0</v>
          </cell>
          <cell r="L117">
            <v>3353863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1449478</v>
          </cell>
          <cell r="I119">
            <v>0</v>
          </cell>
          <cell r="J119">
            <v>0</v>
          </cell>
          <cell r="K119">
            <v>0</v>
          </cell>
          <cell r="L119">
            <v>1449478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109698</v>
          </cell>
          <cell r="H120">
            <v>58516</v>
          </cell>
          <cell r="I120">
            <v>33323</v>
          </cell>
          <cell r="J120">
            <v>74626</v>
          </cell>
          <cell r="K120">
            <v>0</v>
          </cell>
          <cell r="L120">
            <v>276163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84750</v>
          </cell>
          <cell r="H121">
            <v>35727</v>
          </cell>
          <cell r="I121">
            <v>64417</v>
          </cell>
          <cell r="J121">
            <v>11284</v>
          </cell>
          <cell r="K121">
            <v>0</v>
          </cell>
          <cell r="L121">
            <v>196178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761144</v>
          </cell>
          <cell r="H122">
            <v>237665</v>
          </cell>
          <cell r="I122">
            <v>228313</v>
          </cell>
          <cell r="J122">
            <v>204922</v>
          </cell>
          <cell r="K122">
            <v>0</v>
          </cell>
          <cell r="L122">
            <v>1432044</v>
          </cell>
        </row>
        <row r="123">
          <cell r="C123">
            <v>0</v>
          </cell>
          <cell r="D123">
            <v>468932</v>
          </cell>
          <cell r="E123">
            <v>2683528</v>
          </cell>
          <cell r="F123">
            <v>0</v>
          </cell>
          <cell r="G123">
            <v>12672682</v>
          </cell>
          <cell r="H123">
            <v>10283519</v>
          </cell>
          <cell r="I123">
            <v>12477185</v>
          </cell>
          <cell r="J123">
            <v>5932181</v>
          </cell>
          <cell r="K123">
            <v>4687945</v>
          </cell>
          <cell r="L123">
            <v>49205972</v>
          </cell>
        </row>
        <row r="127">
          <cell r="C127">
            <v>4938125</v>
          </cell>
          <cell r="D127">
            <v>17420488</v>
          </cell>
          <cell r="E127">
            <v>4182577</v>
          </cell>
          <cell r="F127">
            <v>964618</v>
          </cell>
          <cell r="G127">
            <v>109630</v>
          </cell>
          <cell r="H127">
            <v>9415720</v>
          </cell>
          <cell r="I127">
            <v>0</v>
          </cell>
          <cell r="J127">
            <v>37031158</v>
          </cell>
        </row>
        <row r="128">
          <cell r="C128">
            <v>98856</v>
          </cell>
          <cell r="D128">
            <v>990748</v>
          </cell>
          <cell r="E128">
            <v>826317</v>
          </cell>
          <cell r="F128">
            <v>24359</v>
          </cell>
          <cell r="G128">
            <v>693</v>
          </cell>
          <cell r="H128">
            <v>1412890</v>
          </cell>
          <cell r="I128">
            <v>0</v>
          </cell>
          <cell r="J128">
            <v>3353863</v>
          </cell>
        </row>
        <row r="130">
          <cell r="C130">
            <v>26710</v>
          </cell>
          <cell r="D130">
            <v>373868</v>
          </cell>
          <cell r="E130">
            <v>236102</v>
          </cell>
          <cell r="F130">
            <v>2698</v>
          </cell>
          <cell r="G130">
            <v>693</v>
          </cell>
          <cell r="H130">
            <v>809407</v>
          </cell>
          <cell r="I130">
            <v>0</v>
          </cell>
          <cell r="J130">
            <v>1449478</v>
          </cell>
        </row>
        <row r="131">
          <cell r="C131">
            <v>17094</v>
          </cell>
          <cell r="D131">
            <v>107950</v>
          </cell>
          <cell r="E131">
            <v>57492</v>
          </cell>
          <cell r="F131">
            <v>5788</v>
          </cell>
          <cell r="G131">
            <v>0</v>
          </cell>
          <cell r="H131">
            <v>87839</v>
          </cell>
          <cell r="I131">
            <v>0</v>
          </cell>
          <cell r="J131">
            <v>276163</v>
          </cell>
        </row>
        <row r="132">
          <cell r="C132">
            <v>9157</v>
          </cell>
          <cell r="D132">
            <v>75700</v>
          </cell>
          <cell r="E132">
            <v>12283</v>
          </cell>
          <cell r="F132">
            <v>5541</v>
          </cell>
          <cell r="G132">
            <v>0</v>
          </cell>
          <cell r="H132">
            <v>93497</v>
          </cell>
          <cell r="I132">
            <v>0</v>
          </cell>
          <cell r="J132">
            <v>196178</v>
          </cell>
        </row>
        <row r="133">
          <cell r="C133">
            <v>45895</v>
          </cell>
          <cell r="D133">
            <v>433230</v>
          </cell>
          <cell r="E133">
            <v>520440</v>
          </cell>
          <cell r="F133">
            <v>10332</v>
          </cell>
          <cell r="G133">
            <v>0</v>
          </cell>
          <cell r="H133">
            <v>422147</v>
          </cell>
          <cell r="I133">
            <v>0</v>
          </cell>
          <cell r="J133">
            <v>1432044</v>
          </cell>
        </row>
        <row r="134">
          <cell r="C134">
            <v>5036981</v>
          </cell>
          <cell r="D134">
            <v>18411236</v>
          </cell>
          <cell r="E134">
            <v>5008894</v>
          </cell>
          <cell r="F134">
            <v>988977</v>
          </cell>
          <cell r="G134">
            <v>110323</v>
          </cell>
          <cell r="H134">
            <v>10828610</v>
          </cell>
          <cell r="I134">
            <v>0</v>
          </cell>
          <cell r="J134">
            <v>40385021</v>
          </cell>
        </row>
        <row r="142">
          <cell r="C142">
            <v>4064729</v>
          </cell>
          <cell r="D142">
            <v>1930959</v>
          </cell>
          <cell r="E142">
            <v>1151576</v>
          </cell>
          <cell r="F142">
            <v>1451281</v>
          </cell>
          <cell r="G142">
            <v>2757376</v>
          </cell>
          <cell r="H142">
            <v>1679375</v>
          </cell>
          <cell r="I142">
            <v>6125093</v>
          </cell>
          <cell r="J142">
            <v>1612015</v>
          </cell>
          <cell r="K142">
            <v>3381095</v>
          </cell>
          <cell r="L142">
            <v>3981204</v>
          </cell>
          <cell r="M142">
            <v>5630759</v>
          </cell>
          <cell r="N142">
            <v>3573264</v>
          </cell>
          <cell r="O142">
            <v>2455321</v>
          </cell>
          <cell r="P142">
            <v>590976</v>
          </cell>
          <cell r="Q142">
            <v>40385023</v>
          </cell>
        </row>
        <row r="143">
          <cell r="C143">
            <v>337108</v>
          </cell>
          <cell r="D143">
            <v>4597</v>
          </cell>
          <cell r="E143">
            <v>9267</v>
          </cell>
          <cell r="F143">
            <v>245571</v>
          </cell>
          <cell r="G143">
            <v>324556</v>
          </cell>
          <cell r="H143">
            <v>11291</v>
          </cell>
          <cell r="I143">
            <v>450680</v>
          </cell>
          <cell r="J143">
            <v>71057</v>
          </cell>
          <cell r="K143">
            <v>49320</v>
          </cell>
          <cell r="L143">
            <v>126492</v>
          </cell>
          <cell r="M143">
            <v>122348</v>
          </cell>
          <cell r="N143">
            <v>31542</v>
          </cell>
          <cell r="O143">
            <v>101543</v>
          </cell>
          <cell r="P143">
            <v>19013</v>
          </cell>
          <cell r="Q143">
            <v>1904385</v>
          </cell>
        </row>
        <row r="144">
          <cell r="C144">
            <v>133045</v>
          </cell>
          <cell r="D144">
            <v>848</v>
          </cell>
          <cell r="E144">
            <v>3427</v>
          </cell>
          <cell r="F144">
            <v>61335</v>
          </cell>
          <cell r="G144">
            <v>149316</v>
          </cell>
          <cell r="H144">
            <v>4062</v>
          </cell>
          <cell r="I144">
            <v>200107</v>
          </cell>
          <cell r="J144">
            <v>38489</v>
          </cell>
          <cell r="K144">
            <v>28829</v>
          </cell>
          <cell r="L144">
            <v>74782</v>
          </cell>
          <cell r="M144">
            <v>49782</v>
          </cell>
          <cell r="N144">
            <v>14451</v>
          </cell>
          <cell r="O144">
            <v>41697</v>
          </cell>
          <cell r="P144">
            <v>7424</v>
          </cell>
          <cell r="Q144">
            <v>807594</v>
          </cell>
        </row>
        <row r="145">
          <cell r="C145">
            <v>220417</v>
          </cell>
          <cell r="D145">
            <v>4500</v>
          </cell>
          <cell r="E145">
            <v>4840</v>
          </cell>
          <cell r="F145">
            <v>149374</v>
          </cell>
          <cell r="G145">
            <v>181550</v>
          </cell>
          <cell r="H145">
            <v>7104</v>
          </cell>
          <cell r="I145">
            <v>238051</v>
          </cell>
          <cell r="J145">
            <v>17307</v>
          </cell>
          <cell r="K145">
            <v>20230</v>
          </cell>
          <cell r="L145">
            <v>41851</v>
          </cell>
          <cell r="M145">
            <v>68870</v>
          </cell>
          <cell r="N145">
            <v>15156</v>
          </cell>
          <cell r="O145">
            <v>56402</v>
          </cell>
          <cell r="P145">
            <v>10108</v>
          </cell>
          <cell r="Q145">
            <v>1035760</v>
          </cell>
        </row>
        <row r="146">
          <cell r="C146">
            <v>-16354</v>
          </cell>
          <cell r="D146">
            <v>-751</v>
          </cell>
          <cell r="E146">
            <v>1000</v>
          </cell>
          <cell r="F146">
            <v>34862</v>
          </cell>
          <cell r="G146">
            <v>-6310</v>
          </cell>
          <cell r="H146">
            <v>125</v>
          </cell>
          <cell r="I146">
            <v>12522</v>
          </cell>
          <cell r="J146">
            <v>15261</v>
          </cell>
          <cell r="K146">
            <v>261</v>
          </cell>
          <cell r="L146">
            <v>9859</v>
          </cell>
          <cell r="M146">
            <v>3696</v>
          </cell>
          <cell r="N146">
            <v>1935</v>
          </cell>
          <cell r="O146">
            <v>3444</v>
          </cell>
          <cell r="P146">
            <v>1481</v>
          </cell>
          <cell r="Q146">
            <v>61031</v>
          </cell>
        </row>
        <row r="147">
          <cell r="C147">
            <v>57.63</v>
          </cell>
          <cell r="D147">
            <v>27.38</v>
          </cell>
          <cell r="E147">
            <v>16.329999999999998</v>
          </cell>
          <cell r="F147">
            <v>20.58</v>
          </cell>
          <cell r="G147">
            <v>39.090000000000003</v>
          </cell>
          <cell r="H147">
            <v>23.81</v>
          </cell>
          <cell r="I147">
            <v>86.84</v>
          </cell>
          <cell r="J147">
            <v>22.85</v>
          </cell>
          <cell r="K147">
            <v>47.94</v>
          </cell>
          <cell r="L147">
            <v>56.45</v>
          </cell>
          <cell r="M147">
            <v>79.83</v>
          </cell>
          <cell r="N147">
            <v>50.66</v>
          </cell>
          <cell r="O147">
            <v>34.81</v>
          </cell>
          <cell r="P147">
            <v>8.3800000000000008</v>
          </cell>
          <cell r="Q147">
            <v>572.57000000000005</v>
          </cell>
        </row>
        <row r="148">
          <cell r="C148">
            <v>5273</v>
          </cell>
          <cell r="D148">
            <v>3026</v>
          </cell>
          <cell r="E148">
            <v>2978</v>
          </cell>
          <cell r="F148">
            <v>2260</v>
          </cell>
          <cell r="G148">
            <v>4339</v>
          </cell>
          <cell r="H148">
            <v>4702</v>
          </cell>
          <cell r="I148">
            <v>11034</v>
          </cell>
          <cell r="J148">
            <v>4103</v>
          </cell>
          <cell r="K148">
            <v>8145</v>
          </cell>
          <cell r="L148">
            <v>1342</v>
          </cell>
          <cell r="M148">
            <v>11443</v>
          </cell>
          <cell r="N148">
            <v>17750</v>
          </cell>
          <cell r="O148">
            <v>13492</v>
          </cell>
          <cell r="P148">
            <v>37967</v>
          </cell>
          <cell r="Q148">
            <v>127854</v>
          </cell>
        </row>
        <row r="149">
          <cell r="C149">
            <v>7053234</v>
          </cell>
        </row>
        <row r="153">
          <cell r="C153">
            <v>46697</v>
          </cell>
          <cell r="D153">
            <v>5212074</v>
          </cell>
          <cell r="E153">
            <v>764303</v>
          </cell>
          <cell r="F153">
            <v>1099333</v>
          </cell>
          <cell r="G153">
            <v>246361</v>
          </cell>
          <cell r="H153">
            <v>26254763</v>
          </cell>
          <cell r="I153">
            <v>404534</v>
          </cell>
          <cell r="J153">
            <v>66221</v>
          </cell>
          <cell r="K153">
            <v>1349377</v>
          </cell>
          <cell r="L153">
            <v>182931</v>
          </cell>
          <cell r="M153">
            <v>1474697</v>
          </cell>
          <cell r="N153">
            <v>985033</v>
          </cell>
          <cell r="O153">
            <v>2298699</v>
          </cell>
          <cell r="P153">
            <v>40385023</v>
          </cell>
        </row>
        <row r="154">
          <cell r="C154">
            <v>2335</v>
          </cell>
          <cell r="D154">
            <v>129010</v>
          </cell>
          <cell r="E154">
            <v>5330</v>
          </cell>
          <cell r="F154">
            <v>179782</v>
          </cell>
          <cell r="G154">
            <v>13279</v>
          </cell>
          <cell r="H154">
            <v>1112887</v>
          </cell>
          <cell r="I154">
            <v>13623</v>
          </cell>
          <cell r="J154">
            <v>0</v>
          </cell>
          <cell r="K154">
            <v>29201</v>
          </cell>
          <cell r="L154">
            <v>18479</v>
          </cell>
          <cell r="M154">
            <v>62227</v>
          </cell>
          <cell r="N154">
            <v>61707</v>
          </cell>
          <cell r="O154">
            <v>276525</v>
          </cell>
          <cell r="P154">
            <v>1904385</v>
          </cell>
        </row>
        <row r="155">
          <cell r="C155">
            <v>150</v>
          </cell>
          <cell r="D155">
            <v>16795</v>
          </cell>
          <cell r="E155">
            <v>2463</v>
          </cell>
          <cell r="F155">
            <v>3542</v>
          </cell>
          <cell r="G155">
            <v>794</v>
          </cell>
          <cell r="H155">
            <v>84602</v>
          </cell>
          <cell r="I155">
            <v>1304</v>
          </cell>
          <cell r="J155">
            <v>213</v>
          </cell>
          <cell r="K155">
            <v>4348</v>
          </cell>
          <cell r="L155">
            <v>589</v>
          </cell>
          <cell r="M155">
            <v>4752</v>
          </cell>
          <cell r="N155">
            <v>3174</v>
          </cell>
          <cell r="O155">
            <v>7407</v>
          </cell>
          <cell r="P155">
            <v>130133</v>
          </cell>
        </row>
        <row r="164">
          <cell r="C164">
            <v>0</v>
          </cell>
          <cell r="D164">
            <v>0</v>
          </cell>
          <cell r="E164">
            <v>227906</v>
          </cell>
          <cell r="F164">
            <v>0</v>
          </cell>
          <cell r="G164">
            <v>2032426</v>
          </cell>
          <cell r="H164">
            <v>0</v>
          </cell>
          <cell r="I164">
            <v>2923023</v>
          </cell>
          <cell r="J164">
            <v>5183355</v>
          </cell>
        </row>
        <row r="165">
          <cell r="C165">
            <v>0</v>
          </cell>
          <cell r="D165">
            <v>102940</v>
          </cell>
          <cell r="E165">
            <v>151344</v>
          </cell>
          <cell r="F165">
            <v>0</v>
          </cell>
          <cell r="G165">
            <v>1191244</v>
          </cell>
          <cell r="H165">
            <v>0</v>
          </cell>
          <cell r="I165">
            <v>1831068</v>
          </cell>
          <cell r="J165">
            <v>3276596</v>
          </cell>
        </row>
        <row r="170">
          <cell r="D170">
            <v>231818</v>
          </cell>
          <cell r="E170">
            <v>312152</v>
          </cell>
        </row>
        <row r="171">
          <cell r="D171">
            <v>150586</v>
          </cell>
          <cell r="E171">
            <v>194067</v>
          </cell>
        </row>
        <row r="172">
          <cell r="D172">
            <v>81232</v>
          </cell>
          <cell r="E172">
            <v>118085</v>
          </cell>
        </row>
        <row r="173">
          <cell r="D173">
            <v>7549</v>
          </cell>
          <cell r="E173">
            <v>2465</v>
          </cell>
        </row>
        <row r="175">
          <cell r="D175">
            <v>239367</v>
          </cell>
          <cell r="E175">
            <v>314617</v>
          </cell>
        </row>
        <row r="179">
          <cell r="C179">
            <v>43</v>
          </cell>
        </row>
        <row r="180">
          <cell r="C180">
            <v>173</v>
          </cell>
        </row>
        <row r="181">
          <cell r="C181">
            <v>93</v>
          </cell>
        </row>
        <row r="182">
          <cell r="C182">
            <v>70</v>
          </cell>
        </row>
        <row r="183">
          <cell r="C183">
            <v>19</v>
          </cell>
        </row>
        <row r="184">
          <cell r="C184">
            <v>398</v>
          </cell>
        </row>
      </sheetData>
      <sheetData sheetId="2">
        <row r="9">
          <cell r="C9">
            <v>11575101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11575101</v>
          </cell>
        </row>
        <row r="10">
          <cell r="C10">
            <v>1731387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1731387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13306488</v>
          </cell>
          <cell r="H12">
            <v>13306488</v>
          </cell>
        </row>
        <row r="13">
          <cell r="H13">
            <v>0</v>
          </cell>
        </row>
        <row r="14">
          <cell r="H14">
            <v>13306488</v>
          </cell>
        </row>
        <row r="15"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9">
          <cell r="C19">
            <v>183922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183922</v>
          </cell>
        </row>
        <row r="20">
          <cell r="C20">
            <v>279533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279533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463455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463455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463455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463455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4635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4635</v>
          </cell>
        </row>
        <row r="29">
          <cell r="C29">
            <v>3739041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3739041</v>
          </cell>
        </row>
        <row r="30">
          <cell r="C30">
            <v>486230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486230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4225271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4225271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4225271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4225271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42253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42253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9">
          <cell r="C49">
            <v>5513965</v>
          </cell>
          <cell r="D49">
            <v>0</v>
          </cell>
          <cell r="E49">
            <v>0</v>
          </cell>
          <cell r="F49">
            <v>5303</v>
          </cell>
          <cell r="G49">
            <v>0</v>
          </cell>
          <cell r="H49">
            <v>5519268</v>
          </cell>
        </row>
        <row r="50">
          <cell r="C50">
            <v>-160200</v>
          </cell>
          <cell r="E50">
            <v>10063</v>
          </cell>
          <cell r="F50">
            <v>-33</v>
          </cell>
          <cell r="G50">
            <v>12462</v>
          </cell>
          <cell r="H50">
            <v>-137708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5353765</v>
          </cell>
          <cell r="D52">
            <v>0</v>
          </cell>
          <cell r="E52">
            <v>10063</v>
          </cell>
          <cell r="F52">
            <v>5270</v>
          </cell>
          <cell r="G52">
            <v>12462</v>
          </cell>
          <cell r="H52">
            <v>5381560</v>
          </cell>
        </row>
        <row r="53">
          <cell r="E53">
            <v>0</v>
          </cell>
          <cell r="F53">
            <v>452</v>
          </cell>
          <cell r="G53">
            <v>3435</v>
          </cell>
          <cell r="H53">
            <v>3887</v>
          </cell>
        </row>
        <row r="54">
          <cell r="C54">
            <v>5353765</v>
          </cell>
          <cell r="D54">
            <v>0</v>
          </cell>
          <cell r="E54">
            <v>10063</v>
          </cell>
          <cell r="F54">
            <v>4818</v>
          </cell>
          <cell r="G54">
            <v>9027</v>
          </cell>
          <cell r="H54">
            <v>5377673</v>
          </cell>
        </row>
        <row r="55">
          <cell r="E55">
            <v>71</v>
          </cell>
          <cell r="F55">
            <v>247</v>
          </cell>
          <cell r="G55">
            <v>958</v>
          </cell>
          <cell r="H55">
            <v>1276</v>
          </cell>
        </row>
        <row r="56">
          <cell r="C56">
            <v>53538</v>
          </cell>
          <cell r="D56">
            <v>0</v>
          </cell>
          <cell r="E56">
            <v>9405</v>
          </cell>
          <cell r="F56">
            <v>4571</v>
          </cell>
          <cell r="G56">
            <v>8069</v>
          </cell>
          <cell r="H56">
            <v>75583</v>
          </cell>
        </row>
        <row r="59">
          <cell r="C59">
            <v>5896175</v>
          </cell>
          <cell r="D59">
            <v>36062</v>
          </cell>
          <cell r="E59">
            <v>48989</v>
          </cell>
          <cell r="F59">
            <v>46311</v>
          </cell>
          <cell r="G59">
            <v>87065</v>
          </cell>
          <cell r="H59">
            <v>6114602</v>
          </cell>
        </row>
        <row r="60">
          <cell r="C60">
            <v>305809</v>
          </cell>
          <cell r="D60">
            <v>-18935</v>
          </cell>
          <cell r="E60">
            <v>2954</v>
          </cell>
          <cell r="F60">
            <v>-2916</v>
          </cell>
          <cell r="G60">
            <v>-9263</v>
          </cell>
          <cell r="H60">
            <v>277649</v>
          </cell>
        </row>
        <row r="61">
          <cell r="C61">
            <v>0</v>
          </cell>
          <cell r="D61">
            <v>0</v>
          </cell>
          <cell r="E61">
            <v>6574</v>
          </cell>
          <cell r="F61">
            <v>6204</v>
          </cell>
          <cell r="G61">
            <v>4770</v>
          </cell>
          <cell r="H61">
            <v>17548</v>
          </cell>
        </row>
        <row r="62">
          <cell r="C62">
            <v>6201984</v>
          </cell>
          <cell r="D62">
            <v>17127</v>
          </cell>
          <cell r="E62">
            <v>45369</v>
          </cell>
          <cell r="F62">
            <v>37191</v>
          </cell>
          <cell r="G62">
            <v>73032</v>
          </cell>
          <cell r="H62">
            <v>6374703</v>
          </cell>
        </row>
        <row r="63">
          <cell r="E63">
            <v>16262</v>
          </cell>
          <cell r="F63">
            <v>10576</v>
          </cell>
          <cell r="G63">
            <v>-62717</v>
          </cell>
          <cell r="H63">
            <v>-35879</v>
          </cell>
        </row>
        <row r="64">
          <cell r="C64">
            <v>6201984</v>
          </cell>
          <cell r="D64">
            <v>17127</v>
          </cell>
          <cell r="E64">
            <v>29107</v>
          </cell>
          <cell r="F64">
            <v>26615</v>
          </cell>
          <cell r="G64">
            <v>135749</v>
          </cell>
          <cell r="H64">
            <v>6410582</v>
          </cell>
        </row>
        <row r="65">
          <cell r="E65">
            <v>377</v>
          </cell>
          <cell r="F65">
            <v>668</v>
          </cell>
          <cell r="G65">
            <v>-6996</v>
          </cell>
          <cell r="H65">
            <v>-5951</v>
          </cell>
        </row>
        <row r="66">
          <cell r="C66">
            <v>62020</v>
          </cell>
          <cell r="D66">
            <v>343</v>
          </cell>
          <cell r="E66">
            <v>28730</v>
          </cell>
          <cell r="F66">
            <v>25947</v>
          </cell>
          <cell r="G66">
            <v>142745</v>
          </cell>
          <cell r="H66">
            <v>259785</v>
          </cell>
        </row>
        <row r="69">
          <cell r="C69">
            <v>9421759</v>
          </cell>
          <cell r="D69">
            <v>86923</v>
          </cell>
          <cell r="E69">
            <v>71260</v>
          </cell>
          <cell r="F69">
            <v>115350</v>
          </cell>
          <cell r="G69">
            <v>655761</v>
          </cell>
          <cell r="H69">
            <v>10351053</v>
          </cell>
        </row>
        <row r="70">
          <cell r="C70">
            <v>-17338</v>
          </cell>
          <cell r="D70">
            <v>-49623</v>
          </cell>
          <cell r="E70">
            <v>-5378</v>
          </cell>
          <cell r="F70">
            <v>-31059</v>
          </cell>
          <cell r="G70">
            <v>-1266</v>
          </cell>
          <cell r="H70">
            <v>-104664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1805</v>
          </cell>
          <cell r="H71">
            <v>1805</v>
          </cell>
        </row>
        <row r="72">
          <cell r="C72">
            <v>9404421</v>
          </cell>
          <cell r="D72">
            <v>37300</v>
          </cell>
          <cell r="E72">
            <v>65882</v>
          </cell>
          <cell r="F72">
            <v>84291</v>
          </cell>
          <cell r="G72">
            <v>652690</v>
          </cell>
          <cell r="H72">
            <v>10244584</v>
          </cell>
        </row>
        <row r="73">
          <cell r="E73">
            <v>58249</v>
          </cell>
          <cell r="F73">
            <v>68093</v>
          </cell>
          <cell r="G73">
            <v>522625</v>
          </cell>
          <cell r="H73">
            <v>648967</v>
          </cell>
        </row>
        <row r="74">
          <cell r="C74">
            <v>9404421</v>
          </cell>
          <cell r="D74">
            <v>37300</v>
          </cell>
          <cell r="E74">
            <v>7633</v>
          </cell>
          <cell r="F74">
            <v>16198</v>
          </cell>
          <cell r="G74">
            <v>130065</v>
          </cell>
          <cell r="H74">
            <v>9595617</v>
          </cell>
        </row>
        <row r="75">
          <cell r="E75">
            <v>192</v>
          </cell>
          <cell r="F75">
            <v>511</v>
          </cell>
          <cell r="G75">
            <v>2886</v>
          </cell>
          <cell r="H75">
            <v>3589</v>
          </cell>
        </row>
        <row r="76">
          <cell r="C76">
            <v>94044</v>
          </cell>
          <cell r="D76">
            <v>746</v>
          </cell>
          <cell r="E76">
            <v>7441</v>
          </cell>
          <cell r="F76">
            <v>15687</v>
          </cell>
          <cell r="G76">
            <v>127179</v>
          </cell>
          <cell r="H76">
            <v>245097</v>
          </cell>
        </row>
        <row r="79">
          <cell r="C79">
            <v>1143066</v>
          </cell>
          <cell r="D79">
            <v>11906</v>
          </cell>
          <cell r="E79">
            <v>5039</v>
          </cell>
          <cell r="F79">
            <v>44925</v>
          </cell>
          <cell r="G79">
            <v>6331</v>
          </cell>
          <cell r="H79">
            <v>1211267</v>
          </cell>
        </row>
        <row r="80">
          <cell r="C80">
            <v>-17535</v>
          </cell>
          <cell r="D80">
            <v>-11906</v>
          </cell>
          <cell r="E80">
            <v>1948</v>
          </cell>
          <cell r="F80">
            <v>-3149</v>
          </cell>
          <cell r="G80">
            <v>20834</v>
          </cell>
          <cell r="H80">
            <v>-9808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19083</v>
          </cell>
          <cell r="H81">
            <v>19083</v>
          </cell>
        </row>
        <row r="82">
          <cell r="C82">
            <v>1125531</v>
          </cell>
          <cell r="D82">
            <v>0</v>
          </cell>
          <cell r="E82">
            <v>6987</v>
          </cell>
          <cell r="F82">
            <v>41776</v>
          </cell>
          <cell r="G82">
            <v>8082</v>
          </cell>
          <cell r="H82">
            <v>1182376</v>
          </cell>
        </row>
        <row r="83">
          <cell r="E83">
            <v>6872</v>
          </cell>
          <cell r="F83">
            <v>39957</v>
          </cell>
          <cell r="G83">
            <v>5822</v>
          </cell>
          <cell r="H83">
            <v>52651</v>
          </cell>
        </row>
        <row r="84">
          <cell r="C84">
            <v>1125531</v>
          </cell>
          <cell r="D84">
            <v>0</v>
          </cell>
          <cell r="E84">
            <v>115</v>
          </cell>
          <cell r="F84">
            <v>1819</v>
          </cell>
          <cell r="G84">
            <v>2260</v>
          </cell>
          <cell r="H84">
            <v>1129725</v>
          </cell>
        </row>
        <row r="85">
          <cell r="E85">
            <v>-126</v>
          </cell>
          <cell r="F85">
            <v>-592</v>
          </cell>
          <cell r="G85">
            <v>537</v>
          </cell>
          <cell r="H85">
            <v>-181</v>
          </cell>
        </row>
        <row r="86">
          <cell r="C86">
            <v>11255</v>
          </cell>
          <cell r="D86">
            <v>0</v>
          </cell>
          <cell r="E86">
            <v>241</v>
          </cell>
          <cell r="F86">
            <v>2411</v>
          </cell>
          <cell r="G86">
            <v>1723</v>
          </cell>
          <cell r="H86">
            <v>15630</v>
          </cell>
        </row>
        <row r="89">
          <cell r="C89">
            <v>4609913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4609913</v>
          </cell>
        </row>
        <row r="90">
          <cell r="C90">
            <v>-349415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-349415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C92">
            <v>4260498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4260498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4260498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4260498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9">
          <cell r="C99">
            <v>42082942</v>
          </cell>
          <cell r="D99">
            <v>134891</v>
          </cell>
          <cell r="E99">
            <v>125288</v>
          </cell>
          <cell r="F99">
            <v>211889</v>
          </cell>
          <cell r="G99">
            <v>749157</v>
          </cell>
          <cell r="H99">
            <v>43304167</v>
          </cell>
        </row>
        <row r="100">
          <cell r="C100">
            <v>2258471</v>
          </cell>
          <cell r="D100">
            <v>-80464</v>
          </cell>
          <cell r="E100">
            <v>9587</v>
          </cell>
          <cell r="F100">
            <v>-37157</v>
          </cell>
          <cell r="G100">
            <v>22767</v>
          </cell>
          <cell r="H100">
            <v>2173204</v>
          </cell>
        </row>
        <row r="101">
          <cell r="C101">
            <v>0</v>
          </cell>
          <cell r="D101">
            <v>0</v>
          </cell>
          <cell r="E101">
            <v>6574</v>
          </cell>
          <cell r="F101">
            <v>6204</v>
          </cell>
          <cell r="G101">
            <v>25658</v>
          </cell>
          <cell r="H101">
            <v>38436</v>
          </cell>
        </row>
        <row r="102">
          <cell r="C102">
            <v>44341413</v>
          </cell>
          <cell r="D102">
            <v>54427</v>
          </cell>
          <cell r="E102">
            <v>128301</v>
          </cell>
          <cell r="F102">
            <v>168528</v>
          </cell>
          <cell r="G102">
            <v>746266</v>
          </cell>
          <cell r="H102">
            <v>45438935</v>
          </cell>
        </row>
        <row r="103">
          <cell r="E103">
            <v>81383</v>
          </cell>
          <cell r="F103">
            <v>119078</v>
          </cell>
          <cell r="G103">
            <v>469165</v>
          </cell>
          <cell r="H103">
            <v>669626</v>
          </cell>
        </row>
        <row r="104">
          <cell r="C104">
            <v>44341413</v>
          </cell>
          <cell r="D104">
            <v>54427</v>
          </cell>
          <cell r="E104">
            <v>46918</v>
          </cell>
          <cell r="F104">
            <v>49450</v>
          </cell>
          <cell r="G104">
            <v>277101</v>
          </cell>
          <cell r="H104">
            <v>44769309</v>
          </cell>
        </row>
        <row r="105">
          <cell r="E105">
            <v>514</v>
          </cell>
          <cell r="F105">
            <v>834</v>
          </cell>
          <cell r="G105">
            <v>-2615</v>
          </cell>
          <cell r="H105">
            <v>-1267</v>
          </cell>
        </row>
        <row r="106">
          <cell r="C106">
            <v>267745</v>
          </cell>
          <cell r="D106">
            <v>1089</v>
          </cell>
          <cell r="E106">
            <v>45817</v>
          </cell>
          <cell r="F106">
            <v>48616</v>
          </cell>
          <cell r="G106">
            <v>279716</v>
          </cell>
          <cell r="H106">
            <v>642983</v>
          </cell>
        </row>
        <row r="107">
          <cell r="C107">
            <v>112581</v>
          </cell>
          <cell r="D107">
            <v>0</v>
          </cell>
          <cell r="E107">
            <v>-35668</v>
          </cell>
          <cell r="F107">
            <v>-12202</v>
          </cell>
          <cell r="G107">
            <v>-69880</v>
          </cell>
          <cell r="H107">
            <v>-5169</v>
          </cell>
        </row>
        <row r="116">
          <cell r="C116">
            <v>13306488</v>
          </cell>
          <cell r="D116">
            <v>463455</v>
          </cell>
          <cell r="E116">
            <v>4225271</v>
          </cell>
          <cell r="G116">
            <v>5353765</v>
          </cell>
          <cell r="H116">
            <v>6104935</v>
          </cell>
          <cell r="I116">
            <v>9083246</v>
          </cell>
          <cell r="J116">
            <v>1115589</v>
          </cell>
          <cell r="K116">
            <v>4260498</v>
          </cell>
          <cell r="L116">
            <v>43913247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27795</v>
          </cell>
          <cell r="H117">
            <v>269768</v>
          </cell>
          <cell r="I117">
            <v>1161338</v>
          </cell>
          <cell r="J117">
            <v>66787</v>
          </cell>
          <cell r="K117">
            <v>0</v>
          </cell>
          <cell r="L117">
            <v>1525688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97049</v>
          </cell>
          <cell r="I118">
            <v>321175</v>
          </cell>
          <cell r="J118">
            <v>9942</v>
          </cell>
          <cell r="K118">
            <v>0</v>
          </cell>
          <cell r="L118">
            <v>428166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17127</v>
          </cell>
          <cell r="I119">
            <v>37300</v>
          </cell>
          <cell r="J119">
            <v>0</v>
          </cell>
          <cell r="K119">
            <v>0</v>
          </cell>
          <cell r="L119">
            <v>54427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10063</v>
          </cell>
          <cell r="H120">
            <v>45369</v>
          </cell>
          <cell r="I120">
            <v>65882</v>
          </cell>
          <cell r="J120">
            <v>6987</v>
          </cell>
          <cell r="K120">
            <v>0</v>
          </cell>
          <cell r="L120">
            <v>128301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5270</v>
          </cell>
          <cell r="H121">
            <v>37191</v>
          </cell>
          <cell r="I121">
            <v>84291</v>
          </cell>
          <cell r="J121">
            <v>41776</v>
          </cell>
          <cell r="K121">
            <v>0</v>
          </cell>
          <cell r="L121">
            <v>168528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12462</v>
          </cell>
          <cell r="H122">
            <v>73032</v>
          </cell>
          <cell r="I122">
            <v>652690</v>
          </cell>
          <cell r="J122">
            <v>8082</v>
          </cell>
          <cell r="K122">
            <v>0</v>
          </cell>
          <cell r="L122">
            <v>746266</v>
          </cell>
        </row>
        <row r="123">
          <cell r="C123">
            <v>13306488</v>
          </cell>
          <cell r="D123">
            <v>463455</v>
          </cell>
          <cell r="E123">
            <v>4225271</v>
          </cell>
          <cell r="F123">
            <v>0</v>
          </cell>
          <cell r="G123">
            <v>5381560</v>
          </cell>
          <cell r="H123">
            <v>6374703</v>
          </cell>
          <cell r="I123">
            <v>10244584</v>
          </cell>
          <cell r="J123">
            <v>1182376</v>
          </cell>
          <cell r="K123">
            <v>4260498</v>
          </cell>
          <cell r="L123">
            <v>45438935</v>
          </cell>
        </row>
        <row r="127">
          <cell r="C127">
            <v>3511575</v>
          </cell>
          <cell r="D127">
            <v>10301622</v>
          </cell>
          <cell r="E127">
            <v>2118593</v>
          </cell>
          <cell r="F127">
            <v>1485993</v>
          </cell>
          <cell r="G127">
            <v>140254</v>
          </cell>
          <cell r="H127">
            <v>4789583</v>
          </cell>
          <cell r="I127">
            <v>0</v>
          </cell>
          <cell r="J127">
            <v>22347620</v>
          </cell>
        </row>
        <row r="128">
          <cell r="C128">
            <v>142173</v>
          </cell>
          <cell r="D128">
            <v>1161338</v>
          </cell>
          <cell r="E128">
            <v>40467</v>
          </cell>
          <cell r="F128">
            <v>1802</v>
          </cell>
          <cell r="G128">
            <v>1895</v>
          </cell>
          <cell r="H128">
            <v>178013</v>
          </cell>
          <cell r="I128">
            <v>0</v>
          </cell>
          <cell r="J128">
            <v>1525688</v>
          </cell>
        </row>
        <row r="129">
          <cell r="C129">
            <v>50721</v>
          </cell>
          <cell r="D129">
            <v>321175</v>
          </cell>
          <cell r="E129">
            <v>13071</v>
          </cell>
          <cell r="F129">
            <v>1166</v>
          </cell>
          <cell r="G129">
            <v>502</v>
          </cell>
          <cell r="H129">
            <v>41531</v>
          </cell>
          <cell r="I129">
            <v>0</v>
          </cell>
          <cell r="J129">
            <v>428166</v>
          </cell>
        </row>
        <row r="130">
          <cell r="C130">
            <v>7239</v>
          </cell>
          <cell r="D130">
            <v>37300</v>
          </cell>
          <cell r="E130">
            <v>531</v>
          </cell>
          <cell r="F130">
            <v>243</v>
          </cell>
          <cell r="G130">
            <v>317</v>
          </cell>
          <cell r="H130">
            <v>8797</v>
          </cell>
          <cell r="I130">
            <v>0</v>
          </cell>
          <cell r="J130">
            <v>54427</v>
          </cell>
        </row>
        <row r="131">
          <cell r="C131">
            <v>18834</v>
          </cell>
          <cell r="D131">
            <v>65882</v>
          </cell>
          <cell r="E131">
            <v>10063</v>
          </cell>
          <cell r="F131">
            <v>393</v>
          </cell>
          <cell r="G131">
            <v>913</v>
          </cell>
          <cell r="H131">
            <v>32216</v>
          </cell>
          <cell r="I131">
            <v>0</v>
          </cell>
          <cell r="J131">
            <v>128301</v>
          </cell>
        </row>
        <row r="132">
          <cell r="C132">
            <v>14240</v>
          </cell>
          <cell r="D132">
            <v>84291</v>
          </cell>
          <cell r="E132">
            <v>5270</v>
          </cell>
          <cell r="F132">
            <v>0</v>
          </cell>
          <cell r="G132">
            <v>146</v>
          </cell>
          <cell r="H132">
            <v>64581</v>
          </cell>
          <cell r="I132">
            <v>0</v>
          </cell>
          <cell r="J132">
            <v>168528</v>
          </cell>
        </row>
        <row r="133">
          <cell r="C133">
            <v>51139</v>
          </cell>
          <cell r="D133">
            <v>652690</v>
          </cell>
          <cell r="E133">
            <v>11532</v>
          </cell>
          <cell r="F133">
            <v>0</v>
          </cell>
          <cell r="G133">
            <v>17</v>
          </cell>
          <cell r="H133">
            <v>30888</v>
          </cell>
          <cell r="I133">
            <v>0</v>
          </cell>
          <cell r="J133">
            <v>746266</v>
          </cell>
        </row>
        <row r="134">
          <cell r="C134">
            <v>3653748</v>
          </cell>
          <cell r="D134">
            <v>11462960</v>
          </cell>
          <cell r="E134">
            <v>2159060</v>
          </cell>
          <cell r="F134">
            <v>1487795</v>
          </cell>
          <cell r="G134">
            <v>142149</v>
          </cell>
          <cell r="H134">
            <v>4967596</v>
          </cell>
          <cell r="I134">
            <v>0</v>
          </cell>
          <cell r="J134">
            <v>23873308</v>
          </cell>
        </row>
        <row r="142">
          <cell r="C142">
            <v>1079445</v>
          </cell>
          <cell r="D142">
            <v>143506</v>
          </cell>
          <cell r="E142">
            <v>852826</v>
          </cell>
          <cell r="F142">
            <v>238406</v>
          </cell>
          <cell r="G142">
            <v>80131</v>
          </cell>
          <cell r="H142">
            <v>236292</v>
          </cell>
          <cell r="I142">
            <v>713193</v>
          </cell>
          <cell r="J142">
            <v>253571</v>
          </cell>
          <cell r="K142">
            <v>1582329</v>
          </cell>
          <cell r="L142">
            <v>441519</v>
          </cell>
          <cell r="M142">
            <v>850128</v>
          </cell>
          <cell r="N142">
            <v>21257</v>
          </cell>
          <cell r="O142">
            <v>14660103</v>
          </cell>
          <cell r="P142">
            <v>2684602</v>
          </cell>
          <cell r="Q142">
            <v>23837308</v>
          </cell>
        </row>
        <row r="143">
          <cell r="C143">
            <v>27687</v>
          </cell>
          <cell r="D143">
            <v>0</v>
          </cell>
          <cell r="E143">
            <v>1253</v>
          </cell>
          <cell r="F143">
            <v>46530</v>
          </cell>
          <cell r="G143">
            <v>2207</v>
          </cell>
          <cell r="H143">
            <v>288</v>
          </cell>
          <cell r="I143">
            <v>0</v>
          </cell>
          <cell r="J143">
            <v>1710</v>
          </cell>
          <cell r="K143">
            <v>10557</v>
          </cell>
          <cell r="L143">
            <v>19307</v>
          </cell>
          <cell r="M143">
            <v>57501</v>
          </cell>
          <cell r="N143">
            <v>0</v>
          </cell>
          <cell r="O143">
            <v>858126</v>
          </cell>
          <cell r="P143">
            <v>17929</v>
          </cell>
          <cell r="Q143">
            <v>1043095</v>
          </cell>
        </row>
        <row r="144">
          <cell r="C144">
            <v>30884</v>
          </cell>
          <cell r="D144">
            <v>0</v>
          </cell>
          <cell r="E144">
            <v>0</v>
          </cell>
          <cell r="F144">
            <v>61346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10426</v>
          </cell>
          <cell r="L144">
            <v>12212</v>
          </cell>
          <cell r="M144">
            <v>35712</v>
          </cell>
          <cell r="N144">
            <v>0</v>
          </cell>
          <cell r="O144">
            <v>508519</v>
          </cell>
          <cell r="P144">
            <v>10527</v>
          </cell>
          <cell r="Q144">
            <v>669626</v>
          </cell>
        </row>
        <row r="145">
          <cell r="C145">
            <v>6918</v>
          </cell>
          <cell r="D145">
            <v>0</v>
          </cell>
          <cell r="E145">
            <v>1235</v>
          </cell>
          <cell r="F145">
            <v>8724</v>
          </cell>
          <cell r="G145">
            <v>1806</v>
          </cell>
          <cell r="H145">
            <v>160</v>
          </cell>
          <cell r="I145">
            <v>0</v>
          </cell>
          <cell r="J145">
            <v>1710</v>
          </cell>
          <cell r="K145">
            <v>2208</v>
          </cell>
          <cell r="L145">
            <v>3427</v>
          </cell>
          <cell r="M145">
            <v>32662</v>
          </cell>
          <cell r="N145">
            <v>0</v>
          </cell>
          <cell r="O145">
            <v>309543</v>
          </cell>
          <cell r="P145">
            <v>5756</v>
          </cell>
          <cell r="Q145">
            <v>374149</v>
          </cell>
        </row>
        <row r="146">
          <cell r="C146">
            <v>-10115</v>
          </cell>
          <cell r="D146">
            <v>0</v>
          </cell>
          <cell r="E146">
            <v>18</v>
          </cell>
          <cell r="F146">
            <v>-23540</v>
          </cell>
          <cell r="G146">
            <v>401</v>
          </cell>
          <cell r="H146">
            <v>128</v>
          </cell>
          <cell r="I146">
            <v>0</v>
          </cell>
          <cell r="J146">
            <v>0</v>
          </cell>
          <cell r="K146">
            <v>-2077</v>
          </cell>
          <cell r="L146">
            <v>3668</v>
          </cell>
          <cell r="M146">
            <v>-10873</v>
          </cell>
          <cell r="N146">
            <v>0</v>
          </cell>
          <cell r="O146">
            <v>40064</v>
          </cell>
          <cell r="P146">
            <v>1646</v>
          </cell>
          <cell r="Q146">
            <v>-680</v>
          </cell>
        </row>
        <row r="147">
          <cell r="C147">
            <v>23.45</v>
          </cell>
          <cell r="D147">
            <v>3.12</v>
          </cell>
          <cell r="E147">
            <v>18.53</v>
          </cell>
          <cell r="F147">
            <v>5.18</v>
          </cell>
          <cell r="G147">
            <v>1.74</v>
          </cell>
          <cell r="H147">
            <v>5.13</v>
          </cell>
          <cell r="I147">
            <v>15.49</v>
          </cell>
          <cell r="J147">
            <v>5.51</v>
          </cell>
          <cell r="K147">
            <v>34.380000000000003</v>
          </cell>
          <cell r="L147">
            <v>9.59</v>
          </cell>
          <cell r="M147">
            <v>18.47</v>
          </cell>
          <cell r="N147">
            <v>0.46</v>
          </cell>
          <cell r="O147">
            <v>318.51</v>
          </cell>
          <cell r="P147">
            <v>58.33</v>
          </cell>
          <cell r="Q147">
            <v>517.89</v>
          </cell>
        </row>
        <row r="148">
          <cell r="C148">
            <v>355</v>
          </cell>
          <cell r="D148">
            <v>14</v>
          </cell>
          <cell r="E148">
            <v>26</v>
          </cell>
          <cell r="F148">
            <v>178</v>
          </cell>
          <cell r="G148">
            <v>53</v>
          </cell>
          <cell r="H148">
            <v>78</v>
          </cell>
          <cell r="I148">
            <v>116</v>
          </cell>
          <cell r="J148">
            <v>135</v>
          </cell>
          <cell r="K148">
            <v>137</v>
          </cell>
          <cell r="L148">
            <v>113</v>
          </cell>
          <cell r="M148">
            <v>992</v>
          </cell>
          <cell r="N148">
            <v>7</v>
          </cell>
          <cell r="O148">
            <v>101381</v>
          </cell>
          <cell r="P148">
            <v>441</v>
          </cell>
          <cell r="Q148">
            <v>104026</v>
          </cell>
        </row>
        <row r="149">
          <cell r="C149">
            <v>4602745</v>
          </cell>
        </row>
        <row r="153">
          <cell r="C153">
            <v>101246</v>
          </cell>
          <cell r="D153">
            <v>3193964</v>
          </cell>
          <cell r="E153">
            <v>312202</v>
          </cell>
          <cell r="F153">
            <v>292815</v>
          </cell>
          <cell r="G153">
            <v>267203</v>
          </cell>
          <cell r="H153">
            <v>16607063</v>
          </cell>
          <cell r="I153">
            <v>145269</v>
          </cell>
          <cell r="J153">
            <v>272566</v>
          </cell>
          <cell r="K153">
            <v>115528</v>
          </cell>
          <cell r="L153">
            <v>150933</v>
          </cell>
          <cell r="M153">
            <v>1629764</v>
          </cell>
          <cell r="N153">
            <v>231990</v>
          </cell>
          <cell r="O153">
            <v>516765</v>
          </cell>
          <cell r="P153">
            <v>23837308</v>
          </cell>
        </row>
        <row r="154">
          <cell r="C154">
            <v>6709</v>
          </cell>
          <cell r="D154">
            <v>226400</v>
          </cell>
          <cell r="E154">
            <v>13677</v>
          </cell>
          <cell r="F154">
            <v>24904</v>
          </cell>
          <cell r="G154">
            <v>12933</v>
          </cell>
          <cell r="H154">
            <v>582000</v>
          </cell>
          <cell r="I154">
            <v>6347</v>
          </cell>
          <cell r="J154">
            <v>7434</v>
          </cell>
          <cell r="K154">
            <v>5300</v>
          </cell>
          <cell r="L154">
            <v>1926</v>
          </cell>
          <cell r="M154">
            <v>110456</v>
          </cell>
          <cell r="N154">
            <v>23565</v>
          </cell>
          <cell r="O154">
            <v>21444</v>
          </cell>
          <cell r="P154">
            <v>1043095</v>
          </cell>
        </row>
        <row r="155">
          <cell r="C155">
            <v>1142</v>
          </cell>
          <cell r="D155">
            <v>13513</v>
          </cell>
          <cell r="E155">
            <v>2700</v>
          </cell>
          <cell r="F155">
            <v>1644</v>
          </cell>
          <cell r="G155">
            <v>2354</v>
          </cell>
          <cell r="H155">
            <v>63218</v>
          </cell>
          <cell r="I155">
            <v>761</v>
          </cell>
          <cell r="J155">
            <v>1600</v>
          </cell>
          <cell r="K155">
            <v>1044</v>
          </cell>
          <cell r="L155">
            <v>893</v>
          </cell>
          <cell r="M155">
            <v>9707</v>
          </cell>
          <cell r="N155">
            <v>1405</v>
          </cell>
          <cell r="O155">
            <v>4045</v>
          </cell>
          <cell r="P155">
            <v>104026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491061</v>
          </cell>
          <cell r="H164">
            <v>0</v>
          </cell>
          <cell r="I164">
            <v>10548044</v>
          </cell>
          <cell r="J164">
            <v>11039105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574023</v>
          </cell>
          <cell r="J165">
            <v>574023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10</v>
          </cell>
          <cell r="D170">
            <v>137342</v>
          </cell>
          <cell r="E170">
            <v>9350</v>
          </cell>
          <cell r="F170">
            <v>3435</v>
          </cell>
          <cell r="G170">
            <v>0</v>
          </cell>
        </row>
        <row r="171">
          <cell r="C171">
            <v>10</v>
          </cell>
          <cell r="D171">
            <v>137342</v>
          </cell>
          <cell r="E171">
            <v>9350</v>
          </cell>
          <cell r="F171">
            <v>3435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54</v>
          </cell>
          <cell r="D173">
            <v>0</v>
          </cell>
          <cell r="E173">
            <v>8357</v>
          </cell>
          <cell r="F173">
            <v>1301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64</v>
          </cell>
          <cell r="D175">
            <v>137342</v>
          </cell>
          <cell r="E175">
            <v>17707</v>
          </cell>
          <cell r="F175">
            <v>4736</v>
          </cell>
          <cell r="G175">
            <v>0</v>
          </cell>
        </row>
        <row r="179">
          <cell r="C179">
            <v>5</v>
          </cell>
        </row>
        <row r="180">
          <cell r="C180">
            <v>145</v>
          </cell>
        </row>
        <row r="181">
          <cell r="C181">
            <v>87</v>
          </cell>
        </row>
        <row r="182">
          <cell r="C182">
            <v>39</v>
          </cell>
        </row>
        <row r="183">
          <cell r="C183">
            <v>9</v>
          </cell>
        </row>
        <row r="184">
          <cell r="C184">
            <v>285</v>
          </cell>
        </row>
      </sheetData>
      <sheetData sheetId="3">
        <row r="9">
          <cell r="C9">
            <v>3663067</v>
          </cell>
          <cell r="H9">
            <v>3663067</v>
          </cell>
        </row>
        <row r="10">
          <cell r="C10">
            <v>-1106612</v>
          </cell>
          <cell r="H10">
            <v>-1106612</v>
          </cell>
        </row>
        <row r="12">
          <cell r="C12">
            <v>2556455</v>
          </cell>
          <cell r="H12">
            <v>2556455</v>
          </cell>
        </row>
        <row r="14">
          <cell r="H14">
            <v>2556455</v>
          </cell>
        </row>
        <row r="19">
          <cell r="C19">
            <v>333663</v>
          </cell>
          <cell r="H19">
            <v>333663</v>
          </cell>
        </row>
        <row r="20">
          <cell r="C20">
            <v>-25397</v>
          </cell>
          <cell r="H20">
            <v>-25397</v>
          </cell>
        </row>
        <row r="22">
          <cell r="C22">
            <v>308266</v>
          </cell>
          <cell r="H22">
            <v>308266</v>
          </cell>
        </row>
        <row r="24">
          <cell r="C24">
            <v>308266</v>
          </cell>
          <cell r="H24">
            <v>308266</v>
          </cell>
        </row>
        <row r="26">
          <cell r="C26">
            <v>3083</v>
          </cell>
          <cell r="H26">
            <v>3083</v>
          </cell>
        </row>
        <row r="29">
          <cell r="C29">
            <v>4334044</v>
          </cell>
          <cell r="H29">
            <v>4334044</v>
          </cell>
        </row>
        <row r="30">
          <cell r="C30">
            <v>-247648</v>
          </cell>
          <cell r="H30">
            <v>-247648</v>
          </cell>
        </row>
        <row r="32">
          <cell r="C32">
            <v>4086396</v>
          </cell>
          <cell r="H32">
            <v>4086396</v>
          </cell>
        </row>
        <row r="34">
          <cell r="C34">
            <v>4086396</v>
          </cell>
          <cell r="H34">
            <v>4086396</v>
          </cell>
        </row>
        <row r="39">
          <cell r="C39">
            <v>2169756</v>
          </cell>
          <cell r="H39">
            <v>2169756</v>
          </cell>
        </row>
        <row r="40">
          <cell r="C40">
            <v>881799</v>
          </cell>
          <cell r="H40">
            <v>881799</v>
          </cell>
        </row>
        <row r="42">
          <cell r="C42">
            <v>3051555</v>
          </cell>
          <cell r="H42">
            <v>3051555</v>
          </cell>
        </row>
        <row r="44">
          <cell r="C44">
            <v>3051555</v>
          </cell>
          <cell r="H44">
            <v>3051555</v>
          </cell>
        </row>
        <row r="49">
          <cell r="C49">
            <v>1934346</v>
          </cell>
          <cell r="D49">
            <v>7190</v>
          </cell>
          <cell r="E49">
            <v>31990</v>
          </cell>
          <cell r="F49">
            <v>95</v>
          </cell>
          <cell r="G49">
            <v>104740</v>
          </cell>
          <cell r="H49">
            <v>2078361</v>
          </cell>
        </row>
        <row r="50">
          <cell r="C50">
            <v>159884</v>
          </cell>
          <cell r="D50">
            <v>-6039</v>
          </cell>
          <cell r="E50">
            <v>-28012</v>
          </cell>
          <cell r="F50">
            <v>388</v>
          </cell>
          <cell r="G50">
            <v>54201</v>
          </cell>
          <cell r="H50">
            <v>180422</v>
          </cell>
        </row>
        <row r="52">
          <cell r="C52">
            <v>2094230</v>
          </cell>
          <cell r="D52">
            <v>1151</v>
          </cell>
          <cell r="E52">
            <v>3978</v>
          </cell>
          <cell r="F52">
            <v>483</v>
          </cell>
          <cell r="G52">
            <v>158941</v>
          </cell>
          <cell r="H52">
            <v>2258783</v>
          </cell>
        </row>
        <row r="53">
          <cell r="E53">
            <v>630</v>
          </cell>
          <cell r="F53">
            <v>0</v>
          </cell>
          <cell r="G53">
            <v>62412</v>
          </cell>
          <cell r="H53">
            <v>63042</v>
          </cell>
        </row>
        <row r="54">
          <cell r="C54">
            <v>2094230</v>
          </cell>
          <cell r="D54">
            <v>1151</v>
          </cell>
          <cell r="E54">
            <v>3348</v>
          </cell>
          <cell r="F54">
            <v>483</v>
          </cell>
          <cell r="G54">
            <v>96529</v>
          </cell>
          <cell r="H54">
            <v>2195741</v>
          </cell>
        </row>
        <row r="55">
          <cell r="E55">
            <v>77</v>
          </cell>
          <cell r="F55">
            <v>33</v>
          </cell>
          <cell r="G55">
            <v>29814</v>
          </cell>
          <cell r="H55">
            <v>29924</v>
          </cell>
        </row>
        <row r="56">
          <cell r="C56">
            <v>20938</v>
          </cell>
          <cell r="D56">
            <v>23</v>
          </cell>
          <cell r="E56">
            <v>1290</v>
          </cell>
          <cell r="F56">
            <v>225</v>
          </cell>
          <cell r="G56">
            <v>68180</v>
          </cell>
          <cell r="H56">
            <v>90656</v>
          </cell>
        </row>
        <row r="59">
          <cell r="C59">
            <v>1645778</v>
          </cell>
          <cell r="D59">
            <v>5782</v>
          </cell>
          <cell r="E59">
            <v>29283</v>
          </cell>
          <cell r="F59">
            <v>14276</v>
          </cell>
          <cell r="G59">
            <v>115327</v>
          </cell>
          <cell r="H59">
            <v>1810446</v>
          </cell>
        </row>
        <row r="60">
          <cell r="C60">
            <v>54913</v>
          </cell>
          <cell r="D60">
            <v>-3345</v>
          </cell>
          <cell r="E60">
            <v>-3421</v>
          </cell>
          <cell r="F60">
            <v>419</v>
          </cell>
          <cell r="G60">
            <v>9464</v>
          </cell>
          <cell r="H60">
            <v>58030</v>
          </cell>
        </row>
        <row r="61">
          <cell r="G61">
            <v>102</v>
          </cell>
          <cell r="H61">
            <v>102</v>
          </cell>
        </row>
        <row r="62">
          <cell r="C62">
            <v>1700691</v>
          </cell>
          <cell r="D62">
            <v>2437</v>
          </cell>
          <cell r="E62">
            <v>25862</v>
          </cell>
          <cell r="F62">
            <v>14695</v>
          </cell>
          <cell r="G62">
            <v>124689</v>
          </cell>
          <cell r="H62">
            <v>1868374</v>
          </cell>
        </row>
        <row r="63">
          <cell r="E63">
            <v>2418</v>
          </cell>
          <cell r="F63">
            <v>6</v>
          </cell>
          <cell r="G63">
            <v>29428</v>
          </cell>
          <cell r="H63">
            <v>31852</v>
          </cell>
        </row>
        <row r="64">
          <cell r="C64">
            <v>1700691</v>
          </cell>
          <cell r="D64">
            <v>2437</v>
          </cell>
          <cell r="E64">
            <v>23444</v>
          </cell>
          <cell r="F64">
            <v>14689</v>
          </cell>
          <cell r="G64">
            <v>95261</v>
          </cell>
          <cell r="H64">
            <v>1836522</v>
          </cell>
        </row>
        <row r="65">
          <cell r="E65">
            <v>2792</v>
          </cell>
          <cell r="F65">
            <v>1264</v>
          </cell>
          <cell r="G65">
            <v>37380</v>
          </cell>
          <cell r="H65">
            <v>41436</v>
          </cell>
        </row>
        <row r="66">
          <cell r="C66">
            <v>17034</v>
          </cell>
          <cell r="D66">
            <v>49</v>
          </cell>
          <cell r="E66">
            <v>4572</v>
          </cell>
          <cell r="F66">
            <v>6718</v>
          </cell>
          <cell r="G66">
            <v>65461</v>
          </cell>
          <cell r="H66">
            <v>93834</v>
          </cell>
        </row>
        <row r="69">
          <cell r="C69">
            <v>4610226</v>
          </cell>
          <cell r="D69">
            <v>17447</v>
          </cell>
          <cell r="E69">
            <v>39408</v>
          </cell>
          <cell r="F69">
            <v>760</v>
          </cell>
          <cell r="G69">
            <v>599276</v>
          </cell>
          <cell r="H69">
            <v>5267117</v>
          </cell>
        </row>
        <row r="70">
          <cell r="C70">
            <v>1775</v>
          </cell>
          <cell r="D70">
            <v>-3871</v>
          </cell>
          <cell r="E70">
            <v>-13119</v>
          </cell>
          <cell r="F70">
            <v>1372</v>
          </cell>
          <cell r="G70">
            <v>3596</v>
          </cell>
          <cell r="H70">
            <v>-10247</v>
          </cell>
        </row>
        <row r="71">
          <cell r="G71">
            <v>7253</v>
          </cell>
          <cell r="H71">
            <v>7253</v>
          </cell>
        </row>
        <row r="72">
          <cell r="C72">
            <v>4612001</v>
          </cell>
          <cell r="D72">
            <v>13576</v>
          </cell>
          <cell r="E72">
            <v>26289</v>
          </cell>
          <cell r="F72">
            <v>2132</v>
          </cell>
          <cell r="G72">
            <v>595619</v>
          </cell>
          <cell r="H72">
            <v>5249617</v>
          </cell>
        </row>
        <row r="73">
          <cell r="E73">
            <v>14261</v>
          </cell>
          <cell r="F73">
            <v>844</v>
          </cell>
          <cell r="G73">
            <v>265379</v>
          </cell>
          <cell r="H73">
            <v>280484</v>
          </cell>
        </row>
        <row r="74">
          <cell r="C74">
            <v>4612001</v>
          </cell>
          <cell r="D74">
            <v>13576</v>
          </cell>
          <cell r="E74">
            <v>12028</v>
          </cell>
          <cell r="F74">
            <v>1288</v>
          </cell>
          <cell r="G74">
            <v>330240</v>
          </cell>
          <cell r="H74">
            <v>4969133</v>
          </cell>
        </row>
        <row r="75">
          <cell r="E75">
            <v>1561</v>
          </cell>
          <cell r="F75">
            <v>123</v>
          </cell>
          <cell r="G75">
            <v>156567</v>
          </cell>
          <cell r="H75">
            <v>158251</v>
          </cell>
        </row>
        <row r="76">
          <cell r="C76">
            <v>46120</v>
          </cell>
          <cell r="D76">
            <v>272</v>
          </cell>
          <cell r="E76">
            <v>9764</v>
          </cell>
          <cell r="F76">
            <v>583</v>
          </cell>
          <cell r="G76">
            <v>175439</v>
          </cell>
          <cell r="H76">
            <v>232178</v>
          </cell>
        </row>
        <row r="79">
          <cell r="C79">
            <v>1102837</v>
          </cell>
          <cell r="D79">
            <v>0</v>
          </cell>
          <cell r="E79">
            <v>3538</v>
          </cell>
          <cell r="F79">
            <v>0</v>
          </cell>
          <cell r="G79">
            <v>123704</v>
          </cell>
          <cell r="H79">
            <v>1230079</v>
          </cell>
        </row>
        <row r="80">
          <cell r="C80">
            <v>15080</v>
          </cell>
          <cell r="D80">
            <v>0</v>
          </cell>
          <cell r="E80">
            <v>6945</v>
          </cell>
          <cell r="F80">
            <v>0</v>
          </cell>
          <cell r="G80">
            <v>-6557</v>
          </cell>
          <cell r="H80">
            <v>15468</v>
          </cell>
        </row>
        <row r="82">
          <cell r="C82">
            <v>1117917</v>
          </cell>
          <cell r="D82">
            <v>0</v>
          </cell>
          <cell r="E82">
            <v>10483</v>
          </cell>
          <cell r="F82">
            <v>0</v>
          </cell>
          <cell r="G82">
            <v>117147</v>
          </cell>
          <cell r="H82">
            <v>1245547</v>
          </cell>
        </row>
        <row r="83">
          <cell r="E83">
            <v>10271</v>
          </cell>
          <cell r="F83">
            <v>0</v>
          </cell>
          <cell r="G83">
            <v>60348</v>
          </cell>
          <cell r="H83">
            <v>70619</v>
          </cell>
        </row>
        <row r="84">
          <cell r="C84">
            <v>1117917</v>
          </cell>
          <cell r="D84">
            <v>0</v>
          </cell>
          <cell r="E84">
            <v>212</v>
          </cell>
          <cell r="F84">
            <v>0</v>
          </cell>
          <cell r="G84">
            <v>56799</v>
          </cell>
          <cell r="H84">
            <v>1174928</v>
          </cell>
        </row>
        <row r="85">
          <cell r="E85">
            <v>212</v>
          </cell>
          <cell r="F85">
            <v>0</v>
          </cell>
          <cell r="G85">
            <v>17689</v>
          </cell>
          <cell r="H85">
            <v>17901</v>
          </cell>
        </row>
        <row r="86">
          <cell r="C86">
            <v>11179</v>
          </cell>
          <cell r="D86">
            <v>0</v>
          </cell>
          <cell r="E86">
            <v>0</v>
          </cell>
          <cell r="F86">
            <v>0</v>
          </cell>
          <cell r="G86">
            <v>39110</v>
          </cell>
          <cell r="H86">
            <v>50289</v>
          </cell>
        </row>
        <row r="89">
          <cell r="C89">
            <v>1241792</v>
          </cell>
          <cell r="H89">
            <v>1241792</v>
          </cell>
        </row>
        <row r="90">
          <cell r="C90">
            <v>-40538</v>
          </cell>
          <cell r="H90">
            <v>-40538</v>
          </cell>
        </row>
        <row r="92">
          <cell r="C92">
            <v>1201254</v>
          </cell>
          <cell r="H92">
            <v>1201254</v>
          </cell>
        </row>
        <row r="94">
          <cell r="C94">
            <v>1201254</v>
          </cell>
          <cell r="H94">
            <v>1201254</v>
          </cell>
        </row>
        <row r="99">
          <cell r="C99">
            <v>21035509</v>
          </cell>
          <cell r="D99">
            <v>30419</v>
          </cell>
          <cell r="E99">
            <v>104219</v>
          </cell>
          <cell r="F99">
            <v>15131</v>
          </cell>
          <cell r="G99">
            <v>943047</v>
          </cell>
          <cell r="H99">
            <v>22128325</v>
          </cell>
        </row>
        <row r="100">
          <cell r="C100">
            <v>-306744</v>
          </cell>
          <cell r="D100">
            <v>-13255</v>
          </cell>
          <cell r="E100">
            <v>-37607</v>
          </cell>
          <cell r="F100">
            <v>2179</v>
          </cell>
          <cell r="G100">
            <v>60704</v>
          </cell>
          <cell r="H100">
            <v>-294723</v>
          </cell>
        </row>
        <row r="101">
          <cell r="G101">
            <v>7355</v>
          </cell>
          <cell r="H101">
            <v>7355</v>
          </cell>
        </row>
        <row r="102">
          <cell r="C102">
            <v>20728765</v>
          </cell>
          <cell r="D102">
            <v>17164</v>
          </cell>
          <cell r="E102">
            <v>66612</v>
          </cell>
          <cell r="F102">
            <v>17310</v>
          </cell>
          <cell r="G102">
            <v>996396</v>
          </cell>
          <cell r="H102">
            <v>21826247</v>
          </cell>
        </row>
        <row r="103">
          <cell r="E103">
            <v>27580</v>
          </cell>
          <cell r="F103">
            <v>850</v>
          </cell>
          <cell r="G103">
            <v>417567</v>
          </cell>
          <cell r="H103">
            <v>445997</v>
          </cell>
        </row>
        <row r="104">
          <cell r="C104">
            <v>20728765</v>
          </cell>
          <cell r="D104">
            <v>17164</v>
          </cell>
          <cell r="E104">
            <v>39032</v>
          </cell>
          <cell r="F104">
            <v>16460</v>
          </cell>
          <cell r="G104">
            <v>578829</v>
          </cell>
          <cell r="H104">
            <v>21380250</v>
          </cell>
        </row>
        <row r="105">
          <cell r="E105">
            <v>4642</v>
          </cell>
          <cell r="F105">
            <v>1420</v>
          </cell>
          <cell r="G105">
            <v>241450</v>
          </cell>
          <cell r="H105">
            <v>247512</v>
          </cell>
        </row>
        <row r="106">
          <cell r="C106">
            <v>98354</v>
          </cell>
          <cell r="D106">
            <v>344</v>
          </cell>
          <cell r="E106">
            <v>15626</v>
          </cell>
          <cell r="F106">
            <v>7526</v>
          </cell>
          <cell r="G106">
            <v>348190</v>
          </cell>
          <cell r="H106">
            <v>470040</v>
          </cell>
        </row>
        <row r="116">
          <cell r="C116">
            <v>2556455</v>
          </cell>
          <cell r="D116">
            <v>308266</v>
          </cell>
          <cell r="E116">
            <v>4086396</v>
          </cell>
          <cell r="F116">
            <v>3051555</v>
          </cell>
          <cell r="G116">
            <v>2060949</v>
          </cell>
          <cell r="H116">
            <v>1647366</v>
          </cell>
          <cell r="I116">
            <v>4499592</v>
          </cell>
          <cell r="J116">
            <v>1108187</v>
          </cell>
          <cell r="K116">
            <v>1201254</v>
          </cell>
          <cell r="L116">
            <v>20520020</v>
          </cell>
        </row>
        <row r="117">
          <cell r="G117">
            <v>197834</v>
          </cell>
          <cell r="H117">
            <v>221008</v>
          </cell>
          <cell r="I117">
            <v>750027</v>
          </cell>
          <cell r="J117">
            <v>137359</v>
          </cell>
          <cell r="L117">
            <v>1306228</v>
          </cell>
        </row>
        <row r="118">
          <cell r="G118">
            <v>33280</v>
          </cell>
          <cell r="H118">
            <v>53324</v>
          </cell>
          <cell r="I118">
            <v>112410</v>
          </cell>
          <cell r="J118">
            <v>9729</v>
          </cell>
          <cell r="L118">
            <v>208743</v>
          </cell>
        </row>
        <row r="119">
          <cell r="G119">
            <v>1151</v>
          </cell>
          <cell r="H119">
            <v>2438</v>
          </cell>
          <cell r="I119">
            <v>13576</v>
          </cell>
          <cell r="J119">
            <v>0</v>
          </cell>
          <cell r="L119">
            <v>17165</v>
          </cell>
        </row>
        <row r="120">
          <cell r="G120">
            <v>3978</v>
          </cell>
          <cell r="H120">
            <v>25863</v>
          </cell>
          <cell r="I120">
            <v>26290</v>
          </cell>
          <cell r="J120">
            <v>10483</v>
          </cell>
          <cell r="L120">
            <v>66614</v>
          </cell>
        </row>
        <row r="121">
          <cell r="G121">
            <v>483</v>
          </cell>
          <cell r="H121">
            <v>14695</v>
          </cell>
          <cell r="I121">
            <v>2132</v>
          </cell>
          <cell r="J121">
            <v>0</v>
          </cell>
          <cell r="L121">
            <v>17310</v>
          </cell>
        </row>
        <row r="122">
          <cell r="G122">
            <v>158942</v>
          </cell>
          <cell r="H122">
            <v>124688</v>
          </cell>
          <cell r="I122">
            <v>595619</v>
          </cell>
          <cell r="J122">
            <v>117147</v>
          </cell>
          <cell r="L122">
            <v>996396</v>
          </cell>
        </row>
        <row r="123">
          <cell r="C123">
            <v>2556455</v>
          </cell>
          <cell r="D123">
            <v>308266</v>
          </cell>
          <cell r="E123">
            <v>4086396</v>
          </cell>
          <cell r="F123">
            <v>3051555</v>
          </cell>
          <cell r="G123">
            <v>2258783</v>
          </cell>
          <cell r="H123">
            <v>1868374</v>
          </cell>
          <cell r="I123">
            <v>5249619</v>
          </cell>
          <cell r="J123">
            <v>1245546</v>
          </cell>
          <cell r="K123">
            <v>1201254</v>
          </cell>
          <cell r="L123">
            <v>21826248</v>
          </cell>
        </row>
        <row r="127">
          <cell r="C127">
            <v>1490894</v>
          </cell>
          <cell r="D127">
            <v>5607779</v>
          </cell>
          <cell r="E127">
            <v>965400</v>
          </cell>
          <cell r="F127">
            <v>611290</v>
          </cell>
          <cell r="G127">
            <v>47985</v>
          </cell>
          <cell r="H127">
            <v>900565</v>
          </cell>
          <cell r="J127">
            <v>9623913</v>
          </cell>
        </row>
        <row r="128">
          <cell r="C128">
            <v>47197</v>
          </cell>
          <cell r="D128">
            <v>887386</v>
          </cell>
          <cell r="E128">
            <v>228381</v>
          </cell>
          <cell r="F128">
            <v>70775</v>
          </cell>
          <cell r="G128">
            <v>6502</v>
          </cell>
          <cell r="H128">
            <v>65987</v>
          </cell>
          <cell r="J128">
            <v>1306228</v>
          </cell>
        </row>
        <row r="129">
          <cell r="C129">
            <v>27078</v>
          </cell>
          <cell r="D129">
            <v>122139</v>
          </cell>
          <cell r="E129">
            <v>14793</v>
          </cell>
          <cell r="F129">
            <v>34383</v>
          </cell>
          <cell r="G129">
            <v>2723</v>
          </cell>
          <cell r="H129">
            <v>7626</v>
          </cell>
          <cell r="J129">
            <v>208742</v>
          </cell>
        </row>
        <row r="130">
          <cell r="C130">
            <v>731</v>
          </cell>
          <cell r="D130">
            <v>13576</v>
          </cell>
          <cell r="E130">
            <v>493</v>
          </cell>
          <cell r="F130">
            <v>1088</v>
          </cell>
          <cell r="G130">
            <v>94</v>
          </cell>
          <cell r="H130">
            <v>1183</v>
          </cell>
          <cell r="J130">
            <v>17165</v>
          </cell>
        </row>
        <row r="131">
          <cell r="C131">
            <v>2480</v>
          </cell>
          <cell r="D131">
            <v>36773</v>
          </cell>
          <cell r="E131">
            <v>1932</v>
          </cell>
          <cell r="F131">
            <v>7445</v>
          </cell>
          <cell r="G131">
            <v>672</v>
          </cell>
          <cell r="H131">
            <v>17312</v>
          </cell>
          <cell r="J131">
            <v>66614</v>
          </cell>
        </row>
        <row r="132">
          <cell r="C132">
            <v>13</v>
          </cell>
          <cell r="D132">
            <v>2132</v>
          </cell>
          <cell r="E132">
            <v>2238</v>
          </cell>
          <cell r="F132">
            <v>11443</v>
          </cell>
          <cell r="G132">
            <v>1051</v>
          </cell>
          <cell r="H132">
            <v>433</v>
          </cell>
          <cell r="J132">
            <v>17310</v>
          </cell>
        </row>
        <row r="133">
          <cell r="C133">
            <v>16895</v>
          </cell>
          <cell r="D133">
            <v>712766</v>
          </cell>
          <cell r="E133">
            <v>208925</v>
          </cell>
          <cell r="F133">
            <v>16416</v>
          </cell>
          <cell r="G133">
            <v>1962</v>
          </cell>
          <cell r="H133">
            <v>39433</v>
          </cell>
          <cell r="J133">
            <v>996397</v>
          </cell>
        </row>
        <row r="134">
          <cell r="C134">
            <v>1538091</v>
          </cell>
          <cell r="D134">
            <v>6495165</v>
          </cell>
          <cell r="E134">
            <v>1193781</v>
          </cell>
          <cell r="F134">
            <v>682065</v>
          </cell>
          <cell r="G134">
            <v>54487</v>
          </cell>
          <cell r="H134">
            <v>966552</v>
          </cell>
          <cell r="J134">
            <v>10930141</v>
          </cell>
        </row>
        <row r="142">
          <cell r="C142">
            <v>282760</v>
          </cell>
          <cell r="D142">
            <v>187129</v>
          </cell>
          <cell r="E142">
            <v>312848</v>
          </cell>
          <cell r="F142">
            <v>137973</v>
          </cell>
          <cell r="G142">
            <v>256910</v>
          </cell>
          <cell r="H142">
            <v>58278</v>
          </cell>
          <cell r="I142">
            <v>345407</v>
          </cell>
          <cell r="J142">
            <v>227213</v>
          </cell>
          <cell r="K142">
            <v>102701</v>
          </cell>
          <cell r="L142">
            <v>949884</v>
          </cell>
          <cell r="M142">
            <v>1148892</v>
          </cell>
          <cell r="N142">
            <v>381508</v>
          </cell>
          <cell r="O142">
            <v>6307231</v>
          </cell>
          <cell r="P142">
            <v>231406</v>
          </cell>
          <cell r="Q142">
            <v>10930140</v>
          </cell>
        </row>
        <row r="143">
          <cell r="C143">
            <v>19942</v>
          </cell>
          <cell r="D143">
            <v>776</v>
          </cell>
          <cell r="E143">
            <v>2231</v>
          </cell>
          <cell r="F143">
            <v>13181</v>
          </cell>
          <cell r="G143">
            <v>84773</v>
          </cell>
          <cell r="H143">
            <v>193</v>
          </cell>
          <cell r="I143">
            <v>45616</v>
          </cell>
          <cell r="J143">
            <v>16187</v>
          </cell>
          <cell r="K143">
            <v>15392</v>
          </cell>
          <cell r="L143">
            <v>24764</v>
          </cell>
          <cell r="M143">
            <v>116437</v>
          </cell>
          <cell r="N143">
            <v>7217</v>
          </cell>
          <cell r="O143">
            <v>674064</v>
          </cell>
          <cell r="P143">
            <v>59546</v>
          </cell>
          <cell r="Q143">
            <v>1080319</v>
          </cell>
        </row>
        <row r="144">
          <cell r="C144">
            <v>8859</v>
          </cell>
          <cell r="D144">
            <v>0</v>
          </cell>
          <cell r="E144">
            <v>255</v>
          </cell>
          <cell r="F144">
            <v>1648</v>
          </cell>
          <cell r="G144">
            <v>54821</v>
          </cell>
          <cell r="H144">
            <v>0</v>
          </cell>
          <cell r="I144">
            <v>14702</v>
          </cell>
          <cell r="J144">
            <v>4506</v>
          </cell>
          <cell r="K144">
            <v>5595</v>
          </cell>
          <cell r="L144">
            <v>13775</v>
          </cell>
          <cell r="M144">
            <v>39593</v>
          </cell>
          <cell r="N144">
            <v>2267</v>
          </cell>
          <cell r="O144">
            <v>278221</v>
          </cell>
          <cell r="P144">
            <v>21755</v>
          </cell>
          <cell r="Q144">
            <v>445997</v>
          </cell>
        </row>
        <row r="145">
          <cell r="C145">
            <v>7302</v>
          </cell>
          <cell r="D145">
            <v>445</v>
          </cell>
          <cell r="E145">
            <v>1711</v>
          </cell>
          <cell r="F145">
            <v>9642</v>
          </cell>
          <cell r="G145">
            <v>22301</v>
          </cell>
          <cell r="H145">
            <v>119</v>
          </cell>
          <cell r="I145">
            <v>24146</v>
          </cell>
          <cell r="J145">
            <v>6428</v>
          </cell>
          <cell r="K145">
            <v>5902</v>
          </cell>
          <cell r="L145">
            <v>7457</v>
          </cell>
          <cell r="M145">
            <v>45724</v>
          </cell>
          <cell r="N145">
            <v>3114</v>
          </cell>
          <cell r="O145">
            <v>216386</v>
          </cell>
          <cell r="P145">
            <v>20668</v>
          </cell>
          <cell r="Q145">
            <v>371345</v>
          </cell>
        </row>
        <row r="146">
          <cell r="C146">
            <v>3781</v>
          </cell>
          <cell r="D146">
            <v>331</v>
          </cell>
          <cell r="E146">
            <v>265</v>
          </cell>
          <cell r="F146">
            <v>1891</v>
          </cell>
          <cell r="G146">
            <v>7651</v>
          </cell>
          <cell r="H146">
            <v>74</v>
          </cell>
          <cell r="I146">
            <v>6768</v>
          </cell>
          <cell r="J146">
            <v>5253</v>
          </cell>
          <cell r="K146">
            <v>3895</v>
          </cell>
          <cell r="L146">
            <v>3532</v>
          </cell>
          <cell r="M146">
            <v>31120</v>
          </cell>
          <cell r="N146">
            <v>1836</v>
          </cell>
          <cell r="O146">
            <v>179457</v>
          </cell>
          <cell r="P146">
            <v>17123</v>
          </cell>
          <cell r="Q146">
            <v>262977</v>
          </cell>
        </row>
        <row r="147">
          <cell r="C147">
            <v>11.26</v>
          </cell>
          <cell r="D147">
            <v>7.45</v>
          </cell>
          <cell r="E147">
            <v>12.46</v>
          </cell>
          <cell r="F147">
            <v>5.49</v>
          </cell>
          <cell r="G147">
            <v>10.23</v>
          </cell>
          <cell r="H147">
            <v>2.3199999999999998</v>
          </cell>
          <cell r="I147">
            <v>13.75</v>
          </cell>
          <cell r="J147">
            <v>9.0500000000000007</v>
          </cell>
          <cell r="K147">
            <v>4.09</v>
          </cell>
          <cell r="L147">
            <v>37.82</v>
          </cell>
          <cell r="M147">
            <v>45.74</v>
          </cell>
          <cell r="N147">
            <v>15.19</v>
          </cell>
          <cell r="O147">
            <v>251.13</v>
          </cell>
          <cell r="P147">
            <v>9.2100000000000009</v>
          </cell>
          <cell r="Q147">
            <v>435.19</v>
          </cell>
        </row>
        <row r="148">
          <cell r="C148">
            <v>47</v>
          </cell>
          <cell r="D148">
            <v>25</v>
          </cell>
          <cell r="E148">
            <v>61</v>
          </cell>
          <cell r="F148">
            <v>71</v>
          </cell>
          <cell r="G148">
            <v>267</v>
          </cell>
          <cell r="H148">
            <v>28</v>
          </cell>
          <cell r="I148">
            <v>137</v>
          </cell>
          <cell r="J148">
            <v>116</v>
          </cell>
          <cell r="K148">
            <v>163</v>
          </cell>
          <cell r="L148">
            <v>188</v>
          </cell>
          <cell r="M148">
            <v>866</v>
          </cell>
          <cell r="N148">
            <v>312</v>
          </cell>
          <cell r="O148">
            <v>25213</v>
          </cell>
          <cell r="P148">
            <v>3758</v>
          </cell>
          <cell r="Q148">
            <v>31252</v>
          </cell>
        </row>
        <row r="149">
          <cell r="C149">
            <v>2511578</v>
          </cell>
        </row>
        <row r="153">
          <cell r="C153">
            <v>58831</v>
          </cell>
          <cell r="D153">
            <v>1333451</v>
          </cell>
          <cell r="E153">
            <v>49023</v>
          </cell>
          <cell r="F153">
            <v>152101</v>
          </cell>
          <cell r="G153">
            <v>93088</v>
          </cell>
          <cell r="H153">
            <v>8010875</v>
          </cell>
          <cell r="I153">
            <v>0</v>
          </cell>
          <cell r="J153">
            <v>137863</v>
          </cell>
          <cell r="K153">
            <v>45836</v>
          </cell>
          <cell r="L153">
            <v>156716</v>
          </cell>
          <cell r="M153">
            <v>553014</v>
          </cell>
          <cell r="N153">
            <v>111018</v>
          </cell>
          <cell r="O153">
            <v>228324</v>
          </cell>
          <cell r="P153">
            <v>10930140</v>
          </cell>
        </row>
        <row r="154">
          <cell r="C154">
            <v>8035</v>
          </cell>
          <cell r="D154">
            <v>84616</v>
          </cell>
          <cell r="E154">
            <v>9111</v>
          </cell>
          <cell r="F154">
            <v>5641</v>
          </cell>
          <cell r="G154">
            <v>3109</v>
          </cell>
          <cell r="H154">
            <v>902857</v>
          </cell>
          <cell r="I154">
            <v>0</v>
          </cell>
          <cell r="J154">
            <v>2995</v>
          </cell>
          <cell r="K154">
            <v>259</v>
          </cell>
          <cell r="L154">
            <v>2095</v>
          </cell>
          <cell r="M154">
            <v>39717</v>
          </cell>
          <cell r="N154">
            <v>3623</v>
          </cell>
          <cell r="O154">
            <v>18261</v>
          </cell>
          <cell r="P154">
            <v>1080319</v>
          </cell>
        </row>
        <row r="155">
          <cell r="C155">
            <v>728</v>
          </cell>
          <cell r="D155">
            <v>4390</v>
          </cell>
          <cell r="E155">
            <v>740</v>
          </cell>
          <cell r="F155">
            <v>1377</v>
          </cell>
          <cell r="G155">
            <v>1430</v>
          </cell>
          <cell r="H155">
            <v>13681</v>
          </cell>
          <cell r="I155">
            <v>0</v>
          </cell>
          <cell r="J155">
            <v>994</v>
          </cell>
          <cell r="K155">
            <v>614</v>
          </cell>
          <cell r="L155">
            <v>915</v>
          </cell>
          <cell r="M155">
            <v>3276</v>
          </cell>
          <cell r="N155">
            <v>869</v>
          </cell>
          <cell r="O155">
            <v>2238</v>
          </cell>
          <cell r="P155">
            <v>31252</v>
          </cell>
        </row>
        <row r="164">
          <cell r="D164">
            <v>99154</v>
          </cell>
          <cell r="G164">
            <v>21319</v>
          </cell>
          <cell r="I164">
            <v>5249618</v>
          </cell>
          <cell r="J164">
            <v>5370091</v>
          </cell>
        </row>
        <row r="165">
          <cell r="D165">
            <v>49273</v>
          </cell>
          <cell r="G165">
            <v>54925</v>
          </cell>
          <cell r="I165">
            <v>1245547</v>
          </cell>
          <cell r="J165">
            <v>1349745</v>
          </cell>
        </row>
        <row r="170">
          <cell r="C170">
            <v>9</v>
          </cell>
          <cell r="D170">
            <v>7438</v>
          </cell>
          <cell r="E170">
            <v>16760</v>
          </cell>
        </row>
        <row r="171">
          <cell r="C171">
            <v>9</v>
          </cell>
          <cell r="D171">
            <v>7438</v>
          </cell>
          <cell r="E171">
            <v>16760</v>
          </cell>
        </row>
        <row r="173">
          <cell r="C173">
            <v>19</v>
          </cell>
          <cell r="D173">
            <v>2387</v>
          </cell>
          <cell r="E173">
            <v>1338</v>
          </cell>
        </row>
        <row r="175">
          <cell r="C175">
            <v>28</v>
          </cell>
          <cell r="D175">
            <v>9825</v>
          </cell>
          <cell r="E175">
            <v>18098</v>
          </cell>
        </row>
        <row r="179">
          <cell r="C179">
            <v>2</v>
          </cell>
        </row>
        <row r="180">
          <cell r="C180">
            <v>10</v>
          </cell>
        </row>
        <row r="181">
          <cell r="C181">
            <v>6</v>
          </cell>
        </row>
        <row r="182">
          <cell r="C182">
            <v>10</v>
          </cell>
        </row>
        <row r="183">
          <cell r="C183">
            <v>2</v>
          </cell>
        </row>
        <row r="184">
          <cell r="C184">
            <v>30</v>
          </cell>
        </row>
      </sheetData>
      <sheetData sheetId="4">
        <row r="9">
          <cell r="C9">
            <v>656579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656579</v>
          </cell>
        </row>
        <row r="10">
          <cell r="C10">
            <v>-35187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-35187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621392</v>
          </cell>
          <cell r="H12">
            <v>621392</v>
          </cell>
        </row>
        <row r="13">
          <cell r="H13">
            <v>0</v>
          </cell>
        </row>
        <row r="14">
          <cell r="H14">
            <v>621392</v>
          </cell>
        </row>
        <row r="15"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9">
          <cell r="C29">
            <v>23559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23559</v>
          </cell>
        </row>
        <row r="30">
          <cell r="C30">
            <v>43523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43523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67082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67082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67082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67082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9">
          <cell r="C59">
            <v>2997882</v>
          </cell>
          <cell r="D59">
            <v>13145</v>
          </cell>
          <cell r="E59">
            <v>22906</v>
          </cell>
          <cell r="F59">
            <v>41226</v>
          </cell>
          <cell r="G59">
            <v>100942</v>
          </cell>
          <cell r="H59">
            <v>3176101</v>
          </cell>
        </row>
        <row r="60">
          <cell r="C60">
            <v>-15613</v>
          </cell>
          <cell r="D60">
            <v>1866</v>
          </cell>
          <cell r="E60">
            <v>5864</v>
          </cell>
          <cell r="F60">
            <v>-3880</v>
          </cell>
          <cell r="G60">
            <v>6925</v>
          </cell>
          <cell r="H60">
            <v>-4838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C62">
            <v>2982269</v>
          </cell>
          <cell r="D62">
            <v>15011</v>
          </cell>
          <cell r="E62">
            <v>28770</v>
          </cell>
          <cell r="F62">
            <v>37346</v>
          </cell>
          <cell r="G62">
            <v>107867</v>
          </cell>
          <cell r="H62">
            <v>3171263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>
            <v>2982269</v>
          </cell>
          <cell r="D64">
            <v>15011</v>
          </cell>
          <cell r="E64">
            <v>28770</v>
          </cell>
          <cell r="F64">
            <v>37346</v>
          </cell>
          <cell r="G64">
            <v>107867</v>
          </cell>
          <cell r="H64">
            <v>3171263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29823</v>
          </cell>
          <cell r="D66">
            <v>300</v>
          </cell>
          <cell r="E66">
            <v>2877</v>
          </cell>
          <cell r="F66">
            <v>18673</v>
          </cell>
          <cell r="G66">
            <v>107867</v>
          </cell>
          <cell r="H66">
            <v>159540</v>
          </cell>
        </row>
        <row r="69">
          <cell r="C69">
            <v>158658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158658</v>
          </cell>
        </row>
        <row r="70">
          <cell r="C70">
            <v>19684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19684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178342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178342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C74">
            <v>178342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178342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C76">
            <v>1783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1783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9">
          <cell r="C89">
            <v>427071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427071</v>
          </cell>
        </row>
        <row r="90">
          <cell r="C90">
            <v>-24268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-24268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C92">
            <v>402803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402803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402803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402803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9">
          <cell r="C99">
            <v>4263749</v>
          </cell>
          <cell r="D99">
            <v>13145</v>
          </cell>
          <cell r="E99">
            <v>22906</v>
          </cell>
          <cell r="F99">
            <v>41226</v>
          </cell>
          <cell r="G99">
            <v>100942</v>
          </cell>
          <cell r="H99">
            <v>4441968</v>
          </cell>
        </row>
        <row r="100">
          <cell r="C100">
            <v>-11861</v>
          </cell>
          <cell r="D100">
            <v>1866</v>
          </cell>
          <cell r="E100">
            <v>5864</v>
          </cell>
          <cell r="F100">
            <v>-3880</v>
          </cell>
          <cell r="G100">
            <v>6925</v>
          </cell>
          <cell r="H100">
            <v>-1086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C102">
            <v>4251888</v>
          </cell>
          <cell r="D102">
            <v>15011</v>
          </cell>
          <cell r="E102">
            <v>28770</v>
          </cell>
          <cell r="F102">
            <v>37346</v>
          </cell>
          <cell r="G102">
            <v>107867</v>
          </cell>
          <cell r="H102">
            <v>4440882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>
            <v>4251888</v>
          </cell>
          <cell r="D104">
            <v>15011</v>
          </cell>
          <cell r="E104">
            <v>28770</v>
          </cell>
          <cell r="F104">
            <v>37346</v>
          </cell>
          <cell r="G104">
            <v>107867</v>
          </cell>
          <cell r="H104">
            <v>4440882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>
            <v>31606</v>
          </cell>
          <cell r="D106">
            <v>300</v>
          </cell>
          <cell r="E106">
            <v>2877</v>
          </cell>
          <cell r="F106">
            <v>18673</v>
          </cell>
          <cell r="G106">
            <v>107867</v>
          </cell>
          <cell r="H106">
            <v>161323</v>
          </cell>
        </row>
        <row r="107">
          <cell r="C107">
            <v>-30235</v>
          </cell>
          <cell r="D107">
            <v>0</v>
          </cell>
          <cell r="E107">
            <v>0</v>
          </cell>
          <cell r="G107">
            <v>-117799</v>
          </cell>
          <cell r="H107">
            <v>-148034</v>
          </cell>
        </row>
        <row r="116">
          <cell r="C116">
            <v>621392</v>
          </cell>
          <cell r="D116">
            <v>0</v>
          </cell>
          <cell r="E116">
            <v>67082</v>
          </cell>
          <cell r="F116">
            <v>0</v>
          </cell>
          <cell r="G116">
            <v>0</v>
          </cell>
          <cell r="H116">
            <v>2982269</v>
          </cell>
          <cell r="I116">
            <v>178342</v>
          </cell>
          <cell r="J116">
            <v>0</v>
          </cell>
          <cell r="K116">
            <v>402803</v>
          </cell>
          <cell r="L116">
            <v>4251888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188994</v>
          </cell>
          <cell r="I117">
            <v>0</v>
          </cell>
          <cell r="J117">
            <v>0</v>
          </cell>
          <cell r="K117">
            <v>0</v>
          </cell>
          <cell r="L117">
            <v>188994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15011</v>
          </cell>
          <cell r="I119">
            <v>0</v>
          </cell>
          <cell r="J119">
            <v>0</v>
          </cell>
          <cell r="K119">
            <v>0</v>
          </cell>
          <cell r="L119">
            <v>15011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28770</v>
          </cell>
          <cell r="I120">
            <v>0</v>
          </cell>
          <cell r="J120">
            <v>0</v>
          </cell>
          <cell r="K120">
            <v>0</v>
          </cell>
          <cell r="L120">
            <v>28770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37346</v>
          </cell>
          <cell r="I121">
            <v>0</v>
          </cell>
          <cell r="J121">
            <v>0</v>
          </cell>
          <cell r="K121">
            <v>0</v>
          </cell>
          <cell r="L121">
            <v>37346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107867</v>
          </cell>
          <cell r="I122">
            <v>0</v>
          </cell>
          <cell r="J122">
            <v>0</v>
          </cell>
          <cell r="K122">
            <v>0</v>
          </cell>
          <cell r="L122">
            <v>107867</v>
          </cell>
        </row>
        <row r="123">
          <cell r="C123">
            <v>621392</v>
          </cell>
          <cell r="D123">
            <v>0</v>
          </cell>
          <cell r="E123">
            <v>67082</v>
          </cell>
          <cell r="F123">
            <v>0</v>
          </cell>
          <cell r="G123">
            <v>0</v>
          </cell>
          <cell r="H123">
            <v>3171263</v>
          </cell>
          <cell r="I123">
            <v>178342</v>
          </cell>
          <cell r="J123">
            <v>0</v>
          </cell>
          <cell r="K123">
            <v>402803</v>
          </cell>
          <cell r="L123">
            <v>4440882</v>
          </cell>
        </row>
        <row r="127">
          <cell r="C127">
            <v>0</v>
          </cell>
          <cell r="D127">
            <v>178342</v>
          </cell>
          <cell r="E127">
            <v>0</v>
          </cell>
          <cell r="F127">
            <v>2982269</v>
          </cell>
          <cell r="G127">
            <v>0</v>
          </cell>
          <cell r="H127">
            <v>0</v>
          </cell>
          <cell r="I127">
            <v>0</v>
          </cell>
          <cell r="J127">
            <v>3160611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188994</v>
          </cell>
          <cell r="G128">
            <v>0</v>
          </cell>
          <cell r="H128">
            <v>0</v>
          </cell>
          <cell r="I128">
            <v>0</v>
          </cell>
          <cell r="J128">
            <v>188994</v>
          </cell>
        </row>
        <row r="129">
          <cell r="C129">
            <v>0</v>
          </cell>
          <cell r="D129">
            <v>0</v>
          </cell>
          <cell r="E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15011</v>
          </cell>
          <cell r="G130">
            <v>0</v>
          </cell>
          <cell r="H130">
            <v>0</v>
          </cell>
          <cell r="I130">
            <v>0</v>
          </cell>
          <cell r="J130">
            <v>15011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28770</v>
          </cell>
          <cell r="G131">
            <v>0</v>
          </cell>
          <cell r="H131">
            <v>0</v>
          </cell>
          <cell r="I131">
            <v>0</v>
          </cell>
          <cell r="J131">
            <v>28770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37346</v>
          </cell>
          <cell r="G132">
            <v>0</v>
          </cell>
          <cell r="H132">
            <v>0</v>
          </cell>
          <cell r="I132">
            <v>0</v>
          </cell>
          <cell r="J132">
            <v>37346</v>
          </cell>
        </row>
        <row r="133">
          <cell r="D133">
            <v>0</v>
          </cell>
          <cell r="E133">
            <v>0</v>
          </cell>
          <cell r="F133">
            <v>107867</v>
          </cell>
          <cell r="G133">
            <v>0</v>
          </cell>
          <cell r="H133">
            <v>0</v>
          </cell>
          <cell r="I133">
            <v>0</v>
          </cell>
          <cell r="J133">
            <v>107867</v>
          </cell>
        </row>
        <row r="134">
          <cell r="C134">
            <v>0</v>
          </cell>
          <cell r="D134">
            <v>178342</v>
          </cell>
          <cell r="E134">
            <v>0</v>
          </cell>
          <cell r="F134">
            <v>3171263</v>
          </cell>
          <cell r="G134">
            <v>0</v>
          </cell>
          <cell r="H134">
            <v>0</v>
          </cell>
          <cell r="I134">
            <v>0</v>
          </cell>
          <cell r="J134">
            <v>3349605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3349605</v>
          </cell>
          <cell r="P142">
            <v>0</v>
          </cell>
          <cell r="Q142">
            <v>3349605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173984</v>
          </cell>
          <cell r="P143">
            <v>0</v>
          </cell>
          <cell r="Q143">
            <v>173984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P144">
            <v>0</v>
          </cell>
          <cell r="Q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O145">
            <v>129417</v>
          </cell>
          <cell r="P145">
            <v>0</v>
          </cell>
          <cell r="Q145">
            <v>129417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44567</v>
          </cell>
          <cell r="P146">
            <v>0</v>
          </cell>
          <cell r="Q146">
            <v>44567</v>
          </cell>
        </row>
        <row r="148">
          <cell r="O148">
            <v>47171</v>
          </cell>
          <cell r="Q148">
            <v>47171</v>
          </cell>
        </row>
        <row r="153">
          <cell r="C153">
            <v>246974</v>
          </cell>
          <cell r="D153">
            <v>281636</v>
          </cell>
          <cell r="E153">
            <v>0</v>
          </cell>
          <cell r="F153">
            <v>162507</v>
          </cell>
          <cell r="G153">
            <v>386407</v>
          </cell>
          <cell r="H153">
            <v>938234</v>
          </cell>
          <cell r="I153">
            <v>93127</v>
          </cell>
          <cell r="J153">
            <v>150922</v>
          </cell>
          <cell r="K153">
            <v>151751</v>
          </cell>
          <cell r="L153">
            <v>132808</v>
          </cell>
          <cell r="M153">
            <v>385256</v>
          </cell>
          <cell r="N153">
            <v>0</v>
          </cell>
          <cell r="O153">
            <v>419983</v>
          </cell>
          <cell r="P153">
            <v>3349605</v>
          </cell>
        </row>
        <row r="154">
          <cell r="C154">
            <v>12195</v>
          </cell>
          <cell r="D154">
            <v>15990</v>
          </cell>
          <cell r="E154">
            <v>0</v>
          </cell>
          <cell r="F154">
            <v>8358</v>
          </cell>
          <cell r="G154">
            <v>17425</v>
          </cell>
          <cell r="H154">
            <v>62415</v>
          </cell>
          <cell r="I154">
            <v>3658</v>
          </cell>
          <cell r="J154">
            <v>5364</v>
          </cell>
          <cell r="K154">
            <v>4958</v>
          </cell>
          <cell r="L154">
            <v>4420</v>
          </cell>
          <cell r="M154">
            <v>14662</v>
          </cell>
          <cell r="N154">
            <v>0</v>
          </cell>
          <cell r="O154">
            <v>24539</v>
          </cell>
          <cell r="P154">
            <v>173984</v>
          </cell>
        </row>
        <row r="155">
          <cell r="C155">
            <v>2961</v>
          </cell>
          <cell r="D155">
            <v>3521</v>
          </cell>
          <cell r="E155">
            <v>0</v>
          </cell>
          <cell r="F155">
            <v>2322</v>
          </cell>
          <cell r="G155">
            <v>5420</v>
          </cell>
          <cell r="H155">
            <v>12094</v>
          </cell>
          <cell r="I155">
            <v>1719</v>
          </cell>
          <cell r="J155">
            <v>2435</v>
          </cell>
          <cell r="K155">
            <v>2473</v>
          </cell>
          <cell r="L155">
            <v>1909</v>
          </cell>
          <cell r="M155">
            <v>5541</v>
          </cell>
          <cell r="N155">
            <v>0</v>
          </cell>
          <cell r="O155">
            <v>6776</v>
          </cell>
          <cell r="P155">
            <v>47171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178342</v>
          </cell>
          <cell r="J164">
            <v>178342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</row>
        <row r="179">
          <cell r="C179">
            <v>10</v>
          </cell>
        </row>
        <row r="180">
          <cell r="C180">
            <v>16</v>
          </cell>
        </row>
        <row r="181">
          <cell r="C181">
            <v>5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31</v>
          </cell>
        </row>
      </sheetData>
      <sheetData sheetId="5">
        <row r="9">
          <cell r="C9">
            <v>241005</v>
          </cell>
          <cell r="H9">
            <v>241005</v>
          </cell>
        </row>
        <row r="10">
          <cell r="C10">
            <v>-26004</v>
          </cell>
          <cell r="H10">
            <v>-26004</v>
          </cell>
        </row>
        <row r="12">
          <cell r="C12">
            <v>215001</v>
          </cell>
          <cell r="H12">
            <v>215001</v>
          </cell>
        </row>
        <row r="14">
          <cell r="H14">
            <v>215001</v>
          </cell>
        </row>
        <row r="29">
          <cell r="C29">
            <v>100269</v>
          </cell>
          <cell r="H29">
            <v>100269</v>
          </cell>
        </row>
        <row r="30">
          <cell r="C30">
            <v>-21886</v>
          </cell>
          <cell r="H30">
            <v>-21886</v>
          </cell>
        </row>
        <row r="32">
          <cell r="C32">
            <v>78383</v>
          </cell>
          <cell r="H32">
            <v>78383</v>
          </cell>
        </row>
        <row r="34">
          <cell r="C34">
            <v>78383</v>
          </cell>
          <cell r="H34">
            <v>78383</v>
          </cell>
        </row>
        <row r="49">
          <cell r="C49">
            <v>27765</v>
          </cell>
          <cell r="D49">
            <v>31602</v>
          </cell>
          <cell r="G49">
            <v>1860</v>
          </cell>
          <cell r="H49">
            <v>61227</v>
          </cell>
        </row>
        <row r="50">
          <cell r="C50">
            <v>-4447</v>
          </cell>
          <cell r="D50">
            <v>-31602</v>
          </cell>
          <cell r="E50">
            <v>34002</v>
          </cell>
          <cell r="G50">
            <v>68</v>
          </cell>
          <cell r="H50">
            <v>-1979</v>
          </cell>
        </row>
        <row r="52">
          <cell r="C52">
            <v>23318</v>
          </cell>
          <cell r="D52">
            <v>0</v>
          </cell>
          <cell r="E52">
            <v>34002</v>
          </cell>
          <cell r="G52">
            <v>1928</v>
          </cell>
          <cell r="H52">
            <v>59248</v>
          </cell>
        </row>
        <row r="53">
          <cell r="E53">
            <v>35321</v>
          </cell>
          <cell r="G53">
            <v>1110</v>
          </cell>
          <cell r="H53">
            <v>36431</v>
          </cell>
        </row>
        <row r="54">
          <cell r="C54">
            <v>23318</v>
          </cell>
          <cell r="D54">
            <v>0</v>
          </cell>
          <cell r="E54">
            <v>-1319</v>
          </cell>
          <cell r="G54">
            <v>818</v>
          </cell>
          <cell r="H54">
            <v>22817</v>
          </cell>
        </row>
        <row r="55">
          <cell r="E55">
            <v>7</v>
          </cell>
          <cell r="G55">
            <v>617</v>
          </cell>
          <cell r="H55">
            <v>624</v>
          </cell>
        </row>
        <row r="56">
          <cell r="C56">
            <v>233</v>
          </cell>
          <cell r="E56">
            <v>304</v>
          </cell>
          <cell r="G56">
            <v>201</v>
          </cell>
          <cell r="H56">
            <v>738</v>
          </cell>
        </row>
        <row r="59">
          <cell r="C59">
            <v>17830</v>
          </cell>
          <cell r="D59">
            <v>0</v>
          </cell>
          <cell r="E59">
            <v>0</v>
          </cell>
          <cell r="F59">
            <v>0</v>
          </cell>
          <cell r="G59">
            <v>49</v>
          </cell>
          <cell r="H59">
            <v>17879</v>
          </cell>
        </row>
        <row r="60">
          <cell r="C60">
            <v>2046</v>
          </cell>
          <cell r="G60">
            <v>-6</v>
          </cell>
          <cell r="H60">
            <v>2040</v>
          </cell>
        </row>
        <row r="62">
          <cell r="C62">
            <v>19876</v>
          </cell>
          <cell r="D62">
            <v>0</v>
          </cell>
          <cell r="E62">
            <v>0</v>
          </cell>
          <cell r="F62">
            <v>0</v>
          </cell>
          <cell r="G62">
            <v>43</v>
          </cell>
          <cell r="H62">
            <v>19919</v>
          </cell>
        </row>
        <row r="64">
          <cell r="C64">
            <v>19876</v>
          </cell>
          <cell r="D64">
            <v>0</v>
          </cell>
          <cell r="E64">
            <v>0</v>
          </cell>
          <cell r="F64">
            <v>0</v>
          </cell>
          <cell r="G64">
            <v>43</v>
          </cell>
          <cell r="H64">
            <v>19919</v>
          </cell>
        </row>
        <row r="66">
          <cell r="C66">
            <v>199</v>
          </cell>
          <cell r="G66">
            <v>43</v>
          </cell>
          <cell r="H66">
            <v>242</v>
          </cell>
        </row>
        <row r="69">
          <cell r="C69">
            <v>41514</v>
          </cell>
          <cell r="D69">
            <v>0</v>
          </cell>
          <cell r="E69">
            <v>650</v>
          </cell>
          <cell r="H69">
            <v>42164</v>
          </cell>
        </row>
        <row r="70">
          <cell r="C70">
            <v>-2512</v>
          </cell>
          <cell r="D70">
            <v>1666</v>
          </cell>
          <cell r="E70">
            <v>-650</v>
          </cell>
          <cell r="F70">
            <v>667</v>
          </cell>
          <cell r="H70">
            <v>-829</v>
          </cell>
        </row>
        <row r="72">
          <cell r="C72">
            <v>39002</v>
          </cell>
          <cell r="D72">
            <v>1666</v>
          </cell>
          <cell r="E72">
            <v>0</v>
          </cell>
          <cell r="F72">
            <v>667</v>
          </cell>
          <cell r="H72">
            <v>41335</v>
          </cell>
        </row>
        <row r="73">
          <cell r="F73">
            <v>520</v>
          </cell>
          <cell r="H73">
            <v>520</v>
          </cell>
        </row>
        <row r="74">
          <cell r="C74">
            <v>39002</v>
          </cell>
          <cell r="D74">
            <v>1666</v>
          </cell>
          <cell r="E74">
            <v>0</v>
          </cell>
          <cell r="F74">
            <v>147</v>
          </cell>
          <cell r="H74">
            <v>40815</v>
          </cell>
        </row>
        <row r="75">
          <cell r="F75">
            <v>48</v>
          </cell>
          <cell r="H75">
            <v>48</v>
          </cell>
        </row>
        <row r="76">
          <cell r="C76">
            <v>390</v>
          </cell>
          <cell r="D76">
            <v>33</v>
          </cell>
          <cell r="F76">
            <v>49</v>
          </cell>
          <cell r="H76">
            <v>472</v>
          </cell>
        </row>
        <row r="79">
          <cell r="C79">
            <v>91290</v>
          </cell>
          <cell r="H79">
            <v>91290</v>
          </cell>
        </row>
        <row r="80">
          <cell r="C80">
            <v>-4465</v>
          </cell>
          <cell r="H80">
            <v>-4465</v>
          </cell>
        </row>
        <row r="82">
          <cell r="C82">
            <v>86825</v>
          </cell>
          <cell r="H82">
            <v>86825</v>
          </cell>
        </row>
        <row r="84">
          <cell r="C84">
            <v>86825</v>
          </cell>
          <cell r="H84">
            <v>86825</v>
          </cell>
        </row>
        <row r="86">
          <cell r="C86">
            <v>868</v>
          </cell>
          <cell r="H86">
            <v>868</v>
          </cell>
        </row>
        <row r="89">
          <cell r="C89">
            <v>15354</v>
          </cell>
          <cell r="H89">
            <v>15354</v>
          </cell>
        </row>
        <row r="90">
          <cell r="C90">
            <v>-670</v>
          </cell>
          <cell r="H90">
            <v>-670</v>
          </cell>
        </row>
        <row r="92">
          <cell r="C92">
            <v>14684</v>
          </cell>
          <cell r="H92">
            <v>14684</v>
          </cell>
        </row>
        <row r="94">
          <cell r="C94">
            <v>14684</v>
          </cell>
          <cell r="H94">
            <v>14684</v>
          </cell>
        </row>
        <row r="99">
          <cell r="C99">
            <v>535027</v>
          </cell>
          <cell r="D99">
            <v>31602</v>
          </cell>
          <cell r="E99">
            <v>650</v>
          </cell>
          <cell r="F99">
            <v>0</v>
          </cell>
          <cell r="G99">
            <v>1909</v>
          </cell>
          <cell r="H99">
            <v>569188</v>
          </cell>
        </row>
        <row r="100">
          <cell r="C100">
            <v>-57938</v>
          </cell>
          <cell r="D100">
            <v>-29936</v>
          </cell>
          <cell r="E100">
            <v>33352</v>
          </cell>
          <cell r="F100">
            <v>667</v>
          </cell>
          <cell r="G100">
            <v>62</v>
          </cell>
          <cell r="H100">
            <v>-53793</v>
          </cell>
        </row>
        <row r="102">
          <cell r="C102">
            <v>477089</v>
          </cell>
          <cell r="D102">
            <v>1666</v>
          </cell>
          <cell r="E102">
            <v>34002</v>
          </cell>
          <cell r="F102">
            <v>667</v>
          </cell>
          <cell r="G102">
            <v>1971</v>
          </cell>
          <cell r="H102">
            <v>515395</v>
          </cell>
        </row>
        <row r="103">
          <cell r="E103">
            <v>35321</v>
          </cell>
          <cell r="F103">
            <v>520</v>
          </cell>
          <cell r="G103">
            <v>1110</v>
          </cell>
          <cell r="H103">
            <v>36951</v>
          </cell>
        </row>
        <row r="104">
          <cell r="C104">
            <v>477089</v>
          </cell>
          <cell r="D104">
            <v>1666</v>
          </cell>
          <cell r="E104">
            <v>-1319</v>
          </cell>
          <cell r="F104">
            <v>147</v>
          </cell>
          <cell r="G104">
            <v>861</v>
          </cell>
          <cell r="H104">
            <v>478444</v>
          </cell>
        </row>
        <row r="105">
          <cell r="E105">
            <v>7</v>
          </cell>
          <cell r="F105">
            <v>48</v>
          </cell>
          <cell r="G105">
            <v>617</v>
          </cell>
          <cell r="H105">
            <v>672</v>
          </cell>
        </row>
        <row r="106">
          <cell r="C106">
            <v>1690</v>
          </cell>
          <cell r="D106">
            <v>33</v>
          </cell>
          <cell r="E106">
            <v>304</v>
          </cell>
          <cell r="F106">
            <v>49</v>
          </cell>
          <cell r="G106">
            <v>244</v>
          </cell>
          <cell r="H106">
            <v>2320</v>
          </cell>
        </row>
        <row r="116">
          <cell r="C116">
            <v>215001</v>
          </cell>
          <cell r="E116">
            <v>78383</v>
          </cell>
          <cell r="G116">
            <v>23318</v>
          </cell>
          <cell r="H116">
            <v>19876</v>
          </cell>
          <cell r="I116">
            <v>39002</v>
          </cell>
          <cell r="J116">
            <v>86825</v>
          </cell>
          <cell r="K116">
            <v>14684</v>
          </cell>
          <cell r="L116">
            <v>477089</v>
          </cell>
        </row>
        <row r="117">
          <cell r="G117">
            <v>35930</v>
          </cell>
          <cell r="H117">
            <v>43</v>
          </cell>
          <cell r="I117">
            <v>2333</v>
          </cell>
          <cell r="L117">
            <v>38306</v>
          </cell>
        </row>
        <row r="119">
          <cell r="I119">
            <v>1666</v>
          </cell>
          <cell r="L119">
            <v>1666</v>
          </cell>
        </row>
        <row r="120">
          <cell r="G120">
            <v>34002</v>
          </cell>
          <cell r="L120">
            <v>34002</v>
          </cell>
        </row>
        <row r="121">
          <cell r="I121">
            <v>667</v>
          </cell>
          <cell r="L121">
            <v>667</v>
          </cell>
        </row>
        <row r="122">
          <cell r="G122">
            <v>1928</v>
          </cell>
          <cell r="H122">
            <v>43</v>
          </cell>
          <cell r="L122">
            <v>1971</v>
          </cell>
        </row>
        <row r="123">
          <cell r="C123">
            <v>215001</v>
          </cell>
          <cell r="E123">
            <v>78383</v>
          </cell>
          <cell r="G123">
            <v>59248</v>
          </cell>
          <cell r="H123">
            <v>19919</v>
          </cell>
          <cell r="I123">
            <v>41335</v>
          </cell>
          <cell r="J123">
            <v>86825</v>
          </cell>
          <cell r="K123">
            <v>14684</v>
          </cell>
          <cell r="L123">
            <v>515395</v>
          </cell>
        </row>
        <row r="127">
          <cell r="C127">
            <v>20653</v>
          </cell>
          <cell r="D127">
            <v>125827</v>
          </cell>
          <cell r="E127">
            <v>18405</v>
          </cell>
          <cell r="F127">
            <v>374</v>
          </cell>
          <cell r="G127">
            <v>37</v>
          </cell>
          <cell r="H127">
            <v>3725</v>
          </cell>
          <cell r="J127">
            <v>169021</v>
          </cell>
        </row>
        <row r="128">
          <cell r="C128">
            <v>250</v>
          </cell>
          <cell r="D128">
            <v>2333</v>
          </cell>
          <cell r="E128">
            <v>35423</v>
          </cell>
          <cell r="F128">
            <v>43</v>
          </cell>
          <cell r="H128">
            <v>256</v>
          </cell>
          <cell r="J128">
            <v>38305</v>
          </cell>
        </row>
        <row r="130">
          <cell r="D130">
            <v>1666</v>
          </cell>
          <cell r="J130">
            <v>1666</v>
          </cell>
        </row>
        <row r="131">
          <cell r="C131">
            <v>250</v>
          </cell>
          <cell r="E131">
            <v>33751</v>
          </cell>
          <cell r="J131">
            <v>34001</v>
          </cell>
        </row>
        <row r="132">
          <cell r="D132">
            <v>667</v>
          </cell>
          <cell r="J132">
            <v>667</v>
          </cell>
        </row>
        <row r="133">
          <cell r="E133">
            <v>1672</v>
          </cell>
          <cell r="F133">
            <v>43</v>
          </cell>
          <cell r="H133">
            <v>256</v>
          </cell>
          <cell r="J133">
            <v>1971</v>
          </cell>
        </row>
        <row r="134">
          <cell r="C134">
            <v>20903</v>
          </cell>
          <cell r="D134">
            <v>128160</v>
          </cell>
          <cell r="E134">
            <v>53828</v>
          </cell>
          <cell r="F134">
            <v>417</v>
          </cell>
          <cell r="G134">
            <v>37</v>
          </cell>
          <cell r="H134">
            <v>3981</v>
          </cell>
          <cell r="J134">
            <v>207326</v>
          </cell>
        </row>
        <row r="142">
          <cell r="C142">
            <v>9399</v>
          </cell>
          <cell r="G142">
            <v>22288</v>
          </cell>
          <cell r="H142">
            <v>242</v>
          </cell>
          <cell r="I142">
            <v>98145</v>
          </cell>
          <cell r="J142">
            <v>24</v>
          </cell>
          <cell r="L142">
            <v>10991</v>
          </cell>
          <cell r="M142">
            <v>9972</v>
          </cell>
          <cell r="O142">
            <v>53774</v>
          </cell>
          <cell r="P142">
            <v>2493</v>
          </cell>
          <cell r="Q142">
            <v>207328</v>
          </cell>
        </row>
        <row r="143">
          <cell r="C143">
            <v>3036</v>
          </cell>
          <cell r="G143">
            <v>320</v>
          </cell>
          <cell r="I143">
            <v>32551</v>
          </cell>
          <cell r="M143">
            <v>23</v>
          </cell>
          <cell r="O143">
            <v>710</v>
          </cell>
          <cell r="Q143">
            <v>36640</v>
          </cell>
        </row>
        <row r="144">
          <cell r="G144">
            <v>321</v>
          </cell>
          <cell r="I144">
            <v>36110</v>
          </cell>
          <cell r="O144">
            <v>520</v>
          </cell>
          <cell r="Q144">
            <v>36951</v>
          </cell>
        </row>
        <row r="145">
          <cell r="C145">
            <v>304</v>
          </cell>
          <cell r="G145">
            <v>70</v>
          </cell>
          <cell r="I145">
            <v>111</v>
          </cell>
          <cell r="M145">
            <v>20</v>
          </cell>
          <cell r="O145">
            <v>92</v>
          </cell>
          <cell r="Q145">
            <v>597</v>
          </cell>
        </row>
        <row r="146">
          <cell r="C146">
            <v>2732</v>
          </cell>
          <cell r="G146">
            <v>-71</v>
          </cell>
          <cell r="I146">
            <v>-3670</v>
          </cell>
          <cell r="M146">
            <v>3</v>
          </cell>
          <cell r="O146">
            <v>98</v>
          </cell>
          <cell r="Q146">
            <v>-908</v>
          </cell>
        </row>
        <row r="147">
          <cell r="C147">
            <v>4.76</v>
          </cell>
          <cell r="G147">
            <v>11.28</v>
          </cell>
          <cell r="H147">
            <v>0.12</v>
          </cell>
          <cell r="I147">
            <v>49.65</v>
          </cell>
          <cell r="J147">
            <v>0.01</v>
          </cell>
          <cell r="L147">
            <v>5.56</v>
          </cell>
          <cell r="M147">
            <v>5.04</v>
          </cell>
          <cell r="O147">
            <v>27.2</v>
          </cell>
          <cell r="P147">
            <v>1.26</v>
          </cell>
          <cell r="Q147">
            <v>104.89</v>
          </cell>
        </row>
        <row r="148">
          <cell r="C148">
            <v>2</v>
          </cell>
          <cell r="G148">
            <v>13</v>
          </cell>
          <cell r="H148">
            <v>1</v>
          </cell>
          <cell r="I148">
            <v>24</v>
          </cell>
          <cell r="J148">
            <v>1</v>
          </cell>
          <cell r="L148">
            <v>7</v>
          </cell>
          <cell r="M148">
            <v>16</v>
          </cell>
          <cell r="O148">
            <v>118</v>
          </cell>
          <cell r="P148">
            <v>5</v>
          </cell>
          <cell r="Q148">
            <v>187</v>
          </cell>
        </row>
        <row r="149">
          <cell r="C149">
            <v>197665</v>
          </cell>
        </row>
        <row r="153">
          <cell r="D153">
            <v>37168</v>
          </cell>
          <cell r="G153">
            <v>4081</v>
          </cell>
          <cell r="H153">
            <v>146418</v>
          </cell>
          <cell r="M153">
            <v>19661</v>
          </cell>
          <cell r="P153">
            <v>207328</v>
          </cell>
        </row>
        <row r="154">
          <cell r="D154">
            <v>1835</v>
          </cell>
          <cell r="H154">
            <v>33887</v>
          </cell>
          <cell r="M154">
            <v>918</v>
          </cell>
          <cell r="P154">
            <v>36640</v>
          </cell>
        </row>
        <row r="155">
          <cell r="D155">
            <v>44</v>
          </cell>
          <cell r="G155">
            <v>11</v>
          </cell>
          <cell r="H155">
            <v>102</v>
          </cell>
          <cell r="M155">
            <v>30</v>
          </cell>
          <cell r="P155">
            <v>187</v>
          </cell>
        </row>
        <row r="164">
          <cell r="I164">
            <v>128161</v>
          </cell>
          <cell r="J164">
            <v>128161</v>
          </cell>
        </row>
        <row r="179">
          <cell r="C179">
            <v>5</v>
          </cell>
        </row>
        <row r="180">
          <cell r="C180">
            <v>13</v>
          </cell>
        </row>
        <row r="181">
          <cell r="C181">
            <v>8</v>
          </cell>
        </row>
        <row r="182">
          <cell r="C182">
            <v>8</v>
          </cell>
        </row>
        <row r="183">
          <cell r="C183">
            <v>1</v>
          </cell>
        </row>
        <row r="184">
          <cell r="C184">
            <v>35</v>
          </cell>
        </row>
      </sheetData>
      <sheetData sheetId="6">
        <row r="9">
          <cell r="C9">
            <v>9740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9740</v>
          </cell>
        </row>
        <row r="10">
          <cell r="C10">
            <v>2241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2241</v>
          </cell>
        </row>
        <row r="12">
          <cell r="C12">
            <v>11981</v>
          </cell>
          <cell r="H12">
            <v>11981</v>
          </cell>
        </row>
        <row r="14">
          <cell r="H14">
            <v>11981</v>
          </cell>
        </row>
        <row r="16">
          <cell r="C16">
            <v>120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120</v>
          </cell>
        </row>
        <row r="29">
          <cell r="C29">
            <v>12189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12189</v>
          </cell>
        </row>
        <row r="30">
          <cell r="C30">
            <v>-5016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-5016</v>
          </cell>
        </row>
        <row r="32">
          <cell r="C32">
            <v>7173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7173</v>
          </cell>
        </row>
        <row r="34">
          <cell r="C34">
            <v>7173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7173</v>
          </cell>
        </row>
        <row r="36">
          <cell r="C36">
            <v>72</v>
          </cell>
          <cell r="H36">
            <v>72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721</v>
          </cell>
          <cell r="H49">
            <v>721</v>
          </cell>
        </row>
        <row r="50">
          <cell r="G50">
            <v>1</v>
          </cell>
          <cell r="H50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722</v>
          </cell>
          <cell r="H52">
            <v>722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722</v>
          </cell>
          <cell r="H54">
            <v>722</v>
          </cell>
        </row>
        <row r="55">
          <cell r="G55">
            <v>41</v>
          </cell>
          <cell r="H55">
            <v>41</v>
          </cell>
        </row>
        <row r="56">
          <cell r="G56">
            <v>722</v>
          </cell>
          <cell r="H56">
            <v>722</v>
          </cell>
        </row>
        <row r="99">
          <cell r="C99">
            <v>21929</v>
          </cell>
          <cell r="D99">
            <v>0</v>
          </cell>
          <cell r="E99">
            <v>0</v>
          </cell>
          <cell r="F99">
            <v>0</v>
          </cell>
          <cell r="G99">
            <v>721</v>
          </cell>
          <cell r="H99">
            <v>22650</v>
          </cell>
        </row>
        <row r="100">
          <cell r="C100">
            <v>-2775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-2774</v>
          </cell>
        </row>
        <row r="102">
          <cell r="C102">
            <v>19154</v>
          </cell>
          <cell r="D102">
            <v>0</v>
          </cell>
          <cell r="E102">
            <v>0</v>
          </cell>
          <cell r="F102">
            <v>0</v>
          </cell>
          <cell r="G102">
            <v>722</v>
          </cell>
          <cell r="H102">
            <v>19876</v>
          </cell>
        </row>
        <row r="104">
          <cell r="C104">
            <v>19154</v>
          </cell>
          <cell r="D104">
            <v>0</v>
          </cell>
          <cell r="E104">
            <v>0</v>
          </cell>
          <cell r="F104">
            <v>0</v>
          </cell>
          <cell r="G104">
            <v>722</v>
          </cell>
          <cell r="H104">
            <v>19876</v>
          </cell>
        </row>
        <row r="105">
          <cell r="G105">
            <v>41</v>
          </cell>
          <cell r="H105">
            <v>41</v>
          </cell>
        </row>
        <row r="106">
          <cell r="C106">
            <v>192</v>
          </cell>
          <cell r="D106">
            <v>0</v>
          </cell>
          <cell r="E106">
            <v>0</v>
          </cell>
          <cell r="F106">
            <v>0</v>
          </cell>
          <cell r="G106">
            <v>722</v>
          </cell>
          <cell r="H106">
            <v>914</v>
          </cell>
        </row>
        <row r="107">
          <cell r="C107">
            <v>45</v>
          </cell>
          <cell r="D107">
            <v>0</v>
          </cell>
          <cell r="E107">
            <v>0</v>
          </cell>
          <cell r="F107">
            <v>0</v>
          </cell>
          <cell r="H107">
            <v>45</v>
          </cell>
        </row>
        <row r="116">
          <cell r="C116">
            <v>11981</v>
          </cell>
          <cell r="D116">
            <v>0</v>
          </cell>
          <cell r="E116">
            <v>7173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19154</v>
          </cell>
        </row>
        <row r="117">
          <cell r="G117">
            <v>722</v>
          </cell>
          <cell r="L117">
            <v>722</v>
          </cell>
        </row>
        <row r="122">
          <cell r="G122">
            <v>722</v>
          </cell>
          <cell r="L122">
            <v>722</v>
          </cell>
        </row>
        <row r="123">
          <cell r="C123">
            <v>11981</v>
          </cell>
          <cell r="D123">
            <v>0</v>
          </cell>
          <cell r="E123">
            <v>7173</v>
          </cell>
          <cell r="F123">
            <v>0</v>
          </cell>
          <cell r="G123">
            <v>722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19876</v>
          </cell>
        </row>
        <row r="127">
          <cell r="H127">
            <v>41</v>
          </cell>
          <cell r="J127">
            <v>41</v>
          </cell>
        </row>
        <row r="128">
          <cell r="E128">
            <v>32</v>
          </cell>
          <cell r="H128">
            <v>690</v>
          </cell>
          <cell r="J128">
            <v>722</v>
          </cell>
        </row>
        <row r="133">
          <cell r="E133">
            <v>32</v>
          </cell>
          <cell r="H133">
            <v>690</v>
          </cell>
          <cell r="J133">
            <v>722</v>
          </cell>
        </row>
        <row r="134">
          <cell r="E134">
            <v>32</v>
          </cell>
          <cell r="H134">
            <v>731</v>
          </cell>
          <cell r="J134">
            <v>763</v>
          </cell>
        </row>
        <row r="142">
          <cell r="D142">
            <v>731</v>
          </cell>
          <cell r="M142">
            <v>32</v>
          </cell>
          <cell r="Q142">
            <v>763</v>
          </cell>
        </row>
        <row r="143">
          <cell r="D143">
            <v>690</v>
          </cell>
          <cell r="M143">
            <v>32</v>
          </cell>
          <cell r="Q143">
            <v>722</v>
          </cell>
        </row>
        <row r="145">
          <cell r="D145">
            <v>690</v>
          </cell>
          <cell r="M145">
            <v>32</v>
          </cell>
          <cell r="Q145">
            <v>722</v>
          </cell>
        </row>
        <row r="146">
          <cell r="D146">
            <v>0</v>
          </cell>
          <cell r="M146">
            <v>0</v>
          </cell>
          <cell r="Q146">
            <v>0</v>
          </cell>
        </row>
        <row r="147">
          <cell r="D147">
            <v>2.2999999999999998</v>
          </cell>
          <cell r="M147">
            <v>0.1</v>
          </cell>
          <cell r="Q147">
            <v>2.4</v>
          </cell>
        </row>
        <row r="148">
          <cell r="D148">
            <v>1</v>
          </cell>
          <cell r="M148">
            <v>1</v>
          </cell>
          <cell r="Q148">
            <v>2</v>
          </cell>
        </row>
        <row r="149">
          <cell r="C149">
            <v>31814</v>
          </cell>
        </row>
        <row r="153">
          <cell r="H153">
            <v>763</v>
          </cell>
          <cell r="P153">
            <v>763</v>
          </cell>
        </row>
        <row r="154">
          <cell r="H154">
            <v>722</v>
          </cell>
          <cell r="P154">
            <v>722</v>
          </cell>
        </row>
        <row r="155">
          <cell r="H155">
            <v>2</v>
          </cell>
          <cell r="P155">
            <v>2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C775-3FBA-46E9-BBCE-103B81B05045}">
  <sheetPr>
    <tabColor theme="1" tint="0.499984740745262"/>
  </sheetPr>
  <dimension ref="A1:AG184"/>
  <sheetViews>
    <sheetView tabSelected="1" topLeftCell="A128" zoomScale="72" zoomScaleNormal="72" workbookViewId="0">
      <selection activeCell="D110" sqref="D110"/>
    </sheetView>
  </sheetViews>
  <sheetFormatPr defaultRowHeight="14.4" x14ac:dyDescent="0.3"/>
  <cols>
    <col min="1" max="1" width="47.88671875" bestFit="1" customWidth="1"/>
    <col min="2" max="2" width="66.109375" style="2" customWidth="1"/>
    <col min="3" max="3" width="23.44140625" style="2" customWidth="1"/>
    <col min="4" max="4" width="19.33203125" style="2" customWidth="1"/>
    <col min="5" max="6" width="17.33203125" style="2" customWidth="1"/>
    <col min="7" max="7" width="19.21875" style="2" customWidth="1"/>
    <col min="8" max="8" width="17.33203125" style="2" customWidth="1"/>
    <col min="9" max="9" width="18.21875" style="2" customWidth="1"/>
    <col min="10" max="10" width="16.6640625" style="2" customWidth="1"/>
    <col min="11" max="11" width="16.33203125" style="2" customWidth="1"/>
    <col min="12" max="33" width="15.44140625" style="2" customWidth="1"/>
  </cols>
  <sheetData>
    <row r="1" spans="1:8" ht="27" x14ac:dyDescent="0.5">
      <c r="A1" s="1" t="s">
        <v>0</v>
      </c>
      <c r="B1" s="2" t="s">
        <v>1</v>
      </c>
    </row>
    <row r="2" spans="1:8" x14ac:dyDescent="0.3">
      <c r="A2" t="s">
        <v>2</v>
      </c>
      <c r="B2" s="2" t="s">
        <v>3</v>
      </c>
    </row>
    <row r="3" spans="1:8" x14ac:dyDescent="0.3">
      <c r="A3" t="s">
        <v>4</v>
      </c>
      <c r="B3" s="2" t="s">
        <v>3</v>
      </c>
    </row>
    <row r="4" spans="1:8" x14ac:dyDescent="0.3">
      <c r="A4" t="s">
        <v>5</v>
      </c>
      <c r="B4" s="2" t="s">
        <v>3</v>
      </c>
    </row>
    <row r="6" spans="1:8" x14ac:dyDescent="0.3">
      <c r="A6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</row>
    <row r="7" spans="1:8" x14ac:dyDescent="0.3">
      <c r="A7" t="s">
        <v>3</v>
      </c>
      <c r="B7" s="2" t="s">
        <v>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</row>
    <row r="8" spans="1:8" x14ac:dyDescent="0.3">
      <c r="A8" t="s">
        <v>3</v>
      </c>
      <c r="B8" s="3" t="s">
        <v>20</v>
      </c>
      <c r="C8" s="3"/>
      <c r="D8" s="3"/>
      <c r="E8" s="3"/>
      <c r="F8" s="3"/>
      <c r="G8" s="3"/>
      <c r="H8" s="3"/>
    </row>
    <row r="9" spans="1:8" x14ac:dyDescent="0.3">
      <c r="A9" t="s">
        <v>14</v>
      </c>
      <c r="B9" s="2" t="s">
        <v>21</v>
      </c>
      <c r="C9" s="4">
        <f>[1]FNB!C9+[1]BWHK!C9+[1]SBN!C9+[1]NBN!C9+[1]LBN!C9+'[1]Bank Bic'!C9+'[1]ATL '!C9</f>
        <v>16163937</v>
      </c>
      <c r="D9" s="4">
        <f>[1]FNB!D9+[1]BWHK!D9+[1]SBN!D9+[1]NBN!D9+[1]LBN!D9+'[1]Bank Bic'!D9+'[1]ATL '!D9</f>
        <v>0</v>
      </c>
      <c r="E9" s="4">
        <f>[1]FNB!E9+[1]BWHK!E9+[1]SBN!E9+[1]NBN!E9+[1]LBN!E9+'[1]Bank Bic'!E9+'[1]ATL '!E9</f>
        <v>0</v>
      </c>
      <c r="F9" s="4">
        <f>[1]FNB!F9+[1]BWHK!F9+[1]SBN!F9+[1]NBN!F9+[1]LBN!F9+'[1]Bank Bic'!F9+'[1]ATL '!F9</f>
        <v>0</v>
      </c>
      <c r="G9" s="4">
        <f>[1]FNB!G9+[1]BWHK!G9+[1]SBN!G9+[1]NBN!G9+[1]LBN!G9+'[1]Bank Bic'!G9+'[1]ATL '!G9</f>
        <v>0</v>
      </c>
      <c r="H9" s="4">
        <f>[1]FNB!H9+[1]BWHK!H9+[1]SBN!H9+[1]NBN!H9+[1]LBN!H9+'[1]Bank Bic'!H9+'[1]ATL '!H9</f>
        <v>16163937</v>
      </c>
    </row>
    <row r="10" spans="1:8" x14ac:dyDescent="0.3">
      <c r="A10" t="s">
        <v>15</v>
      </c>
      <c r="B10" s="2" t="s">
        <v>22</v>
      </c>
      <c r="C10" s="4">
        <f>[1]FNB!C10+[1]BWHK!C10+[1]SBN!C10+[1]NBN!C10+[1]LBN!C10+'[1]Bank Bic'!C10+'[1]ATL '!C10</f>
        <v>576624</v>
      </c>
      <c r="D10" s="4">
        <f>[1]FNB!D10+[1]BWHK!D10+[1]SBN!D10+[1]NBN!D10+[1]LBN!D10+'[1]Bank Bic'!C10+'[1]ATL '!D10</f>
        <v>-26004</v>
      </c>
      <c r="E10" s="4">
        <f>[1]FNB!E10+[1]BWHK!E10+[1]SBN!E10+[1]NBN!E10+[1]LBN!E10+'[1]Bank Bic'!D10+'[1]ATL '!E10</f>
        <v>0</v>
      </c>
      <c r="F10" s="4">
        <f>[1]FNB!F10+[1]BWHK!F10+[1]SBN!F10+[1]NBN!F10+[1]LBN!F10+'[1]Bank Bic'!E10+'[1]ATL '!F10</f>
        <v>0</v>
      </c>
      <c r="G10" s="4">
        <f>[1]FNB!G10+[1]BWHK!G10+[1]SBN!G10+[1]NBN!G10+[1]LBN!G10+'[1]Bank Bic'!F10+'[1]ATL '!G10</f>
        <v>0</v>
      </c>
      <c r="H10" s="4">
        <f>[1]FNB!H10+[1]BWHK!H10+[1]SBN!H10+[1]NBN!H10+[1]LBN!H10+'[1]Bank Bic'!H10+'[1]ATL '!H10</f>
        <v>576624</v>
      </c>
    </row>
    <row r="11" spans="1:8" x14ac:dyDescent="0.3">
      <c r="A11" t="s">
        <v>16</v>
      </c>
      <c r="B11" s="2" t="s">
        <v>23</v>
      </c>
      <c r="C11" s="4">
        <f>[1]FNB!C11+[1]BWHK!C11+[1]SBN!C11+[1]NBN!C11+[1]LBN!C11+'[1]Bank Bic'!C11+'[1]ATL '!C11</f>
        <v>0</v>
      </c>
      <c r="D11" s="4">
        <f>[1]FNB!D11+[1]BWHK!D11+[1]SBN!D11+[1]NBN!D11+[1]LBN!D11+'[1]Bank Bic'!C11+'[1]ATL '!D11</f>
        <v>0</v>
      </c>
      <c r="E11" s="4">
        <f>[1]FNB!E11+[1]BWHK!E11+[1]SBN!E11+[1]NBN!E11+[1]LBN!E11+'[1]Bank Bic'!D11+'[1]ATL '!E11</f>
        <v>0</v>
      </c>
      <c r="F11" s="4">
        <f>[1]FNB!F11+[1]BWHK!F11+[1]SBN!F11+[1]NBN!F11+[1]LBN!F11+'[1]Bank Bic'!E11+'[1]ATL '!F11</f>
        <v>0</v>
      </c>
      <c r="G11" s="4">
        <f>[1]FNB!G11+[1]BWHK!G11+[1]SBN!G11+[1]NBN!G11+[1]LBN!G11+'[1]Bank Bic'!F11+'[1]ATL '!G11</f>
        <v>0</v>
      </c>
      <c r="H11" s="4">
        <f>[1]FNB!H11+[1]BWHK!H11+[1]SBN!H11+[1]NBN!H11+[1]LBN!H11+'[1]Bank Bic'!H11+'[1]ATL '!H11</f>
        <v>0</v>
      </c>
    </row>
    <row r="12" spans="1:8" x14ac:dyDescent="0.3">
      <c r="A12" t="s">
        <v>17</v>
      </c>
      <c r="B12" s="2" t="s">
        <v>24</v>
      </c>
      <c r="C12" s="4">
        <f>[1]FNB!C12+[1]BWHK!C12+[1]SBN!C12+[1]NBN!C12+[1]LBN!C12+'[1]Bank Bic'!C12+'[1]ATL '!C12</f>
        <v>16740561</v>
      </c>
      <c r="D12" s="2">
        <f t="shared" ref="D12:G12" si="0">D9+D10-D11</f>
        <v>-26004</v>
      </c>
      <c r="E12" s="2">
        <f t="shared" si="0"/>
        <v>0</v>
      </c>
      <c r="F12" s="2">
        <f t="shared" si="0"/>
        <v>0</v>
      </c>
      <c r="G12" s="2">
        <f t="shared" si="0"/>
        <v>0</v>
      </c>
      <c r="H12" s="4">
        <f>[1]FNB!H12+[1]BWHK!H12+[1]SBN!H12+[1]NBN!H12+[1]LBN!H12+'[1]Bank Bic'!H12+'[1]ATL '!H12</f>
        <v>16740561</v>
      </c>
    </row>
    <row r="13" spans="1:8" x14ac:dyDescent="0.3">
      <c r="A13" t="s">
        <v>18</v>
      </c>
      <c r="B13" s="2" t="s">
        <v>25</v>
      </c>
      <c r="E13" s="4"/>
      <c r="F13" s="4"/>
      <c r="G13" s="4"/>
      <c r="H13" s="4">
        <f>[1]FNB!H13+[1]BWHK!H13+[1]SBN!H13+[1]NBN!H13+[1]LBN!H13+'[1]Bank Bic'!H13+'[1]ATL '!H13</f>
        <v>0</v>
      </c>
    </row>
    <row r="14" spans="1:8" x14ac:dyDescent="0.3">
      <c r="A14" t="s">
        <v>19</v>
      </c>
      <c r="B14" s="2" t="s">
        <v>26</v>
      </c>
      <c r="C14" s="2">
        <f>C12-C13</f>
        <v>16740561</v>
      </c>
      <c r="D14" s="2">
        <f t="shared" ref="D14:G14" si="1">D12-D13</f>
        <v>-26004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4">
        <f>[1]FNB!H14+[1]BWHK!H14+[1]SBN!H14+[1]NBN!H14+[1]LBN!H14+'[1]Bank Bic'!H14+'[1]ATL '!H14</f>
        <v>16740561</v>
      </c>
    </row>
    <row r="15" spans="1:8" x14ac:dyDescent="0.3">
      <c r="A15" t="s">
        <v>27</v>
      </c>
      <c r="B15" s="2" t="s">
        <v>28</v>
      </c>
      <c r="E15" s="4"/>
      <c r="F15" s="4"/>
      <c r="G15" s="4"/>
      <c r="H15" s="4">
        <f>[1]FNB!H15+[1]BWHK!H15+[1]SBN!H15+[1]NBN!H15+[1]LBN!H15+'[1]Bank Bic'!H15+'[1]ATL '!H15</f>
        <v>0</v>
      </c>
    </row>
    <row r="16" spans="1:8" x14ac:dyDescent="0.3">
      <c r="A16" t="s">
        <v>29</v>
      </c>
      <c r="B16" s="2" t="s">
        <v>30</v>
      </c>
      <c r="C16" s="4">
        <f>[1]FNB!C16+[1]BWHK!C16+[1]SBN!C16+[1]NBN!C16+[1]LBN!C16+'[1]Bank Bic'!C16+'[1]ATL '!C16</f>
        <v>412</v>
      </c>
      <c r="D16" s="4">
        <f>[1]FNB!D16+[1]BWHK!D16+[1]SBN!D16+[1]NBN!D16+[1]LBN!D16+'[1]Bank Bic'!D16+'[1]ATL '!D16</f>
        <v>0</v>
      </c>
      <c r="E16" s="4">
        <f>[1]FNB!E16+[1]BWHK!E16+[1]SBN!E16+[1]NBN!E16+[1]LBN!E16+'[1]Bank Bic'!E16+'[1]ATL '!E16</f>
        <v>0</v>
      </c>
      <c r="F16" s="4">
        <f>[1]FNB!F16+[1]BWHK!F16+[1]SBN!F16+[1]NBN!F16+[1]LBN!F16+'[1]Bank Bic'!F16+'[1]ATL '!F16</f>
        <v>0</v>
      </c>
      <c r="G16" s="4">
        <f>[1]FNB!G16+[1]BWHK!G16+[1]SBN!G16+[1]NBN!G16+[1]LBN!G16+'[1]Bank Bic'!G16+'[1]ATL '!G16</f>
        <v>0</v>
      </c>
      <c r="H16" s="4">
        <f>[1]FNB!H16+[1]BWHK!H16+[1]SBN!H16+[1]NBN!H16+[1]LBN!H16+'[1]Bank Bic'!H16+'[1]ATL '!H16</f>
        <v>412</v>
      </c>
    </row>
    <row r="17" spans="1:8" x14ac:dyDescent="0.3">
      <c r="A17" t="s">
        <v>3</v>
      </c>
      <c r="B17" s="2" t="s">
        <v>31</v>
      </c>
      <c r="C17" s="2" t="s">
        <v>32</v>
      </c>
      <c r="D17" s="2" t="s">
        <v>33</v>
      </c>
      <c r="E17" s="2" t="s">
        <v>34</v>
      </c>
      <c r="F17" s="2" t="s">
        <v>35</v>
      </c>
      <c r="G17" s="2" t="s">
        <v>36</v>
      </c>
    </row>
    <row r="18" spans="1:8" x14ac:dyDescent="0.3">
      <c r="A18" t="s">
        <v>3</v>
      </c>
      <c r="B18" s="3" t="s">
        <v>37</v>
      </c>
      <c r="C18" s="3"/>
      <c r="D18" s="3"/>
      <c r="E18" s="3"/>
      <c r="F18" s="3"/>
      <c r="G18" s="3"/>
      <c r="H18" s="3"/>
    </row>
    <row r="19" spans="1:8" x14ac:dyDescent="0.3">
      <c r="A19" t="s">
        <v>38</v>
      </c>
      <c r="B19" s="2" t="s">
        <v>39</v>
      </c>
      <c r="C19" s="4">
        <f>[1]FNB!C19+[1]BWHK!C19+[1]SBN!C19+[1]NBN!C19+[1]LBN!C19+'[1]Bank Bic'!C19+'[1]ATL '!C19</f>
        <v>2855305</v>
      </c>
      <c r="D19" s="4">
        <f>[1]FNB!D19+[1]BWHK!D19+[1]SBN!D19+[1]NBN!D19+[1]LBN!D19+'[1]Bank Bic'!D19+'[1]ATL '!D19</f>
        <v>39</v>
      </c>
      <c r="E19" s="4">
        <f>[1]FNB!E19+[1]BWHK!E19+[1]SBN!E19+[1]NBN!E19+[1]LBN!E19+'[1]Bank Bic'!E19+'[1]ATL '!E19</f>
        <v>0</v>
      </c>
      <c r="F19" s="4">
        <f>[1]FNB!F19+[1]BWHK!F19+[1]SBN!F19+[1]NBN!F19+[1]LBN!F19+'[1]Bank Bic'!F19+'[1]ATL '!F19</f>
        <v>0</v>
      </c>
      <c r="G19" s="4">
        <f>[1]FNB!G19+[1]BWHK!G19+[1]SBN!G19+[1]NBN!G19+[1]LBN!G19+'[1]Bank Bic'!G19+'[1]ATL '!G19</f>
        <v>0</v>
      </c>
      <c r="H19" s="4">
        <f>[1]FNB!H19+[1]BWHK!H19+[1]SBN!H19+[1]NBN!H19+[1]LBN!H19+'[1]Bank Bic'!H19+'[1]ATL '!H19</f>
        <v>2855344</v>
      </c>
    </row>
    <row r="20" spans="1:8" x14ac:dyDescent="0.3">
      <c r="A20" t="s">
        <v>40</v>
      </c>
      <c r="B20" s="2" t="s">
        <v>22</v>
      </c>
      <c r="C20" s="4">
        <f>[1]FNB!C20+[1]BWHK!C20+[1]SBN!C20+[1]NBN!C20+[1]LBN!C20+'[1]Bank Bic'!C20+'[1]ATL '!C20</f>
        <v>-7099</v>
      </c>
      <c r="D20" s="4">
        <f>[1]FNB!D20+[1]BWHK!D20+[1]SBN!D20+[1]NBN!D20+[1]LBN!D20+'[1]Bank Bic'!D20+'[1]ATL '!D20</f>
        <v>39</v>
      </c>
      <c r="E20" s="4">
        <f>[1]FNB!E20+[1]BWHK!E20+[1]SBN!E20+[1]NBN!E20+[1]LBN!E20+'[1]Bank Bic'!E20+'[1]ATL '!E20</f>
        <v>0</v>
      </c>
      <c r="F20" s="4">
        <f>[1]FNB!F20+[1]BWHK!F20+[1]SBN!F20+[1]NBN!F20+[1]LBN!F20+'[1]Bank Bic'!F20+'[1]ATL '!F20</f>
        <v>0</v>
      </c>
      <c r="G20" s="4">
        <f>[1]FNB!G20+[1]BWHK!G20+[1]SBN!G20+[1]NBN!G20+[1]LBN!G20+'[1]Bank Bic'!G20+'[1]ATL '!G20</f>
        <v>0</v>
      </c>
      <c r="H20" s="4">
        <f>[1]FNB!H20+[1]BWHK!H20+[1]SBN!H20+[1]NBN!H20+[1]LBN!H20+'[1]Bank Bic'!H20+'[1]ATL '!H20</f>
        <v>-7060</v>
      </c>
    </row>
    <row r="21" spans="1:8" x14ac:dyDescent="0.3">
      <c r="A21" t="s">
        <v>41</v>
      </c>
      <c r="B21" s="2" t="s">
        <v>23</v>
      </c>
      <c r="C21" s="4">
        <f>[1]FNB!C21+[1]BWHK!C21+[1]SBN!C21+[1]NBN!C21+[1]LBN!C21+'[1]Bank Bic'!C21+'[1]ATL '!C21</f>
        <v>0</v>
      </c>
      <c r="D21" s="4">
        <f>[1]FNB!D21+[1]BWHK!D21+[1]SBN!D21+[1]NBN!D21+[1]LBN!D21+'[1]Bank Bic'!D21+'[1]ATL '!D21</f>
        <v>0</v>
      </c>
      <c r="E21" s="4">
        <f>[1]FNB!E21+[1]BWHK!E21+[1]SBN!E21+[1]NBN!E21+[1]LBN!E21+'[1]Bank Bic'!E21+'[1]ATL '!E21</f>
        <v>0</v>
      </c>
      <c r="F21" s="4">
        <f>[1]FNB!F21+[1]BWHK!F21+[1]SBN!F21+[1]NBN!F21+[1]LBN!F21+'[1]Bank Bic'!F21+'[1]ATL '!F21</f>
        <v>0</v>
      </c>
      <c r="G21" s="4">
        <f>[1]FNB!G21+[1]BWHK!G21+[1]SBN!G21+[1]NBN!G21+[1]LBN!G21+'[1]Bank Bic'!G21+'[1]ATL '!G21</f>
        <v>0</v>
      </c>
      <c r="H21" s="4">
        <f>[1]FNB!H21+[1]BWHK!H21+[1]SBN!H21+[1]NBN!H21+[1]LBN!H21+'[1]Bank Bic'!H21+'[1]ATL '!H21</f>
        <v>0</v>
      </c>
    </row>
    <row r="22" spans="1:8" x14ac:dyDescent="0.3">
      <c r="A22" t="s">
        <v>42</v>
      </c>
      <c r="B22" s="2" t="s">
        <v>43</v>
      </c>
      <c r="C22" s="4">
        <f>[1]FNB!C22+[1]BWHK!C22+[1]SBN!C22+[1]NBN!C22+[1]LBN!C22+'[1]Bank Bic'!C22+'[1]ATL '!C22</f>
        <v>2848206</v>
      </c>
      <c r="D22" s="4">
        <f>[1]FNB!D22+[1]BWHK!D22+[1]SBN!D22+[1]NBN!D22+[1]LBN!D22+'[1]Bank Bic'!D22+'[1]ATL '!D22</f>
        <v>78</v>
      </c>
      <c r="E22" s="4">
        <f>[1]FNB!E22+[1]BWHK!E22+[1]SBN!E22+[1]NBN!E22+[1]LBN!E22+'[1]Bank Bic'!E22+'[1]ATL '!E22</f>
        <v>0</v>
      </c>
      <c r="F22" s="4">
        <f>[1]FNB!F22+[1]BWHK!F22+[1]SBN!F22+[1]NBN!F22+[1]LBN!F22+'[1]Bank Bic'!F22+'[1]ATL '!F22</f>
        <v>0</v>
      </c>
      <c r="G22" s="4">
        <f>[1]FNB!G22+[1]BWHK!G22+[1]SBN!G22+[1]NBN!G22+[1]LBN!G22+'[1]Bank Bic'!G22+'[1]ATL '!G22</f>
        <v>0</v>
      </c>
      <c r="H22" s="4">
        <f>[1]FNB!H22+[1]BWHK!H22+[1]SBN!H22+[1]NBN!H22+[1]LBN!H22+'[1]Bank Bic'!H22+'[1]ATL '!H22</f>
        <v>2848284</v>
      </c>
    </row>
    <row r="23" spans="1:8" x14ac:dyDescent="0.3">
      <c r="A23" t="s">
        <v>44</v>
      </c>
      <c r="B23" s="2" t="s">
        <v>25</v>
      </c>
      <c r="C23" s="4"/>
      <c r="D23" s="4"/>
      <c r="E23" s="4">
        <f>[1]FNB!E23+[1]BWHK!E23+[1]SBN!E23+[1]NBN!E23+[1]LBN!E23+'[1]Bank Bic'!E23+'[1]ATL '!E23</f>
        <v>0</v>
      </c>
      <c r="F23" s="4">
        <f>[1]FNB!F23+[1]BWHK!F23+[1]SBN!F23+[1]NBN!F23+[1]LBN!F23+'[1]Bank Bic'!F23+'[1]ATL '!F23</f>
        <v>0</v>
      </c>
      <c r="G23" s="4">
        <f>[1]FNB!G23+[1]BWHK!G23+[1]SBN!G23+[1]NBN!G23+[1]LBN!G23+'[1]Bank Bic'!G23+'[1]ATL '!G23</f>
        <v>0</v>
      </c>
      <c r="H23" s="4">
        <f>[1]FNB!H23+[1]BWHK!H23+[1]SBN!H23+[1]NBN!H23+[1]LBN!H23+'[1]Bank Bic'!H23+'[1]ATL '!H23</f>
        <v>0</v>
      </c>
    </row>
    <row r="24" spans="1:8" x14ac:dyDescent="0.3">
      <c r="A24" t="s">
        <v>45</v>
      </c>
      <c r="B24" s="2" t="s">
        <v>46</v>
      </c>
      <c r="C24" s="4">
        <f>[1]FNB!C24+[1]BWHK!C24+[1]SBN!C24+[1]NBN!C24+[1]LBN!C24+'[1]Bank Bic'!C24+'[1]ATL '!C24</f>
        <v>2848206</v>
      </c>
      <c r="D24" s="4">
        <f>[1]FNB!D24+[1]BWHK!D24+[1]SBN!D24+[1]NBN!D24+[1]LBN!D24+'[1]Bank Bic'!D24+'[1]ATL '!D24</f>
        <v>78</v>
      </c>
      <c r="E24" s="4">
        <f>[1]FNB!E24+[1]BWHK!E24+[1]SBN!E24+[1]NBN!E24+[1]LBN!E24+'[1]Bank Bic'!E24+'[1]ATL '!E24</f>
        <v>0</v>
      </c>
      <c r="F24" s="4">
        <f>[1]FNB!F24+[1]BWHK!F24+[1]SBN!F24+[1]NBN!F24+[1]LBN!F24+'[1]Bank Bic'!F24+'[1]ATL '!F24</f>
        <v>0</v>
      </c>
      <c r="G24" s="4">
        <f>[1]FNB!G24+[1]BWHK!G24+[1]SBN!G24+[1]NBN!G24+[1]LBN!G24+'[1]Bank Bic'!G24+'[1]ATL '!G24</f>
        <v>0</v>
      </c>
      <c r="H24" s="4">
        <f>[1]FNB!H24+[1]BWHK!H24+[1]SBN!H24+[1]NBN!H24+[1]LBN!H24+'[1]Bank Bic'!H24+'[1]ATL '!H24</f>
        <v>2848284</v>
      </c>
    </row>
    <row r="25" spans="1:8" x14ac:dyDescent="0.3">
      <c r="A25" t="s">
        <v>47</v>
      </c>
      <c r="B25" s="2" t="s">
        <v>28</v>
      </c>
      <c r="C25" s="4"/>
      <c r="D25" s="4"/>
      <c r="E25" s="4">
        <f>[1]FNB!E25+[1]BWHK!E25+[1]SBN!E25+[1]NBN!E25+[1]LBN!E25+'[1]Bank Bic'!E25+'[1]ATL '!E25</f>
        <v>0</v>
      </c>
      <c r="F25" s="4">
        <f>[1]FNB!F25+[1]BWHK!F25+[1]SBN!F25+[1]NBN!F25+[1]LBN!F25+'[1]Bank Bic'!F25+'[1]ATL '!F25</f>
        <v>0</v>
      </c>
      <c r="G25" s="4">
        <f>[1]FNB!G25+[1]BWHK!G25+[1]SBN!G25+[1]NBN!G25+[1]LBN!G25+'[1]Bank Bic'!G25+'[1]ATL '!G25</f>
        <v>0</v>
      </c>
      <c r="H25" s="4">
        <f>[1]FNB!H25+[1]BWHK!H25+[1]SBN!H25+[1]NBN!H25+[1]LBN!H25+'[1]Bank Bic'!H25+'[1]ATL '!H25</f>
        <v>0</v>
      </c>
    </row>
    <row r="26" spans="1:8" x14ac:dyDescent="0.3">
      <c r="A26" t="s">
        <v>48</v>
      </c>
      <c r="B26" s="2" t="s">
        <v>30</v>
      </c>
      <c r="C26" s="4">
        <f>[1]FNB!C26+[1]BWHK!C26+[1]SBN!C26+[1]NBN!C26+[1]LBN!C26+'[1]Bank Bic'!C26+'[1]ATL '!C26</f>
        <v>28483</v>
      </c>
      <c r="D26" s="4">
        <f>[1]FNB!D26+[1]BWHK!D26+[1]SBN!D26+[1]NBN!D26+[1]LBN!D26+'[1]Bank Bic'!D26+'[1]ATL '!D26</f>
        <v>0</v>
      </c>
      <c r="E26" s="4">
        <f>[1]FNB!E26+[1]BWHK!E26+[1]SBN!E26+[1]NBN!E26+[1]LBN!E26+'[1]Bank Bic'!E26+'[1]ATL '!E26</f>
        <v>0</v>
      </c>
      <c r="F26" s="4">
        <f>[1]FNB!F26+[1]BWHK!F26+[1]SBN!F26+[1]NBN!F26+[1]LBN!F26+'[1]Bank Bic'!F26+'[1]ATL '!F26</f>
        <v>0</v>
      </c>
      <c r="G26" s="4">
        <f>[1]FNB!G26+[1]BWHK!G26+[1]SBN!G26+[1]NBN!G26+[1]LBN!G26+'[1]Bank Bic'!G26+'[1]ATL '!G26</f>
        <v>0</v>
      </c>
      <c r="H26" s="4">
        <f>[1]FNB!H26+[1]BWHK!H26+[1]SBN!H26+[1]NBN!H26+[1]LBN!H26+'[1]Bank Bic'!H26+'[1]ATL '!H26</f>
        <v>28483</v>
      </c>
    </row>
    <row r="27" spans="1:8" x14ac:dyDescent="0.3">
      <c r="A27" t="s">
        <v>3</v>
      </c>
      <c r="B27" s="2" t="s">
        <v>31</v>
      </c>
      <c r="C27" s="2" t="s">
        <v>32</v>
      </c>
      <c r="D27" s="2" t="s">
        <v>33</v>
      </c>
      <c r="E27" s="2" t="s">
        <v>34</v>
      </c>
      <c r="F27" s="2" t="s">
        <v>35</v>
      </c>
      <c r="G27" s="2" t="s">
        <v>36</v>
      </c>
    </row>
    <row r="28" spans="1:8" x14ac:dyDescent="0.3">
      <c r="A28" t="s">
        <v>3</v>
      </c>
      <c r="B28" s="3" t="s">
        <v>49</v>
      </c>
      <c r="C28" s="3"/>
      <c r="D28" s="3"/>
      <c r="E28" s="3"/>
      <c r="F28" s="3"/>
      <c r="G28" s="3"/>
      <c r="H28" s="3"/>
    </row>
    <row r="29" spans="1:8" x14ac:dyDescent="0.3">
      <c r="A29" t="s">
        <v>50</v>
      </c>
      <c r="B29" s="2" t="s">
        <v>51</v>
      </c>
      <c r="C29" s="4">
        <f>[1]FNB!C29+[1]BWHK!C29+[1]SBN!C29+[1]NBN!C29+[1]LBN!C29+'[1]Bank Bic'!C29+'[1]ATL '!C29</f>
        <v>18920332</v>
      </c>
      <c r="D29" s="4">
        <f>[1]FNB!D29+[1]BWHK!D29+[1]SBN!D29+[1]NBN!D29+[1]LBN!D29+'[1]Bank Bic'!D29+'[1]ATL '!D29</f>
        <v>0</v>
      </c>
      <c r="E29" s="4">
        <f>[1]FNB!E29+[1]BWHK!E29+[1]SBN!E29+[1]NBN!E29+[1]LBN!E29+'[1]Bank Bic'!E29+'[1]ATL '!E29</f>
        <v>0</v>
      </c>
      <c r="F29" s="4">
        <f>[1]FNB!F29+[1]BWHK!F29+[1]SBN!F29+[1]NBN!F29+[1]LBN!F29+'[1]Bank Bic'!F29+'[1]ATL '!F29</f>
        <v>0</v>
      </c>
      <c r="G29" s="4">
        <f>[1]FNB!G29+[1]BWHK!G29+[1]SBN!G29+[1]NBN!G29+[1]LBN!G29+'[1]Bank Bic'!G29+'[1]ATL '!G29</f>
        <v>0</v>
      </c>
      <c r="H29" s="4">
        <f>[1]FNB!H29+[1]BWHK!H29+[1]SBN!H29+[1]NBN!H29+[1]LBN!H29+'[1]Bank Bic'!H29+'[1]ATL '!H29</f>
        <v>18920332</v>
      </c>
    </row>
    <row r="30" spans="1:8" x14ac:dyDescent="0.3">
      <c r="A30" t="s">
        <v>52</v>
      </c>
      <c r="B30" s="2" t="s">
        <v>22</v>
      </c>
      <c r="C30" s="4">
        <f>[1]FNB!C30+[1]BWHK!C30+[1]SBN!C30+[1]NBN!C30+[1]LBN!C30+'[1]Bank Bic'!C30+'[1]ATL '!C30</f>
        <v>-4042277</v>
      </c>
      <c r="D30" s="4">
        <f>[1]FNB!D30+[1]BWHK!D30+[1]SBN!D30+[1]NBN!D30+[1]LBN!D30+'[1]Bank Bic'!D30+'[1]ATL '!D30</f>
        <v>0</v>
      </c>
      <c r="E30" s="4">
        <f>[1]FNB!E30+[1]BWHK!E30+[1]SBN!E30+[1]NBN!E30+[1]LBN!E30+'[1]Bank Bic'!E30+'[1]ATL '!E30</f>
        <v>0</v>
      </c>
      <c r="F30" s="4">
        <f>[1]FNB!F30+[1]BWHK!F30+[1]SBN!F30+[1]NBN!F30+[1]LBN!F30+'[1]Bank Bic'!F30+'[1]ATL '!F30</f>
        <v>0</v>
      </c>
      <c r="G30" s="4">
        <f>[1]FNB!G30+[1]BWHK!G30+[1]SBN!G30+[1]NBN!G30+[1]LBN!G30+'[1]Bank Bic'!G30+'[1]ATL '!G30</f>
        <v>0</v>
      </c>
      <c r="H30" s="4">
        <f>[1]FNB!H30+[1]BWHK!H30+[1]SBN!H30+[1]NBN!H30+[1]LBN!H30+'[1]Bank Bic'!H30+'[1]ATL '!H30</f>
        <v>-4042277</v>
      </c>
    </row>
    <row r="31" spans="1:8" x14ac:dyDescent="0.3">
      <c r="A31" t="s">
        <v>53</v>
      </c>
      <c r="B31" s="2" t="s">
        <v>23</v>
      </c>
      <c r="C31" s="4">
        <f>[1]FNB!C31+[1]BWHK!C31+[1]SBN!C31+[1]NBN!C31+[1]LBN!C31+'[1]Bank Bic'!C31+'[1]ATL '!C31</f>
        <v>0</v>
      </c>
      <c r="D31" s="4">
        <f>[1]FNB!D31+[1]BWHK!D31+[1]SBN!D31+[1]NBN!D31+[1]LBN!D31+'[1]Bank Bic'!D31+'[1]ATL '!D31</f>
        <v>0</v>
      </c>
      <c r="E31" s="4">
        <f>[1]FNB!E31+[1]BWHK!E31+[1]SBN!E31+[1]NBN!E31+[1]LBN!E31+'[1]Bank Bic'!E31+'[1]ATL '!E31</f>
        <v>0</v>
      </c>
      <c r="F31" s="4">
        <f>[1]FNB!F31+[1]BWHK!F31+[1]SBN!F31+[1]NBN!F31+[1]LBN!F31+'[1]Bank Bic'!F31+'[1]ATL '!F31</f>
        <v>0</v>
      </c>
      <c r="G31" s="4">
        <f>[1]FNB!G31+[1]BWHK!G31+[1]SBN!G31+[1]NBN!G31+[1]LBN!G31+'[1]Bank Bic'!G31+'[1]ATL '!G31</f>
        <v>0</v>
      </c>
      <c r="H31" s="4">
        <f>[1]FNB!H31+[1]BWHK!H31+[1]SBN!H31+[1]NBN!H31+[1]LBN!H31+'[1]Bank Bic'!H31+'[1]ATL '!H31</f>
        <v>0</v>
      </c>
    </row>
    <row r="32" spans="1:8" x14ac:dyDescent="0.3">
      <c r="A32" t="s">
        <v>54</v>
      </c>
      <c r="B32" s="2" t="s">
        <v>55</v>
      </c>
      <c r="C32" s="4">
        <f>[1]FNB!C32+[1]BWHK!C32+[1]SBN!C32+[1]NBN!C32+[1]LBN!C32+'[1]Bank Bic'!C32+'[1]ATL '!C32</f>
        <v>14878055</v>
      </c>
      <c r="D32" s="4">
        <f>[1]FNB!D32+[1]BWHK!D32+[1]SBN!D32+[1]NBN!D32+[1]LBN!D32+'[1]Bank Bic'!D32+'[1]ATL '!D32</f>
        <v>0</v>
      </c>
      <c r="E32" s="4">
        <f>[1]FNB!E32+[1]BWHK!E32+[1]SBN!E32+[1]NBN!E32+[1]LBN!E32+'[1]Bank Bic'!E32+'[1]ATL '!E32</f>
        <v>0</v>
      </c>
      <c r="F32" s="4">
        <f>[1]FNB!F32+[1]BWHK!F32+[1]SBN!F32+[1]NBN!F32+[1]LBN!F32+'[1]Bank Bic'!F32+'[1]ATL '!F32</f>
        <v>0</v>
      </c>
      <c r="G32" s="4">
        <f>[1]FNB!G32+[1]BWHK!G32+[1]SBN!G32+[1]NBN!G32+[1]LBN!G32+'[1]Bank Bic'!G32+'[1]ATL '!G32</f>
        <v>0</v>
      </c>
      <c r="H32" s="4">
        <f>[1]FNB!H32+[1]BWHK!H32+[1]SBN!H32+[1]NBN!H32+[1]LBN!H32+'[1]Bank Bic'!H32+'[1]ATL '!H32</f>
        <v>14878055</v>
      </c>
    </row>
    <row r="33" spans="1:8" x14ac:dyDescent="0.3">
      <c r="A33" t="s">
        <v>56</v>
      </c>
      <c r="B33" s="2" t="s">
        <v>25</v>
      </c>
      <c r="C33" s="4"/>
      <c r="D33" s="4"/>
      <c r="E33" s="4">
        <f>[1]FNB!E33+[1]BWHK!E33+[1]SBN!E33+[1]NBN!E33+[1]LBN!E33+'[1]Bank Bic'!E33+'[1]ATL '!E33</f>
        <v>0</v>
      </c>
      <c r="F33" s="4">
        <f>[1]FNB!F33+[1]BWHK!F33+[1]SBN!F33+[1]NBN!F33+[1]LBN!F33+'[1]Bank Bic'!F33+'[1]ATL '!F33</f>
        <v>0</v>
      </c>
      <c r="G33" s="4">
        <f>[1]FNB!G33+[1]BWHK!G33+[1]SBN!G33+[1]NBN!G33+[1]LBN!G33+'[1]Bank Bic'!G33+'[1]ATL '!G33</f>
        <v>0</v>
      </c>
      <c r="H33" s="4">
        <f>[1]FNB!H33+[1]BWHK!H33+[1]SBN!H33+[1]NBN!H33+[1]LBN!H33+'[1]Bank Bic'!H33+'[1]ATL '!H33</f>
        <v>0</v>
      </c>
    </row>
    <row r="34" spans="1:8" x14ac:dyDescent="0.3">
      <c r="A34" t="s">
        <v>57</v>
      </c>
      <c r="B34" s="2" t="s">
        <v>58</v>
      </c>
      <c r="C34" s="4">
        <f>[1]FNB!C34+[1]BWHK!C34+[1]SBN!C34+[1]NBN!C34+[1]LBN!C34+'[1]Bank Bic'!C34+'[1]ATL '!C34</f>
        <v>14878055</v>
      </c>
      <c r="D34" s="4">
        <f>[1]FNB!D34+[1]BWHK!D34+[1]SBN!D34+[1]NBN!D34+[1]LBN!D34+'[1]Bank Bic'!D34+'[1]ATL '!D34</f>
        <v>0</v>
      </c>
      <c r="E34" s="4">
        <f>[1]FNB!E34+[1]BWHK!E34+[1]SBN!E34+[1]NBN!E34+[1]LBN!E34+'[1]Bank Bic'!E34+'[1]ATL '!E34</f>
        <v>0</v>
      </c>
      <c r="F34" s="4">
        <f>[1]FNB!F34+[1]BWHK!F34+[1]SBN!F34+[1]NBN!F34+[1]LBN!F34+'[1]Bank Bic'!F34+'[1]ATL '!F34</f>
        <v>0</v>
      </c>
      <c r="G34" s="4">
        <f>[1]FNB!G34+[1]BWHK!G34+[1]SBN!G34+[1]NBN!G34+[1]LBN!G34+'[1]Bank Bic'!G34+'[1]ATL '!G34</f>
        <v>0</v>
      </c>
      <c r="H34" s="4">
        <f>[1]FNB!H34+[1]BWHK!H34+[1]SBN!H34+[1]NBN!H34+[1]LBN!H34+'[1]Bank Bic'!H34+'[1]ATL '!H34</f>
        <v>14878055</v>
      </c>
    </row>
    <row r="35" spans="1:8" x14ac:dyDescent="0.3">
      <c r="A35" t="s">
        <v>59</v>
      </c>
      <c r="B35" s="2" t="s">
        <v>28</v>
      </c>
      <c r="C35" s="4"/>
      <c r="D35" s="4"/>
      <c r="E35" s="4">
        <f>[1]FNB!E35+[1]BWHK!E35+[1]SBN!E35+[1]NBN!E35+[1]LBN!E35+'[1]Bank Bic'!E35+'[1]ATL '!E35</f>
        <v>0</v>
      </c>
      <c r="F35" s="4">
        <f>[1]FNB!F35+[1]BWHK!F35+[1]SBN!F35+[1]NBN!F35+[1]LBN!F35+'[1]Bank Bic'!F35+'[1]ATL '!F35</f>
        <v>0</v>
      </c>
      <c r="G35" s="4">
        <f>[1]FNB!G35+[1]BWHK!G35+[1]SBN!G35+[1]NBN!G35+[1]LBN!G35+'[1]Bank Bic'!G35+'[1]ATL '!G35</f>
        <v>0</v>
      </c>
      <c r="H35" s="4">
        <f>[1]FNB!H35+[1]BWHK!H35+[1]SBN!H35+[1]NBN!H35+[1]LBN!H35+'[1]Bank Bic'!H35+'[1]ATL '!H35</f>
        <v>0</v>
      </c>
    </row>
    <row r="36" spans="1:8" x14ac:dyDescent="0.3">
      <c r="A36" t="s">
        <v>60</v>
      </c>
      <c r="B36" s="2" t="s">
        <v>30</v>
      </c>
      <c r="C36" s="4">
        <f>[1]FNB!C36+[1]BWHK!C36+[1]SBN!C36+[1]NBN!C36+[1]LBN!C36+'[1]Bank Bic'!C36+'[1]ATL '!C36</f>
        <v>42896</v>
      </c>
      <c r="D36" s="4">
        <f>[1]FNB!D36+[1]BWHK!D36+[1]SBN!D36+[1]NBN!D36+[1]LBN!D36+'[1]Bank Bic'!D36+'[1]ATL '!D36</f>
        <v>0</v>
      </c>
      <c r="E36" s="4">
        <f>[1]FNB!E36+[1]BWHK!E36+[1]SBN!E36+[1]NBN!E36+[1]LBN!E36+'[1]Bank Bic'!E36+'[1]ATL '!E36</f>
        <v>0</v>
      </c>
      <c r="F36" s="4">
        <f>[1]FNB!F36+[1]BWHK!F36+[1]SBN!F36+[1]NBN!F36+[1]LBN!F36+'[1]Bank Bic'!F36+'[1]ATL '!F36</f>
        <v>0</v>
      </c>
      <c r="G36" s="4">
        <f>[1]FNB!G36+[1]BWHK!G36+[1]SBN!G36+[1]NBN!G36+[1]LBN!G36+'[1]Bank Bic'!G36+'[1]ATL '!G36</f>
        <v>0</v>
      </c>
      <c r="H36" s="4">
        <f>[1]FNB!H36+[1]BWHK!H36+[1]SBN!H36+[1]NBN!H36+[1]LBN!H36+'[1]Bank Bic'!H36+'[1]ATL '!H36</f>
        <v>42896</v>
      </c>
    </row>
    <row r="37" spans="1:8" x14ac:dyDescent="0.3">
      <c r="A37" t="s">
        <v>3</v>
      </c>
      <c r="B37" s="2" t="s">
        <v>31</v>
      </c>
      <c r="C37" s="2" t="s">
        <v>32</v>
      </c>
      <c r="D37" s="2" t="s">
        <v>33</v>
      </c>
      <c r="E37" s="2" t="s">
        <v>34</v>
      </c>
      <c r="F37" s="2" t="s">
        <v>35</v>
      </c>
      <c r="G37" s="2" t="s">
        <v>36</v>
      </c>
    </row>
    <row r="38" spans="1:8" x14ac:dyDescent="0.3">
      <c r="A38" t="s">
        <v>3</v>
      </c>
      <c r="B38" s="3" t="s">
        <v>61</v>
      </c>
      <c r="C38" s="3"/>
      <c r="D38" s="3"/>
      <c r="E38" s="3"/>
      <c r="F38" s="3"/>
      <c r="G38" s="3"/>
      <c r="H38" s="3"/>
    </row>
    <row r="39" spans="1:8" x14ac:dyDescent="0.3">
      <c r="A39" t="s">
        <v>62</v>
      </c>
      <c r="B39" s="2" t="s">
        <v>63</v>
      </c>
      <c r="C39" s="4">
        <f>[1]FNB!C39+[1]BWHK!C39+[1]SBN!C39+[1]NBN!C39+[1]LBN!C39+'[1]Bank Bic'!C39+'[1]ATL '!C39</f>
        <v>2169756</v>
      </c>
      <c r="D39" s="4">
        <f>[1]FNB!D39+[1]BWHK!D39+[1]SBN!D39+[1]NBN!D39+[1]LBN!D39+'[1]Bank Bic'!D39+'[1]ATL '!D39</f>
        <v>0</v>
      </c>
      <c r="E39" s="4">
        <f>[1]FNB!E39+[1]BWHK!E39+[1]SBN!E39+[1]NBN!E39+[1]LBN!E39+'[1]Bank Bic'!E39+'[1]ATL '!E39</f>
        <v>0</v>
      </c>
      <c r="F39" s="4">
        <f>[1]FNB!F39+[1]BWHK!F39+[1]SBN!F39+[1]NBN!F39+[1]LBN!F39+'[1]Bank Bic'!F39+'[1]ATL '!F39</f>
        <v>0</v>
      </c>
      <c r="G39" s="4">
        <f>[1]FNB!G39+[1]BWHK!G39+[1]SBN!G39+[1]NBN!G39+[1]LBN!G39+'[1]Bank Bic'!G39+'[1]ATL '!G39</f>
        <v>0</v>
      </c>
      <c r="H39" s="4">
        <f>[1]FNB!H39+[1]BWHK!H39+[1]SBN!H39+[1]NBN!H39+[1]LBN!H39+'[1]Bank Bic'!H39+'[1]ATL '!H39</f>
        <v>2169756</v>
      </c>
    </row>
    <row r="40" spans="1:8" x14ac:dyDescent="0.3">
      <c r="A40" t="s">
        <v>64</v>
      </c>
      <c r="B40" s="2" t="s">
        <v>22</v>
      </c>
      <c r="C40" s="4">
        <f>[1]FNB!C40+[1]BWHK!C40+[1]SBN!C40+[1]NBN!C40+[1]LBN!C40+'[1]Bank Bic'!C40+'[1]ATL '!C40</f>
        <v>881799</v>
      </c>
      <c r="D40" s="4">
        <f>[1]FNB!D40+[1]BWHK!D40+[1]SBN!D40+[1]NBN!D40+[1]LBN!D40+'[1]Bank Bic'!D40+'[1]ATL '!D40</f>
        <v>0</v>
      </c>
      <c r="E40" s="4">
        <f>[1]FNB!E40+[1]BWHK!E40+[1]SBN!E40+[1]NBN!E40+[1]LBN!E40+'[1]Bank Bic'!E40+'[1]ATL '!E40</f>
        <v>0</v>
      </c>
      <c r="F40" s="4">
        <f>[1]FNB!F40+[1]BWHK!F40+[1]SBN!F40+[1]NBN!F40+[1]LBN!F40+'[1]Bank Bic'!F40+'[1]ATL '!F40</f>
        <v>0</v>
      </c>
      <c r="G40" s="4">
        <f>[1]FNB!G40+[1]BWHK!G40+[1]SBN!G40+[1]NBN!G40+[1]LBN!G40+'[1]Bank Bic'!G40+'[1]ATL '!G40</f>
        <v>0</v>
      </c>
      <c r="H40" s="4">
        <f>[1]FNB!H40+[1]BWHK!H40+[1]SBN!H40+[1]NBN!H40+[1]LBN!H40+'[1]Bank Bic'!H40+'[1]ATL '!H40</f>
        <v>881799</v>
      </c>
    </row>
    <row r="41" spans="1:8" x14ac:dyDescent="0.3">
      <c r="A41" t="s">
        <v>65</v>
      </c>
      <c r="B41" s="2" t="s">
        <v>23</v>
      </c>
      <c r="C41" s="4">
        <f>[1]FNB!C41+[1]BWHK!C41+[1]SBN!C41+[1]NBN!C41+[1]LBN!C41+'[1]Bank Bic'!C41+'[1]ATL '!C41</f>
        <v>0</v>
      </c>
      <c r="D41" s="4">
        <f>[1]FNB!D41+[1]BWHK!D41+[1]SBN!D41+[1]NBN!D41+[1]LBN!D41+'[1]Bank Bic'!D41+'[1]ATL '!D41</f>
        <v>0</v>
      </c>
      <c r="E41" s="4">
        <f>[1]FNB!E41+[1]BWHK!E41+[1]SBN!E41+[1]NBN!E41+[1]LBN!E41+'[1]Bank Bic'!E41+'[1]ATL '!E41</f>
        <v>0</v>
      </c>
      <c r="F41" s="4">
        <f>[1]FNB!F41+[1]BWHK!F41+[1]SBN!F41+[1]NBN!F41+[1]LBN!F41+'[1]Bank Bic'!F41+'[1]ATL '!F41</f>
        <v>0</v>
      </c>
      <c r="G41" s="4">
        <f>[1]FNB!G41+[1]BWHK!G41+[1]SBN!G41+[1]NBN!G41+[1]LBN!G41+'[1]Bank Bic'!G41+'[1]ATL '!G41</f>
        <v>0</v>
      </c>
      <c r="H41" s="4">
        <f>[1]FNB!H41+[1]BWHK!H41+[1]SBN!H41+[1]NBN!H41+[1]LBN!H41+'[1]Bank Bic'!H41+'[1]ATL '!H41</f>
        <v>0</v>
      </c>
    </row>
    <row r="42" spans="1:8" x14ac:dyDescent="0.3">
      <c r="A42" t="s">
        <v>66</v>
      </c>
      <c r="B42" s="2" t="s">
        <v>67</v>
      </c>
      <c r="C42" s="4">
        <f>[1]FNB!C42+[1]BWHK!C42+[1]SBN!C42+[1]NBN!C42+[1]LBN!C42+'[1]Bank Bic'!C42+'[1]ATL '!C42</f>
        <v>3051555</v>
      </c>
      <c r="D42" s="4">
        <f>[1]FNB!D42+[1]BWHK!D42+[1]SBN!D42+[1]NBN!D42+[1]LBN!D42+'[1]Bank Bic'!D42+'[1]ATL '!D42</f>
        <v>0</v>
      </c>
      <c r="E42" s="4">
        <f>[1]FNB!E42+[1]BWHK!E42+[1]SBN!E42+[1]NBN!E42+[1]LBN!E42+'[1]Bank Bic'!E42+'[1]ATL '!E42</f>
        <v>0</v>
      </c>
      <c r="F42" s="4">
        <f>[1]FNB!F42+[1]BWHK!F42+[1]SBN!F42+[1]NBN!F42+[1]LBN!F42+'[1]Bank Bic'!F42+'[1]ATL '!F42</f>
        <v>0</v>
      </c>
      <c r="G42" s="4">
        <f>[1]FNB!G42+[1]BWHK!G42+[1]SBN!G42+[1]NBN!G42+[1]LBN!G42+'[1]Bank Bic'!G42+'[1]ATL '!G42</f>
        <v>0</v>
      </c>
      <c r="H42" s="4">
        <f>[1]FNB!H42+[1]BWHK!H42+[1]SBN!H42+[1]NBN!H42+[1]LBN!H42+'[1]Bank Bic'!H42+'[1]ATL '!H42</f>
        <v>3051555</v>
      </c>
    </row>
    <row r="43" spans="1:8" x14ac:dyDescent="0.3">
      <c r="A43" t="s">
        <v>68</v>
      </c>
      <c r="B43" s="2" t="s">
        <v>25</v>
      </c>
      <c r="C43" s="4"/>
      <c r="D43" s="4"/>
      <c r="E43" s="4">
        <f>[1]FNB!E43+[1]BWHK!E43+[1]SBN!E43+[1]NBN!E43+[1]LBN!E43+'[1]Bank Bic'!E43+'[1]ATL '!E43</f>
        <v>0</v>
      </c>
      <c r="F43" s="4">
        <f>[1]FNB!F43+[1]BWHK!F43+[1]SBN!F43+[1]NBN!F43+[1]LBN!F43+'[1]Bank Bic'!F43+'[1]ATL '!F43</f>
        <v>0</v>
      </c>
      <c r="G43" s="4">
        <f>[1]FNB!G43+[1]BWHK!G43+[1]SBN!G43+[1]NBN!G43+[1]LBN!G43+'[1]Bank Bic'!G43+'[1]ATL '!G43</f>
        <v>0</v>
      </c>
      <c r="H43" s="4">
        <f>[1]FNB!H43+[1]BWHK!H43+[1]SBN!H43+[1]NBN!H43+[1]LBN!H43+'[1]Bank Bic'!H43+'[1]ATL '!H43</f>
        <v>0</v>
      </c>
    </row>
    <row r="44" spans="1:8" x14ac:dyDescent="0.3">
      <c r="A44" t="s">
        <v>69</v>
      </c>
      <c r="B44" s="2" t="s">
        <v>70</v>
      </c>
      <c r="C44" s="4">
        <f>[1]FNB!C44+[1]BWHK!C44+[1]SBN!C44+[1]NBN!C44+[1]LBN!C44+'[1]Bank Bic'!C44+'[1]ATL '!C44</f>
        <v>3051555</v>
      </c>
      <c r="D44" s="4">
        <f>[1]FNB!D44+[1]BWHK!D44+[1]SBN!D44+[1]NBN!D44+[1]LBN!D44+'[1]Bank Bic'!D44+'[1]ATL '!D44</f>
        <v>0</v>
      </c>
      <c r="E44" s="4">
        <f>[1]FNB!E44+[1]BWHK!E44+[1]SBN!E44+[1]NBN!E44+[1]LBN!E44+'[1]Bank Bic'!E44+'[1]ATL '!E44</f>
        <v>0</v>
      </c>
      <c r="F44" s="4">
        <f>[1]FNB!F44+[1]BWHK!F44+[1]SBN!F44+[1]NBN!F44+[1]LBN!F44+'[1]Bank Bic'!F44+'[1]ATL '!F44</f>
        <v>0</v>
      </c>
      <c r="G44" s="4">
        <f>[1]FNB!G44+[1]BWHK!G44+[1]SBN!G44+[1]NBN!G44+[1]LBN!G44+'[1]Bank Bic'!G44+'[1]ATL '!G44</f>
        <v>0</v>
      </c>
      <c r="H44" s="4">
        <f>[1]FNB!H44+[1]BWHK!H44+[1]SBN!H44+[1]NBN!H44+[1]LBN!H44+'[1]Bank Bic'!H44+'[1]ATL '!H44</f>
        <v>3051555</v>
      </c>
    </row>
    <row r="45" spans="1:8" x14ac:dyDescent="0.3">
      <c r="A45" t="s">
        <v>71</v>
      </c>
      <c r="B45" s="2" t="s">
        <v>28</v>
      </c>
      <c r="C45" s="4"/>
      <c r="D45" s="4"/>
      <c r="E45" s="4">
        <f>[1]FNB!E45+[1]BWHK!E45+[1]SBN!E45+[1]NBN!E45+[1]LBN!E45+'[1]Bank Bic'!E45+'[1]ATL '!E45</f>
        <v>0</v>
      </c>
      <c r="F45" s="4">
        <f>[1]FNB!F45+[1]BWHK!F45+[1]SBN!F45+[1]NBN!F45+[1]LBN!F45+'[1]Bank Bic'!F45+'[1]ATL '!F45</f>
        <v>0</v>
      </c>
      <c r="G45" s="4">
        <f>[1]FNB!G45+[1]BWHK!G45+[1]SBN!G45+[1]NBN!G45+[1]LBN!G45+'[1]Bank Bic'!G45+'[1]ATL '!G45</f>
        <v>0</v>
      </c>
      <c r="H45" s="4">
        <f>[1]FNB!H45+[1]BWHK!H45+[1]SBN!H45+[1]NBN!H45+[1]LBN!H45+'[1]Bank Bic'!H45+'[1]ATL '!H45</f>
        <v>0</v>
      </c>
    </row>
    <row r="46" spans="1:8" x14ac:dyDescent="0.3">
      <c r="A46" t="s">
        <v>72</v>
      </c>
      <c r="B46" s="2" t="s">
        <v>30</v>
      </c>
      <c r="C46" s="4">
        <f>[1]FNB!C46+[1]BWHK!C46+[1]SBN!C46+[1]NBN!C46+[1]LBN!C46+'[1]Bank Bic'!C46+'[1]ATL '!C46</f>
        <v>0</v>
      </c>
      <c r="D46" s="4">
        <f>[1]FNB!D46+[1]BWHK!D46+[1]SBN!D46+[1]NBN!D46+[1]LBN!D46+'[1]Bank Bic'!D46+'[1]ATL '!D46</f>
        <v>0</v>
      </c>
      <c r="E46" s="4">
        <f>[1]FNB!E46+[1]BWHK!E46+[1]SBN!E46+[1]NBN!E46+[1]LBN!E46+'[1]Bank Bic'!E46+'[1]ATL '!E46</f>
        <v>0</v>
      </c>
      <c r="F46" s="4">
        <f>[1]FNB!F46+[1]BWHK!F46+[1]SBN!F46+[1]NBN!F46+[1]LBN!F46+'[1]Bank Bic'!F46+'[1]ATL '!F46</f>
        <v>0</v>
      </c>
      <c r="G46" s="4">
        <f>[1]FNB!G46+[1]BWHK!G46+[1]SBN!G46+[1]NBN!G46+[1]LBN!G46+'[1]Bank Bic'!G46+'[1]ATL '!G46</f>
        <v>0</v>
      </c>
      <c r="H46" s="4">
        <f>[1]FNB!H46+[1]BWHK!H46+[1]SBN!H46+[1]NBN!H46+[1]LBN!H46+'[1]Bank Bic'!H46+'[1]ATL '!H46</f>
        <v>0</v>
      </c>
    </row>
    <row r="47" spans="1:8" x14ac:dyDescent="0.3">
      <c r="A47" t="s">
        <v>3</v>
      </c>
      <c r="B47" s="2" t="s">
        <v>31</v>
      </c>
      <c r="C47" s="2" t="s">
        <v>32</v>
      </c>
      <c r="D47" s="2" t="s">
        <v>33</v>
      </c>
      <c r="E47" s="2" t="s">
        <v>34</v>
      </c>
      <c r="F47" s="2" t="s">
        <v>35</v>
      </c>
      <c r="G47" s="2" t="s">
        <v>36</v>
      </c>
    </row>
    <row r="48" spans="1:8" x14ac:dyDescent="0.3">
      <c r="A48" t="s">
        <v>3</v>
      </c>
      <c r="B48" s="3" t="s">
        <v>73</v>
      </c>
      <c r="C48" s="3"/>
      <c r="D48" s="3"/>
      <c r="E48" s="3"/>
      <c r="F48" s="3"/>
      <c r="G48" s="3"/>
      <c r="H48" s="3"/>
    </row>
    <row r="49" spans="1:8" x14ac:dyDescent="0.3">
      <c r="A49" t="s">
        <v>74</v>
      </c>
      <c r="B49" s="2" t="s">
        <v>75</v>
      </c>
      <c r="C49" s="4">
        <f>[1]FNB!C49+[1]BWHK!C49+[1]SBN!C49+[1]NBN!C49+[1]LBN!C49+'[1]Bank Bic'!C49+'[1]ATL '!C49</f>
        <v>27044259</v>
      </c>
      <c r="D49" s="4">
        <f>[1]FNB!D49+[1]BWHK!D49+[1]SBN!D49+[1]NBN!D49+[1]LBN!D49+'[1]Bank Bic'!D49+'[1]ATL '!D49</f>
        <v>49722</v>
      </c>
      <c r="E49" s="4">
        <f>[1]FNB!E49+[1]BWHK!E49+[1]SBN!E49+[1]NBN!E49+[1]LBN!E49+'[1]Bank Bic'!E49+'[1]ATL '!E49</f>
        <v>162420</v>
      </c>
      <c r="F49" s="4">
        <f>[1]FNB!F49+[1]BWHK!F49+[1]SBN!F49+[1]NBN!F49+[1]LBN!F49+'[1]Bank Bic'!F49+'[1]ATL '!F49</f>
        <v>158436</v>
      </c>
      <c r="G49" s="4">
        <f>[1]FNB!G49+[1]BWHK!G49+[1]SBN!G49+[1]NBN!G49+[1]LBN!G49+'[1]Bank Bic'!G49+'[1]ATL '!G49</f>
        <v>871383</v>
      </c>
      <c r="H49" s="4">
        <f>[1]FNB!H49+[1]BWHK!H49+[1]SBN!H49+[1]NBN!H49+[1]LBN!H49+'[1]Bank Bic'!H49+'[1]ATL '!H49</f>
        <v>28286220</v>
      </c>
    </row>
    <row r="50" spans="1:8" x14ac:dyDescent="0.3">
      <c r="A50" t="s">
        <v>76</v>
      </c>
      <c r="B50" s="2" t="s">
        <v>22</v>
      </c>
      <c r="C50" s="4">
        <f>[1]FNB!C50+[1]BWHK!C50+[1]SBN!C50+[1]NBN!C50+[1]LBN!C50+'[1]Bank Bic'!C50+'[1]ATL '!C50</f>
        <v>721072</v>
      </c>
      <c r="D50" s="4">
        <f>[1]FNB!D50+[1]BWHK!D50+[1]SBN!D50+[1]NBN!D50+[1]LBN!D50+'[1]Bank Bic'!D50+'[1]ATL '!D50</f>
        <v>153473</v>
      </c>
      <c r="E50" s="4">
        <f>[1]FNB!E50+[1]BWHK!E50+[1]SBN!E50+[1]NBN!E50+[1]LBN!E50+'[1]Bank Bic'!E50+'[1]ATL '!E50</f>
        <v>4231</v>
      </c>
      <c r="F50" s="4">
        <f>[1]FNB!F50+[1]BWHK!F50+[1]SBN!F50+[1]NBN!F50+[1]LBN!F50+'[1]Bank Bic'!F50+'[1]ATL '!F50</f>
        <v>-22457</v>
      </c>
      <c r="G50" s="4">
        <f>[1]FNB!G50+[1]BWHK!G50+[1]SBN!G50+[1]NBN!G50+[1]LBN!G50+'[1]Bank Bic'!G50+'[1]ATL '!G50</f>
        <v>183743</v>
      </c>
      <c r="H50" s="4">
        <f>[1]FNB!H50+[1]BWHK!H50+[1]SBN!H50+[1]NBN!H50+[1]LBN!H50+'[1]Bank Bic'!H50+'[1]ATL '!H50</f>
        <v>1040062</v>
      </c>
    </row>
    <row r="51" spans="1:8" x14ac:dyDescent="0.3">
      <c r="A51" t="s">
        <v>77</v>
      </c>
      <c r="B51" s="2" t="s">
        <v>23</v>
      </c>
      <c r="C51" s="4">
        <f>[1]FNB!C51+[1]BWHK!C51+[1]SBN!C51+[1]NBN!C51+[1]LBN!C51+'[1]Bank Bic'!C51+'[1]ATL '!C51</f>
        <v>0</v>
      </c>
      <c r="D51" s="4">
        <f>[1]FNB!D51+[1]BWHK!D51+[1]SBN!D51+[1]NBN!D51+[1]LBN!D51+'[1]Bank Bic'!D51+'[1]ATL '!D51</f>
        <v>0</v>
      </c>
      <c r="E51" s="4">
        <f>[1]FNB!E51+[1]BWHK!E51+[1]SBN!E51+[1]NBN!E51+[1]LBN!E51+'[1]Bank Bic'!E51+'[1]ATL '!E51</f>
        <v>0</v>
      </c>
      <c r="F51" s="4">
        <f>[1]FNB!F51+[1]BWHK!F51+[1]SBN!F51+[1]NBN!F51+[1]LBN!F51+'[1]Bank Bic'!F51+'[1]ATL '!F51</f>
        <v>0</v>
      </c>
      <c r="G51" s="4">
        <f>[1]FNB!G51+[1]BWHK!G51+[1]SBN!G51+[1]NBN!G51+[1]LBN!G51+'[1]Bank Bic'!G51+'[1]ATL '!G51</f>
        <v>13243</v>
      </c>
      <c r="H51" s="4">
        <f>[1]FNB!H51+[1]BWHK!H51+[1]SBN!H51+[1]NBN!H51+[1]LBN!H51+'[1]Bank Bic'!H51+'[1]ATL '!H51</f>
        <v>13243</v>
      </c>
    </row>
    <row r="52" spans="1:8" x14ac:dyDescent="0.3">
      <c r="A52" t="s">
        <v>78</v>
      </c>
      <c r="B52" s="2" t="s">
        <v>79</v>
      </c>
      <c r="C52" s="4">
        <f>[1]FNB!C52+[1]BWHK!C52+[1]SBN!C52+[1]NBN!C52+[1]LBN!C52+'[1]Bank Bic'!C52+'[1]ATL '!C52</f>
        <v>27765331</v>
      </c>
      <c r="D52" s="4">
        <f>[1]FNB!D52+[1]BWHK!D52+[1]SBN!D52+[1]NBN!D52+[1]LBN!D52+'[1]Bank Bic'!D52+'[1]ATL '!D52</f>
        <v>203195</v>
      </c>
      <c r="E52" s="4">
        <f>[1]FNB!E52+[1]BWHK!E52+[1]SBN!E52+[1]NBN!E52+[1]LBN!E52+'[1]Bank Bic'!E52+'[1]ATL '!E52</f>
        <v>166651</v>
      </c>
      <c r="F52" s="4">
        <f>[1]FNB!F52+[1]BWHK!F52+[1]SBN!F52+[1]NBN!F52+[1]LBN!F52+'[1]Bank Bic'!F52+'[1]ATL '!F52</f>
        <v>135979</v>
      </c>
      <c r="G52" s="4">
        <f>[1]FNB!G52+[1]BWHK!G52+[1]SBN!G52+[1]NBN!G52+[1]LBN!G52+'[1]Bank Bic'!G52+'[1]ATL '!G52</f>
        <v>1041883</v>
      </c>
      <c r="H52" s="4">
        <f>[1]FNB!H52+[1]BWHK!H52+[1]SBN!H52+[1]NBN!H52+[1]LBN!H52+'[1]Bank Bic'!H52+'[1]ATL '!H52</f>
        <v>29313039</v>
      </c>
    </row>
    <row r="53" spans="1:8" x14ac:dyDescent="0.3">
      <c r="A53" t="s">
        <v>80</v>
      </c>
      <c r="B53" s="2" t="s">
        <v>25</v>
      </c>
      <c r="C53" s="4"/>
      <c r="D53" s="4"/>
      <c r="E53" s="4">
        <f>[1]FNB!E53+[1]BWHK!E53+[1]SBN!E53+[1]NBN!E53+[1]LBN!E53+'[1]Bank Bic'!E53+'[1]ATL '!E53</f>
        <v>76507</v>
      </c>
      <c r="F53" s="4">
        <f>[1]FNB!F53+[1]BWHK!F53+[1]SBN!F53+[1]NBN!F53+[1]LBN!F53+'[1]Bank Bic'!F53+'[1]ATL '!F53</f>
        <v>65935</v>
      </c>
      <c r="G53" s="4">
        <f>[1]FNB!G53+[1]BWHK!G53+[1]SBN!G53+[1]NBN!G53+[1]LBN!G53+'[1]Bank Bic'!G53+'[1]ATL '!G53</f>
        <v>389671</v>
      </c>
      <c r="H53" s="4">
        <f>[1]FNB!H53+[1]BWHK!H53+[1]SBN!H53+[1]NBN!H53+[1]LBN!H53+'[1]Bank Bic'!H53+'[1]ATL '!H53</f>
        <v>532113</v>
      </c>
    </row>
    <row r="54" spans="1:8" x14ac:dyDescent="0.3">
      <c r="A54" t="s">
        <v>81</v>
      </c>
      <c r="B54" s="2" t="s">
        <v>82</v>
      </c>
      <c r="C54" s="4">
        <f>[1]FNB!C54+[1]BWHK!C54+[1]SBN!C54+[1]NBN!C54+[1]LBN!C54+'[1]Bank Bic'!C54+'[1]ATL '!C54</f>
        <v>27765331</v>
      </c>
      <c r="D54" s="4">
        <f>[1]FNB!D54+[1]BWHK!D54+[1]SBN!D54+[1]NBN!D54+[1]LBN!D54+'[1]Bank Bic'!D54+'[1]ATL '!D54</f>
        <v>203195</v>
      </c>
      <c r="E54" s="4">
        <f>[1]FNB!E54+[1]BWHK!E54+[1]SBN!E54+[1]NBN!E54+[1]LBN!E54+'[1]Bank Bic'!E54+'[1]ATL '!E54</f>
        <v>90144</v>
      </c>
      <c r="F54" s="4">
        <f>[1]FNB!F54+[1]BWHK!F54+[1]SBN!F54+[1]NBN!F54+[1]LBN!F54+'[1]Bank Bic'!F54+'[1]ATL '!F54</f>
        <v>70044</v>
      </c>
      <c r="G54" s="4">
        <f>[1]FNB!G54+[1]BWHK!G54+[1]SBN!G54+[1]NBN!G54+[1]LBN!G54+'[1]Bank Bic'!G54+'[1]ATL '!G54</f>
        <v>652212</v>
      </c>
      <c r="H54" s="4">
        <f>[1]FNB!H54+[1]BWHK!H54+[1]SBN!H54+[1]NBN!H54+[1]LBN!H54+'[1]Bank Bic'!H54+'[1]ATL '!H54</f>
        <v>28780926</v>
      </c>
    </row>
    <row r="55" spans="1:8" x14ac:dyDescent="0.3">
      <c r="A55" t="s">
        <v>83</v>
      </c>
      <c r="B55" s="2" t="s">
        <v>28</v>
      </c>
      <c r="C55" s="4"/>
      <c r="D55" s="4"/>
      <c r="E55" s="4">
        <f>[1]FNB!E55+[1]BWHK!E55+[1]SBN!E55+[1]NBN!E55+[1]LBN!E55+'[1]Bank Bic'!E55+'[1]ATL '!E55</f>
        <v>15138</v>
      </c>
      <c r="F55" s="4">
        <f>[1]FNB!F55+[1]BWHK!F55+[1]SBN!F55+[1]NBN!F55+[1]LBN!F55+'[1]Bank Bic'!F55+'[1]ATL '!F55</f>
        <v>12810</v>
      </c>
      <c r="G55" s="4">
        <f>[1]FNB!G55+[1]BWHK!G55+[1]SBN!G55+[1]NBN!G55+[1]LBN!G55+'[1]Bank Bic'!G55+'[1]ATL '!G55</f>
        <v>203622</v>
      </c>
      <c r="H55" s="4">
        <f>[1]FNB!H55+[1]BWHK!H55+[1]SBN!H55+[1]NBN!H55+[1]LBN!H55+'[1]Bank Bic'!H55+'[1]ATL '!H55</f>
        <v>231570</v>
      </c>
    </row>
    <row r="56" spans="1:8" x14ac:dyDescent="0.3">
      <c r="A56" t="s">
        <v>84</v>
      </c>
      <c r="B56" s="2" t="s">
        <v>30</v>
      </c>
      <c r="C56" s="4">
        <f>[1]FNB!C56+[1]BWHK!C56+[1]SBN!C56+[1]NBN!C56+[1]LBN!C56+'[1]Bank Bic'!C56+'[1]ATL '!C56</f>
        <v>289130</v>
      </c>
      <c r="D56" s="4">
        <f>[1]FNB!D56+[1]BWHK!D56+[1]SBN!D56+[1]NBN!D56+[1]LBN!D56+'[1]Bank Bic'!D56+'[1]ATL '!D56</f>
        <v>4064</v>
      </c>
      <c r="E56" s="4">
        <f>[1]FNB!E56+[1]BWHK!E56+[1]SBN!E56+[1]NBN!E56+[1]LBN!E56+'[1]Bank Bic'!E56+'[1]ATL '!E56</f>
        <v>70370</v>
      </c>
      <c r="F56" s="4">
        <f>[1]FNB!F56+[1]BWHK!F56+[1]SBN!F56+[1]NBN!F56+[1]LBN!F56+'[1]Bank Bic'!F56+'[1]ATL '!F56</f>
        <v>46634</v>
      </c>
      <c r="G56" s="4">
        <f>[1]FNB!G56+[1]BWHK!G56+[1]SBN!G56+[1]NBN!G56+[1]LBN!G56+'[1]Bank Bic'!G56+'[1]ATL '!G56</f>
        <v>614455</v>
      </c>
      <c r="H56" s="4">
        <f>[1]FNB!H56+[1]BWHK!H56+[1]SBN!H56+[1]NBN!H56+[1]LBN!H56+'[1]Bank Bic'!H56+'[1]ATL '!H56</f>
        <v>1024653</v>
      </c>
    </row>
    <row r="57" spans="1:8" x14ac:dyDescent="0.3">
      <c r="A57" t="s">
        <v>3</v>
      </c>
      <c r="B57" s="2" t="s">
        <v>31</v>
      </c>
      <c r="C57" s="2" t="s">
        <v>32</v>
      </c>
      <c r="D57" s="2" t="s">
        <v>33</v>
      </c>
      <c r="E57" s="2" t="s">
        <v>34</v>
      </c>
      <c r="F57" s="2" t="s">
        <v>35</v>
      </c>
      <c r="G57" s="2" t="s">
        <v>36</v>
      </c>
    </row>
    <row r="58" spans="1:8" x14ac:dyDescent="0.3">
      <c r="A58" t="s">
        <v>3</v>
      </c>
      <c r="B58" s="3" t="s">
        <v>85</v>
      </c>
      <c r="C58" s="3"/>
      <c r="D58" s="3"/>
      <c r="E58" s="3"/>
      <c r="F58" s="3"/>
      <c r="G58" s="3"/>
      <c r="H58" s="3"/>
    </row>
    <row r="59" spans="1:8" x14ac:dyDescent="0.3">
      <c r="A59" t="s">
        <v>86</v>
      </c>
      <c r="B59" s="2" t="s">
        <v>87</v>
      </c>
      <c r="C59" s="4">
        <f>[1]FNB!C59+[1]BWHK!C59+[1]SBN!C59+[1]NBN!C59+[1]LBN!C59+'[1]Bank Bic'!C59+'[1]ATL '!C59</f>
        <v>27825816</v>
      </c>
      <c r="D59" s="4">
        <f>[1]FNB!D59+[1]BWHK!D59+[1]SBN!D59+[1]NBN!D59+[1]LBN!D59+'[1]Bank Bic'!D59+'[1]ATL '!D59</f>
        <v>1703951</v>
      </c>
      <c r="E59" s="4">
        <f>[1]FNB!E59+[1]BWHK!E59+[1]SBN!E59+[1]NBN!E59+[1]LBN!E59+'[1]Bank Bic'!E59+'[1]ATL '!E59</f>
        <v>635632</v>
      </c>
      <c r="F59" s="4">
        <f>[1]FNB!F59+[1]BWHK!F59+[1]SBN!F59+[1]NBN!F59+[1]LBN!F59+'[1]Bank Bic'!F59+'[1]ATL '!F59</f>
        <v>284482</v>
      </c>
      <c r="G59" s="4">
        <f>[1]FNB!G59+[1]BWHK!G59+[1]SBN!G59+[1]NBN!G59+[1]LBN!G59+'[1]Bank Bic'!G59+'[1]ATL '!G59</f>
        <v>917482</v>
      </c>
      <c r="H59" s="4">
        <f>[1]FNB!H59+[1]BWHK!H59+[1]SBN!H59+[1]NBN!H59+[1]LBN!H59+'[1]Bank Bic'!H59+'[1]ATL '!H59</f>
        <v>31367363</v>
      </c>
    </row>
    <row r="60" spans="1:8" x14ac:dyDescent="0.3">
      <c r="A60" t="s">
        <v>88</v>
      </c>
      <c r="B60" s="2" t="s">
        <v>22</v>
      </c>
      <c r="C60" s="4">
        <f>[1]FNB!C60+[1]BWHK!C60+[1]SBN!C60+[1]NBN!C60+[1]LBN!C60+'[1]Bank Bic'!C60+'[1]ATL '!C60</f>
        <v>648093</v>
      </c>
      <c r="D60" s="4">
        <f>[1]FNB!D60+[1]BWHK!D60+[1]SBN!D60+[1]NBN!D60+[1]LBN!D60+'[1]Bank Bic'!D60+'[1]ATL '!D60</f>
        <v>-74073</v>
      </c>
      <c r="E60" s="4">
        <f>[1]FNB!E60+[1]BWHK!E60+[1]SBN!E60+[1]NBN!E60+[1]LBN!E60+'[1]Bank Bic'!E60+'[1]ATL '!E60</f>
        <v>-211329</v>
      </c>
      <c r="F60" s="4">
        <f>[1]FNB!F60+[1]BWHK!F60+[1]SBN!F60+[1]NBN!F60+[1]LBN!F60+'[1]Bank Bic'!F60+'[1]ATL '!F60</f>
        <v>28600</v>
      </c>
      <c r="G60" s="4">
        <f>[1]FNB!G60+[1]BWHK!G60+[1]SBN!G60+[1]NBN!G60+[1]LBN!G60+'[1]Bank Bic'!G60+'[1]ATL '!G60</f>
        <v>184035</v>
      </c>
      <c r="H60" s="4">
        <f>[1]FNB!H60+[1]BWHK!H60+[1]SBN!H60+[1]NBN!H60+[1]LBN!H60+'[1]Bank Bic'!H60+'[1]ATL '!H60</f>
        <v>575326</v>
      </c>
    </row>
    <row r="61" spans="1:8" x14ac:dyDescent="0.3">
      <c r="A61" t="s">
        <v>89</v>
      </c>
      <c r="B61" s="2" t="s">
        <v>23</v>
      </c>
      <c r="C61" s="4">
        <f>[1]FNB!C61+[1]BWHK!C61+[1]SBN!C61+[1]NBN!C61+[1]LBN!C61+'[1]Bank Bic'!C61+'[1]ATL '!C61</f>
        <v>0</v>
      </c>
      <c r="D61" s="4">
        <f>[1]FNB!D61+[1]BWHK!D61+[1]SBN!D61+[1]NBN!D61+[1]LBN!D61+'[1]Bank Bic'!D61+'[1]ATL '!D61</f>
        <v>0</v>
      </c>
      <c r="E61" s="4">
        <f>[1]FNB!E61+[1]BWHK!E61+[1]SBN!E61+[1]NBN!E61+[1]LBN!E61+'[1]Bank Bic'!E61+'[1]ATL '!E61</f>
        <v>6574</v>
      </c>
      <c r="F61" s="4">
        <f>[1]FNB!F61+[1]BWHK!F61+[1]SBN!F61+[1]NBN!F61+[1]LBN!F61+'[1]Bank Bic'!F61+'[1]ATL '!F61</f>
        <v>6204</v>
      </c>
      <c r="G61" s="4">
        <f>[1]FNB!G61+[1]BWHK!G61+[1]SBN!G61+[1]NBN!G61+[1]LBN!G61+'[1]Bank Bic'!G61+'[1]ATL '!G61</f>
        <v>18623</v>
      </c>
      <c r="H61" s="4">
        <f>[1]FNB!H61+[1]BWHK!H61+[1]SBN!H61+[1]NBN!H61+[1]LBN!H61+'[1]Bank Bic'!H61+'[1]ATL '!H61</f>
        <v>31401</v>
      </c>
    </row>
    <row r="62" spans="1:8" x14ac:dyDescent="0.3">
      <c r="A62" t="s">
        <v>90</v>
      </c>
      <c r="B62" s="2" t="s">
        <v>91</v>
      </c>
      <c r="C62" s="4">
        <f>[1]FNB!C62+[1]BWHK!C62+[1]SBN!C62+[1]NBN!C62+[1]LBN!C62+'[1]Bank Bic'!C62+'[1]ATL '!C62</f>
        <v>28473909</v>
      </c>
      <c r="D62" s="4">
        <f>[1]FNB!D62+[1]BWHK!D62+[1]SBN!D62+[1]NBN!D62+[1]LBN!D62+'[1]Bank Bic'!D62+'[1]ATL '!D62</f>
        <v>1629878</v>
      </c>
      <c r="E62" s="4">
        <f>[1]FNB!E62+[1]BWHK!E62+[1]SBN!E62+[1]NBN!E62+[1]LBN!E62+'[1]Bank Bic'!E62+'[1]ATL '!E62</f>
        <v>417729</v>
      </c>
      <c r="F62" s="4">
        <f>[1]FNB!F62+[1]BWHK!F62+[1]SBN!F62+[1]NBN!F62+[1]LBN!F62+'[1]Bank Bic'!F62+'[1]ATL '!F62</f>
        <v>306878</v>
      </c>
      <c r="G62" s="4">
        <f>[1]FNB!G62+[1]BWHK!G62+[1]SBN!G62+[1]NBN!G62+[1]LBN!G62+'[1]Bank Bic'!G62+'[1]ATL '!G62</f>
        <v>1082894</v>
      </c>
      <c r="H62" s="4">
        <f>[1]FNB!H62+[1]BWHK!H62+[1]SBN!H62+[1]NBN!H62+[1]LBN!H62+'[1]Bank Bic'!H62+'[1]ATL '!H62</f>
        <v>31911288</v>
      </c>
    </row>
    <row r="63" spans="1:8" x14ac:dyDescent="0.3">
      <c r="A63" t="s">
        <v>92</v>
      </c>
      <c r="B63" s="2" t="s">
        <v>25</v>
      </c>
      <c r="C63" s="4"/>
      <c r="D63" s="4"/>
      <c r="E63" s="4">
        <f>[1]FNB!E63+[1]BWHK!E63+[1]SBN!E63+[1]NBN!E63+[1]LBN!E63+'[1]Bank Bic'!E63+'[1]ATL '!E63</f>
        <v>108037</v>
      </c>
      <c r="F63" s="4">
        <f>[1]FNB!F63+[1]BWHK!F63+[1]SBN!F63+[1]NBN!F63+[1]LBN!F63+'[1]Bank Bic'!F63+'[1]ATL '!F63</f>
        <v>45977</v>
      </c>
      <c r="G63" s="4">
        <f>[1]FNB!G63+[1]BWHK!G63+[1]SBN!G63+[1]NBN!G63+[1]LBN!G63+'[1]Bank Bic'!G63+'[1]ATL '!G63</f>
        <v>162229</v>
      </c>
      <c r="H63" s="4">
        <f>[1]FNB!H63+[1]BWHK!H63+[1]SBN!H63+[1]NBN!H63+[1]LBN!H63+'[1]Bank Bic'!H63+'[1]ATL '!H63</f>
        <v>316243</v>
      </c>
    </row>
    <row r="64" spans="1:8" x14ac:dyDescent="0.3">
      <c r="A64" t="s">
        <v>93</v>
      </c>
      <c r="B64" s="2" t="s">
        <v>94</v>
      </c>
      <c r="C64" s="4">
        <f>[1]FNB!C64+[1]BWHK!C64+[1]SBN!C64+[1]NBN!C64+[1]LBN!C64+'[1]Bank Bic'!C64+'[1]ATL '!C64</f>
        <v>28473909</v>
      </c>
      <c r="D64" s="4">
        <f>[1]FNB!D64+[1]BWHK!D64+[1]SBN!D64+[1]NBN!D64+[1]LBN!D64+'[1]Bank Bic'!D64+'[1]ATL '!D64</f>
        <v>1629878</v>
      </c>
      <c r="E64" s="4">
        <f>[1]FNB!E64+[1]BWHK!E64+[1]SBN!E64+[1]NBN!E64+[1]LBN!E64+'[1]Bank Bic'!E64+'[1]ATL '!E64</f>
        <v>309692</v>
      </c>
      <c r="F64" s="4">
        <f>[1]FNB!F64+[1]BWHK!F64+[1]SBN!F64+[1]NBN!F64+[1]LBN!F64+'[1]Bank Bic'!F64+'[1]ATL '!F64</f>
        <v>260901</v>
      </c>
      <c r="G64" s="4">
        <f>[1]FNB!G64+[1]BWHK!G64+[1]SBN!G64+[1]NBN!G64+[1]LBN!G64+'[1]Bank Bic'!G64+'[1]ATL '!G64</f>
        <v>920665</v>
      </c>
      <c r="H64" s="4">
        <f>[1]FNB!H64+[1]BWHK!H64+[1]SBN!H64+[1]NBN!H64+[1]LBN!H64+'[1]Bank Bic'!H64+'[1]ATL '!H64</f>
        <v>31595045</v>
      </c>
    </row>
    <row r="65" spans="1:8" x14ac:dyDescent="0.3">
      <c r="A65" t="s">
        <v>95</v>
      </c>
      <c r="B65" s="2" t="s">
        <v>28</v>
      </c>
      <c r="C65" s="4"/>
      <c r="D65" s="4"/>
      <c r="E65" s="4">
        <f>[1]FNB!E65+[1]BWHK!E65+[1]SBN!E65+[1]NBN!E65+[1]LBN!E65+'[1]Bank Bic'!E65+'[1]ATL '!E65</f>
        <v>40823</v>
      </c>
      <c r="F65" s="4">
        <f>[1]FNB!F65+[1]BWHK!F65+[1]SBN!F65+[1]NBN!F65+[1]LBN!F65+'[1]Bank Bic'!F65+'[1]ATL '!F65</f>
        <v>28809</v>
      </c>
      <c r="G65" s="4">
        <f>[1]FNB!G65+[1]BWHK!G65+[1]SBN!G65+[1]NBN!G65+[1]LBN!G65+'[1]Bank Bic'!G65+'[1]ATL '!G65</f>
        <v>231026</v>
      </c>
      <c r="H65" s="4">
        <f>[1]FNB!H65+[1]BWHK!H65+[1]SBN!H65+[1]NBN!H65+[1]LBN!H65+'[1]Bank Bic'!H65+'[1]ATL '!H65</f>
        <v>300658</v>
      </c>
    </row>
    <row r="66" spans="1:8" x14ac:dyDescent="0.3">
      <c r="A66" t="s">
        <v>96</v>
      </c>
      <c r="B66" s="2" t="s">
        <v>30</v>
      </c>
      <c r="C66" s="4">
        <f>[1]FNB!C66+[1]BWHK!C66+[1]SBN!C66+[1]NBN!C66+[1]LBN!C66+'[1]Bank Bic'!C66+'[1]ATL '!C66</f>
        <v>294261</v>
      </c>
      <c r="D66" s="4">
        <f>[1]FNB!D66+[1]BWHK!D66+[1]SBN!D66+[1]NBN!D66+[1]LBN!D66+'[1]Bank Bic'!D66+'[1]ATL '!D66</f>
        <v>7573</v>
      </c>
      <c r="E66" s="4">
        <f>[1]FNB!E66+[1]BWHK!E66+[1]SBN!E66+[1]NBN!E66+[1]LBN!E66+'[1]Bank Bic'!E66+'[1]ATL '!E66</f>
        <v>80537</v>
      </c>
      <c r="F66" s="4">
        <f>[1]FNB!F66+[1]BWHK!F66+[1]SBN!F66+[1]NBN!F66+[1]LBN!F66+'[1]Bank Bic'!F66+'[1]ATL '!F66</f>
        <v>136506</v>
      </c>
      <c r="G66" s="4">
        <f>[1]FNB!G66+[1]BWHK!G66+[1]SBN!G66+[1]NBN!G66+[1]LBN!G66+'[1]Bank Bic'!G66+'[1]ATL '!G66</f>
        <v>734671</v>
      </c>
      <c r="H66" s="4">
        <f>[1]FNB!H66+[1]BWHK!H66+[1]SBN!H66+[1]NBN!H66+[1]LBN!H66+'[1]Bank Bic'!H66+'[1]ATL '!H66</f>
        <v>1253548</v>
      </c>
    </row>
    <row r="67" spans="1:8" x14ac:dyDescent="0.3">
      <c r="A67" t="s">
        <v>3</v>
      </c>
      <c r="B67" s="2" t="s">
        <v>31</v>
      </c>
      <c r="C67" s="2" t="s">
        <v>32</v>
      </c>
      <c r="D67" s="2" t="s">
        <v>33</v>
      </c>
      <c r="E67" s="2" t="s">
        <v>34</v>
      </c>
      <c r="F67" s="2" t="s">
        <v>35</v>
      </c>
      <c r="G67" s="2" t="s">
        <v>36</v>
      </c>
    </row>
    <row r="68" spans="1:8" x14ac:dyDescent="0.3">
      <c r="A68" t="s">
        <v>3</v>
      </c>
      <c r="B68" s="3" t="s">
        <v>97</v>
      </c>
      <c r="C68" s="3"/>
      <c r="D68" s="3"/>
      <c r="E68" s="3"/>
      <c r="F68" s="3"/>
      <c r="G68" s="3"/>
      <c r="H68" s="3"/>
    </row>
    <row r="69" spans="1:8" x14ac:dyDescent="0.3">
      <c r="A69" t="s">
        <v>98</v>
      </c>
      <c r="B69" s="2" t="s">
        <v>99</v>
      </c>
      <c r="C69" s="4">
        <f>[1]FNB!C69+[1]BWHK!C69+[1]SBN!C69+[1]NBN!C69+[1]LBN!C69+'[1]Bank Bic'!C69+'[1]ATL '!C69</f>
        <v>41718550</v>
      </c>
      <c r="D69" s="4">
        <f>[1]FNB!D69+[1]BWHK!D69+[1]SBN!D69+[1]NBN!D69+[1]LBN!D69+'[1]Bank Bic'!D69+'[1]ATL '!D69</f>
        <v>139239</v>
      </c>
      <c r="E69" s="4">
        <f>[1]FNB!E69+[1]BWHK!E69+[1]SBN!E69+[1]NBN!E69+[1]LBN!E69+'[1]Bank Bic'!E69+'[1]ATL '!E69</f>
        <v>551642</v>
      </c>
      <c r="F69" s="4">
        <f>[1]FNB!F69+[1]BWHK!F69+[1]SBN!F69+[1]NBN!F69+[1]LBN!F69+'[1]Bank Bic'!F69+'[1]ATL '!F69</f>
        <v>401979</v>
      </c>
      <c r="G69" s="4">
        <f>[1]FNB!G69+[1]BWHK!G69+[1]SBN!G69+[1]NBN!G69+[1]LBN!G69+'[1]Bank Bic'!G69+'[1]ATL '!G69</f>
        <v>2075893</v>
      </c>
      <c r="H69" s="4">
        <f>[1]FNB!H69+[1]BWHK!H69+[1]SBN!H69+[1]NBN!H69+[1]LBN!H69+'[1]Bank Bic'!H69+'[1]ATL '!H69</f>
        <v>44887303</v>
      </c>
    </row>
    <row r="70" spans="1:8" x14ac:dyDescent="0.3">
      <c r="A70" t="s">
        <v>100</v>
      </c>
      <c r="B70" s="2" t="s">
        <v>22</v>
      </c>
      <c r="C70" s="4">
        <f>[1]FNB!C70+[1]BWHK!C70+[1]SBN!C70+[1]NBN!C70+[1]LBN!C70+'[1]Bank Bic'!C70+'[1]ATL '!C70</f>
        <v>177106</v>
      </c>
      <c r="D70" s="4">
        <f>[1]FNB!D70+[1]BWHK!D70+[1]SBN!D70+[1]NBN!D70+[1]LBN!D70+'[1]Bank Bic'!D70+'[1]ATL '!D70</f>
        <v>-52090</v>
      </c>
      <c r="E70" s="4">
        <f>[1]FNB!E70+[1]BWHK!E70+[1]SBN!E70+[1]NBN!E70+[1]LBN!E70+'[1]Bank Bic'!E70+'[1]ATL '!E70</f>
        <v>-70161</v>
      </c>
      <c r="F70" s="4">
        <f>[1]FNB!F70+[1]BWHK!F70+[1]SBN!F70+[1]NBN!F70+[1]LBN!F70+'[1]Bank Bic'!F70+'[1]ATL '!F70</f>
        <v>-42211</v>
      </c>
      <c r="G70" s="4">
        <f>[1]FNB!G70+[1]BWHK!G70+[1]SBN!G70+[1]NBN!G70+[1]LBN!G70+'[1]Bank Bic'!G70+'[1]ATL '!G70</f>
        <v>42027</v>
      </c>
      <c r="H70" s="4">
        <f>[1]FNB!H70+[1]BWHK!H70+[1]SBN!H70+[1]NBN!H70+[1]LBN!H70+'[1]Bank Bic'!H70+'[1]ATL '!H70</f>
        <v>54671</v>
      </c>
    </row>
    <row r="71" spans="1:8" x14ac:dyDescent="0.3">
      <c r="A71" t="s">
        <v>101</v>
      </c>
      <c r="B71" s="2" t="s">
        <v>23</v>
      </c>
      <c r="C71" s="4">
        <f>[1]FNB!C71+[1]BWHK!C71+[1]SBN!C71+[1]NBN!C71+[1]LBN!C71+'[1]Bank Bic'!C71+'[1]ATL '!C71</f>
        <v>0</v>
      </c>
      <c r="D71" s="4">
        <f>[1]FNB!D71+[1]BWHK!D71+[1]SBN!D71+[1]NBN!D71+[1]LBN!D71+'[1]Bank Bic'!D71+'[1]ATL '!D71</f>
        <v>0</v>
      </c>
      <c r="E71" s="4">
        <f>[1]FNB!E71+[1]BWHK!E71+[1]SBN!E71+[1]NBN!E71+[1]LBN!E71+'[1]Bank Bic'!E71+'[1]ATL '!E71</f>
        <v>0</v>
      </c>
      <c r="F71" s="4">
        <f>[1]FNB!F71+[1]BWHK!F71+[1]SBN!F71+[1]NBN!F71+[1]LBN!F71+'[1]Bank Bic'!F71+'[1]ATL '!F71</f>
        <v>0</v>
      </c>
      <c r="G71" s="4">
        <f>[1]FNB!G71+[1]BWHK!G71+[1]SBN!G71+[1]NBN!G71+[1]LBN!G71+'[1]Bank Bic'!G71+'[1]ATL '!G71</f>
        <v>212823</v>
      </c>
      <c r="H71" s="4">
        <f>[1]FNB!H71+[1]BWHK!H71+[1]SBN!H71+[1]NBN!H71+[1]LBN!H71+'[1]Bank Bic'!H71+'[1]ATL '!H71</f>
        <v>212823</v>
      </c>
    </row>
    <row r="72" spans="1:8" x14ac:dyDescent="0.3">
      <c r="A72" t="s">
        <v>102</v>
      </c>
      <c r="B72" s="2" t="s">
        <v>103</v>
      </c>
      <c r="C72" s="4">
        <f>[1]FNB!C72+[1]BWHK!C72+[1]SBN!C72+[1]NBN!C72+[1]LBN!C72+'[1]Bank Bic'!C72+'[1]ATL '!C72</f>
        <v>41895656</v>
      </c>
      <c r="D72" s="4">
        <f>[1]FNB!D72+[1]BWHK!D72+[1]SBN!D72+[1]NBN!D72+[1]LBN!D72+'[1]Bank Bic'!D72+'[1]ATL '!D72</f>
        <v>87149</v>
      </c>
      <c r="E72" s="4">
        <f>[1]FNB!E72+[1]BWHK!E72+[1]SBN!E72+[1]NBN!E72+[1]LBN!E72+'[1]Bank Bic'!E72+'[1]ATL '!E72</f>
        <v>481481</v>
      </c>
      <c r="F72" s="4">
        <f>[1]FNB!F72+[1]BWHK!F72+[1]SBN!F72+[1]NBN!F72+[1]LBN!F72+'[1]Bank Bic'!F72+'[1]ATL '!F72</f>
        <v>359768</v>
      </c>
      <c r="G72" s="4">
        <f>[1]FNB!G72+[1]BWHK!G72+[1]SBN!G72+[1]NBN!G72+[1]LBN!G72+'[1]Bank Bic'!G72+'[1]ATL '!G72</f>
        <v>1905097</v>
      </c>
      <c r="H72" s="4">
        <f>[1]FNB!H72+[1]BWHK!H72+[1]SBN!H72+[1]NBN!H72+[1]LBN!H72+'[1]Bank Bic'!H72+'[1]ATL '!H72</f>
        <v>44729151</v>
      </c>
    </row>
    <row r="73" spans="1:8" x14ac:dyDescent="0.3">
      <c r="A73" t="s">
        <v>104</v>
      </c>
      <c r="B73" s="2" t="s">
        <v>25</v>
      </c>
      <c r="C73" s="4"/>
      <c r="D73" s="4"/>
      <c r="E73" s="4">
        <f>[1]FNB!E73+[1]BWHK!E73+[1]SBN!E73+[1]NBN!E73+[1]LBN!E73+'[1]Bank Bic'!E73+'[1]ATL '!E73</f>
        <v>394766</v>
      </c>
      <c r="F73" s="4">
        <f>[1]FNB!F73+[1]BWHK!F73+[1]SBN!F73+[1]NBN!F73+[1]LBN!F73+'[1]Bank Bic'!F73+'[1]ATL '!F73</f>
        <v>263617</v>
      </c>
      <c r="G73" s="4">
        <f>[1]FNB!G73+[1]BWHK!G73+[1]SBN!G73+[1]NBN!G73+[1]LBN!G73+'[1]Bank Bic'!G73+'[1]ATL '!G73</f>
        <v>1185039</v>
      </c>
      <c r="H73" s="4">
        <f>[1]FNB!H73+[1]BWHK!H73+[1]SBN!H73+[1]NBN!H73+[1]LBN!H73+'[1]Bank Bic'!H73+'[1]ATL '!H73</f>
        <v>1843422</v>
      </c>
    </row>
    <row r="74" spans="1:8" x14ac:dyDescent="0.3">
      <c r="A74" t="s">
        <v>105</v>
      </c>
      <c r="B74" s="2" t="s">
        <v>106</v>
      </c>
      <c r="C74" s="4">
        <f>[1]FNB!C74+[1]BWHK!C74+[1]SBN!C74+[1]NBN!C74+[1]LBN!C74+'[1]Bank Bic'!C74+'[1]ATL '!C74</f>
        <v>41895656</v>
      </c>
      <c r="D74" s="4">
        <f>[1]FNB!D74+[1]BWHK!D74+[1]SBN!D74+[1]NBN!D74+[1]LBN!D74+'[1]Bank Bic'!D74+'[1]ATL '!D74</f>
        <v>87149</v>
      </c>
      <c r="E74" s="4">
        <f>[1]FNB!E74+[1]BWHK!E74+[1]SBN!E74+[1]NBN!E74+[1]LBN!E74+'[1]Bank Bic'!E74+'[1]ATL '!E74</f>
        <v>86715</v>
      </c>
      <c r="F74" s="4">
        <f>[1]FNB!F74+[1]BWHK!F74+[1]SBN!F74+[1]NBN!F74+[1]LBN!F74+'[1]Bank Bic'!F74+'[1]ATL '!F74</f>
        <v>96151</v>
      </c>
      <c r="G74" s="4">
        <f>[1]FNB!G74+[1]BWHK!G74+[1]SBN!G74+[1]NBN!G74+[1]LBN!G74+'[1]Bank Bic'!G74+'[1]ATL '!G74</f>
        <v>720058</v>
      </c>
      <c r="H74" s="4">
        <f>[1]FNB!H74+[1]BWHK!H74+[1]SBN!H74+[1]NBN!H74+[1]LBN!H74+'[1]Bank Bic'!H74+'[1]ATL '!H74</f>
        <v>42885729</v>
      </c>
    </row>
    <row r="75" spans="1:8" x14ac:dyDescent="0.3">
      <c r="A75" t="s">
        <v>107</v>
      </c>
      <c r="B75" s="2" t="s">
        <v>28</v>
      </c>
      <c r="C75" s="4"/>
      <c r="D75" s="4"/>
      <c r="E75" s="4">
        <f>[1]FNB!E75+[1]BWHK!E75+[1]SBN!E75+[1]NBN!E75+[1]LBN!E75+'[1]Bank Bic'!E75+'[1]ATL '!E75</f>
        <v>82869</v>
      </c>
      <c r="F75" s="4">
        <f>[1]FNB!F75+[1]BWHK!F75+[1]SBN!F75+[1]NBN!F75+[1]LBN!F75+'[1]Bank Bic'!F75+'[1]ATL '!F75</f>
        <v>40375</v>
      </c>
      <c r="G75" s="4">
        <f>[1]FNB!G75+[1]BWHK!G75+[1]SBN!G75+[1]NBN!G75+[1]LBN!G75+'[1]Bank Bic'!G75+'[1]ATL '!G75</f>
        <v>323959</v>
      </c>
      <c r="H75" s="4">
        <f>[1]FNB!H75+[1]BWHK!H75+[1]SBN!H75+[1]NBN!H75+[1]LBN!H75+'[1]Bank Bic'!H75+'[1]ATL '!H75</f>
        <v>447203</v>
      </c>
    </row>
    <row r="76" spans="1:8" x14ac:dyDescent="0.3">
      <c r="A76" t="s">
        <v>108</v>
      </c>
      <c r="B76" s="2" t="s">
        <v>30</v>
      </c>
      <c r="C76" s="4">
        <f>[1]FNB!C76+[1]BWHK!C76+[1]SBN!C76+[1]NBN!C76+[1]LBN!C76+'[1]Bank Bic'!C76+'[1]ATL '!C76</f>
        <v>428423</v>
      </c>
      <c r="D76" s="4">
        <f>[1]FNB!D76+[1]BWHK!D76+[1]SBN!D76+[1]NBN!D76+[1]LBN!D76+'[1]Bank Bic'!D76+'[1]ATL '!D76</f>
        <v>1743</v>
      </c>
      <c r="E76" s="4">
        <f>[1]FNB!E76+[1]BWHK!E76+[1]SBN!E76+[1]NBN!E76+[1]LBN!E76+'[1]Bank Bic'!E76+'[1]ATL '!E76</f>
        <v>28315</v>
      </c>
      <c r="F76" s="4">
        <f>[1]FNB!F76+[1]BWHK!F76+[1]SBN!F76+[1]NBN!F76+[1]LBN!F76+'[1]Bank Bic'!F76+'[1]ATL '!F76</f>
        <v>49074</v>
      </c>
      <c r="G76" s="4">
        <f>[1]FNB!G76+[1]BWHK!G76+[1]SBN!G76+[1]NBN!G76+[1]LBN!G76+'[1]Bank Bic'!G76+'[1]ATL '!G76</f>
        <v>428632</v>
      </c>
      <c r="H76" s="4">
        <f>[1]FNB!H76+[1]BWHK!H76+[1]SBN!H76+[1]NBN!H76+[1]LBN!H76+'[1]Bank Bic'!H76+'[1]ATL '!H76</f>
        <v>936187</v>
      </c>
    </row>
    <row r="77" spans="1:8" x14ac:dyDescent="0.3">
      <c r="A77" t="s">
        <v>3</v>
      </c>
      <c r="B77" s="2" t="s">
        <v>31</v>
      </c>
      <c r="C77" s="2" t="s">
        <v>32</v>
      </c>
      <c r="D77" s="2" t="s">
        <v>33</v>
      </c>
      <c r="E77" s="2" t="s">
        <v>34</v>
      </c>
      <c r="F77" s="2" t="s">
        <v>35</v>
      </c>
      <c r="G77" s="2" t="s">
        <v>36</v>
      </c>
    </row>
    <row r="78" spans="1:8" x14ac:dyDescent="0.3">
      <c r="A78" t="s">
        <v>3</v>
      </c>
      <c r="B78" s="3" t="s">
        <v>109</v>
      </c>
      <c r="C78" s="3"/>
      <c r="D78" s="3"/>
      <c r="E78" s="3"/>
      <c r="F78" s="3"/>
      <c r="G78" s="3"/>
      <c r="H78" s="3"/>
    </row>
    <row r="79" spans="1:8" x14ac:dyDescent="0.3">
      <c r="A79" t="s">
        <v>110</v>
      </c>
      <c r="B79" s="2" t="s">
        <v>111</v>
      </c>
      <c r="C79" s="4">
        <f>[1]FNB!C79+[1]BWHK!C79+[1]SBN!C79+[1]NBN!C79+[1]LBN!C79+'[1]Bank Bic'!C79+'[1]ATL '!C79</f>
        <v>12210414</v>
      </c>
      <c r="D79" s="4">
        <f>[1]FNB!D79+[1]BWHK!D79+[1]SBN!D79+[1]NBN!D79+[1]LBN!D79+'[1]Bank Bic'!D79+'[1]ATL '!D79</f>
        <v>172127</v>
      </c>
      <c r="E79" s="4">
        <f>[1]FNB!E79+[1]BWHK!E79+[1]SBN!E79+[1]NBN!E79+[1]LBN!E79+'[1]Bank Bic'!E79+'[1]ATL '!E79</f>
        <v>84841</v>
      </c>
      <c r="F79" s="4">
        <f>[1]FNB!F79+[1]BWHK!F79+[1]SBN!F79+[1]NBN!F79+[1]LBN!F79+'[1]Bank Bic'!F79+'[1]ATL '!F79</f>
        <v>76096</v>
      </c>
      <c r="G79" s="4">
        <f>[1]FNB!G79+[1]BWHK!G79+[1]SBN!G79+[1]NBN!G79+[1]LBN!G79+'[1]Bank Bic'!G79+'[1]ATL '!G79</f>
        <v>399044</v>
      </c>
      <c r="H79" s="4">
        <f>[1]FNB!H79+[1]BWHK!H79+[1]SBN!H79+[1]NBN!H79+[1]LBN!H79+'[1]Bank Bic'!H79+'[1]ATL '!H79</f>
        <v>12942522</v>
      </c>
    </row>
    <row r="80" spans="1:8" x14ac:dyDescent="0.3">
      <c r="A80" t="s">
        <v>112</v>
      </c>
      <c r="B80" s="2" t="s">
        <v>22</v>
      </c>
      <c r="C80" s="4">
        <f>[1]FNB!C80+[1]BWHK!C80+[1]SBN!C80+[1]NBN!C80+[1]LBN!C80+'[1]Bank Bic'!C80+'[1]ATL '!C80</f>
        <v>-390548</v>
      </c>
      <c r="D80" s="4">
        <f>[1]FNB!D80+[1]BWHK!D80+[1]SBN!D80+[1]NBN!D80+[1]LBN!D80+'[1]Bank Bic'!D80+'[1]ATL '!D80</f>
        <v>-134056</v>
      </c>
      <c r="E80" s="4">
        <f>[1]FNB!E80+[1]BWHK!E80+[1]SBN!E80+[1]NBN!E80+[1]LBN!E80+'[1]Bank Bic'!E80+'[1]ATL '!E80</f>
        <v>75600</v>
      </c>
      <c r="F80" s="4">
        <f>[1]FNB!F80+[1]BWHK!F80+[1]SBN!F80+[1]NBN!F80+[1]LBN!F80+'[1]Bank Bic'!F80+'[1]ATL '!F80</f>
        <v>-20175</v>
      </c>
      <c r="G80" s="4">
        <f>[1]FNB!G80+[1]BWHK!G80+[1]SBN!G80+[1]NBN!G80+[1]LBN!G80+'[1]Bank Bic'!G80+'[1]ATL '!G80</f>
        <v>26261</v>
      </c>
      <c r="H80" s="4">
        <f>[1]FNB!H80+[1]BWHK!H80+[1]SBN!H80+[1]NBN!H80+[1]LBN!H80+'[1]Bank Bic'!H80+'[1]ATL '!H80</f>
        <v>-442918</v>
      </c>
    </row>
    <row r="81" spans="1:8" x14ac:dyDescent="0.3">
      <c r="A81" t="s">
        <v>113</v>
      </c>
      <c r="B81" s="2" t="s">
        <v>23</v>
      </c>
      <c r="C81" s="4">
        <f>[1]FNB!C81+[1]BWHK!C81+[1]SBN!C81+[1]NBN!C81+[1]LBN!C81+'[1]Bank Bic'!C81+'[1]ATL '!C81</f>
        <v>0</v>
      </c>
      <c r="D81" s="4">
        <f>[1]FNB!D81+[1]BWHK!D81+[1]SBN!D81+[1]NBN!D81+[1]LBN!D81+'[1]Bank Bic'!D81+'[1]ATL '!D81</f>
        <v>0</v>
      </c>
      <c r="E81" s="4">
        <f>[1]FNB!E81+[1]BWHK!E81+[1]SBN!E81+[1]NBN!E81+[1]LBN!E81+'[1]Bank Bic'!E81+'[1]ATL '!E81</f>
        <v>0</v>
      </c>
      <c r="F81" s="4">
        <f>[1]FNB!F81+[1]BWHK!F81+[1]SBN!F81+[1]NBN!F81+[1]LBN!F81+'[1]Bank Bic'!F81+'[1]ATL '!F81</f>
        <v>0</v>
      </c>
      <c r="G81" s="4">
        <f>[1]FNB!G81+[1]BWHK!G81+[1]SBN!G81+[1]NBN!G81+[1]LBN!G81+'[1]Bank Bic'!G81+'[1]ATL '!G81</f>
        <v>30575</v>
      </c>
      <c r="H81" s="4">
        <f>[1]FNB!H81+[1]BWHK!H81+[1]SBN!H81+[1]NBN!H81+[1]LBN!H81+'[1]Bank Bic'!H81+'[1]ATL '!H81</f>
        <v>30575</v>
      </c>
    </row>
    <row r="82" spans="1:8" x14ac:dyDescent="0.3">
      <c r="A82" t="s">
        <v>114</v>
      </c>
      <c r="B82" s="2" t="s">
        <v>115</v>
      </c>
      <c r="C82" s="4">
        <f>[1]FNB!C82+[1]BWHK!C82+[1]SBN!C82+[1]NBN!C82+[1]LBN!C82+'[1]Bank Bic'!C82+'[1]ATL '!C82</f>
        <v>11819866</v>
      </c>
      <c r="D82" s="4">
        <f>[1]FNB!D82+[1]BWHK!D82+[1]SBN!D82+[1]NBN!D82+[1]LBN!D82+'[1]Bank Bic'!D82+'[1]ATL '!D82</f>
        <v>38071</v>
      </c>
      <c r="E82" s="4">
        <f>[1]FNB!E82+[1]BWHK!E82+[1]SBN!E82+[1]NBN!E82+[1]LBN!E82+'[1]Bank Bic'!E82+'[1]ATL '!E82</f>
        <v>160441</v>
      </c>
      <c r="F82" s="4">
        <f>[1]FNB!F82+[1]BWHK!F82+[1]SBN!F82+[1]NBN!F82+[1]LBN!F82+'[1]Bank Bic'!F82+'[1]ATL '!F82</f>
        <v>55921</v>
      </c>
      <c r="G82" s="4">
        <f>[1]FNB!G82+[1]BWHK!G82+[1]SBN!G82+[1]NBN!G82+[1]LBN!G82+'[1]Bank Bic'!G82+'[1]ATL '!G82</f>
        <v>394730</v>
      </c>
      <c r="H82" s="4">
        <f>[1]FNB!H82+[1]BWHK!H82+[1]SBN!H82+[1]NBN!H82+[1]LBN!H82+'[1]Bank Bic'!H82+'[1]ATL '!H82</f>
        <v>12469029</v>
      </c>
    </row>
    <row r="83" spans="1:8" x14ac:dyDescent="0.3">
      <c r="A83" t="s">
        <v>116</v>
      </c>
      <c r="B83" s="2" t="s">
        <v>25</v>
      </c>
      <c r="C83" s="4"/>
      <c r="D83" s="4"/>
      <c r="E83" s="4">
        <f>[1]FNB!E83+[1]BWHK!E83+[1]SBN!E83+[1]NBN!E83+[1]LBN!E83+'[1]Bank Bic'!E83+'[1]ATL '!E83</f>
        <v>96210</v>
      </c>
      <c r="F83" s="4">
        <f>[1]FNB!F83+[1]BWHK!F83+[1]SBN!F83+[1]NBN!F83+[1]LBN!F83+'[1]Bank Bic'!F83+'[1]ATL '!F83</f>
        <v>46691</v>
      </c>
      <c r="G83" s="4">
        <f>[1]FNB!G83+[1]BWHK!G83+[1]SBN!G83+[1]NBN!G83+[1]LBN!G83+'[1]Bank Bic'!G83+'[1]ATL '!G83</f>
        <v>198220</v>
      </c>
      <c r="H83" s="4">
        <f>[1]FNB!H83+[1]BWHK!H83+[1]SBN!H83+[1]NBN!H83+[1]LBN!H83+'[1]Bank Bic'!H83+'[1]ATL '!H83</f>
        <v>341121</v>
      </c>
    </row>
    <row r="84" spans="1:8" x14ac:dyDescent="0.3">
      <c r="A84" t="s">
        <v>117</v>
      </c>
      <c r="B84" s="2" t="s">
        <v>118</v>
      </c>
      <c r="C84" s="4">
        <f>[1]FNB!C84+[1]BWHK!C84+[1]SBN!C84+[1]NBN!C84+[1]LBN!C84+'[1]Bank Bic'!C84+'[1]ATL '!C84</f>
        <v>11819866</v>
      </c>
      <c r="D84" s="4">
        <f>[1]FNB!D84+[1]BWHK!D84+[1]SBN!D84+[1]NBN!D84+[1]LBN!D84+'[1]Bank Bic'!D84+'[1]ATL '!D84</f>
        <v>38071</v>
      </c>
      <c r="E84" s="4">
        <f>[1]FNB!E84+[1]BWHK!E84+[1]SBN!E84+[1]NBN!E84+[1]LBN!E84+'[1]Bank Bic'!E84+'[1]ATL '!E84</f>
        <v>64231</v>
      </c>
      <c r="F84" s="4">
        <f>[1]FNB!F84+[1]BWHK!F84+[1]SBN!F84+[1]NBN!F84+[1]LBN!F84+'[1]Bank Bic'!F84+'[1]ATL '!F84</f>
        <v>9230</v>
      </c>
      <c r="G84" s="4">
        <f>[1]FNB!G84+[1]BWHK!G84+[1]SBN!G84+[1]NBN!G84+[1]LBN!G84+'[1]Bank Bic'!G84+'[1]ATL '!G84</f>
        <v>196510</v>
      </c>
      <c r="H84" s="4">
        <f>[1]FNB!H84+[1]BWHK!H84+[1]SBN!H84+[1]NBN!H84+[1]LBN!H84+'[1]Bank Bic'!H84+'[1]ATL '!H84</f>
        <v>12127908</v>
      </c>
    </row>
    <row r="85" spans="1:8" x14ac:dyDescent="0.3">
      <c r="A85" t="s">
        <v>119</v>
      </c>
      <c r="B85" s="2" t="s">
        <v>28</v>
      </c>
      <c r="C85" s="4"/>
      <c r="D85" s="4"/>
      <c r="E85" s="4">
        <f>[1]FNB!E85+[1]BWHK!E85+[1]SBN!E85+[1]NBN!E85+[1]LBN!E85+'[1]Bank Bic'!E85+'[1]ATL '!E85</f>
        <v>17463</v>
      </c>
      <c r="F85" s="4">
        <f>[1]FNB!F85+[1]BWHK!F85+[1]SBN!F85+[1]NBN!F85+[1]LBN!F85+'[1]Bank Bic'!F85+'[1]ATL '!F85</f>
        <v>2730</v>
      </c>
      <c r="G85" s="4">
        <f>[1]FNB!G85+[1]BWHK!G85+[1]SBN!G85+[1]NBN!G85+[1]LBN!G85+'[1]Bank Bic'!G85+'[1]ATL '!G85</f>
        <v>63834</v>
      </c>
      <c r="H85" s="4">
        <f>[1]FNB!H85+[1]BWHK!H85+[1]SBN!H85+[1]NBN!H85+[1]LBN!H85+'[1]Bank Bic'!H85+'[1]ATL '!H85</f>
        <v>84027</v>
      </c>
    </row>
    <row r="86" spans="1:8" x14ac:dyDescent="0.3">
      <c r="A86" t="s">
        <v>120</v>
      </c>
      <c r="B86" s="2" t="s">
        <v>30</v>
      </c>
      <c r="C86" s="4">
        <f>[1]FNB!C86+[1]BWHK!C86+[1]SBN!C86+[1]NBN!C86+[1]LBN!C86+'[1]Bank Bic'!C86+'[1]ATL '!C86</f>
        <v>127664</v>
      </c>
      <c r="D86" s="4">
        <f>[1]FNB!D86+[1]BWHK!D86+[1]SBN!D86+[1]NBN!D86+[1]LBN!D86+'[1]Bank Bic'!D86+'[1]ATL '!D86</f>
        <v>761</v>
      </c>
      <c r="E86" s="4">
        <f>[1]FNB!E86+[1]BWHK!E86+[1]SBN!E86+[1]NBN!E86+[1]LBN!E86+'[1]Bank Bic'!E86+'[1]ATL '!E86</f>
        <v>23948</v>
      </c>
      <c r="F86" s="4">
        <f>[1]FNB!F86+[1]BWHK!F86+[1]SBN!F86+[1]NBN!F86+[1]LBN!F86+'[1]Bank Bic'!F86+'[1]ATL '!F86</f>
        <v>6192</v>
      </c>
      <c r="G86" s="4">
        <f>[1]FNB!G86+[1]BWHK!G86+[1]SBN!G86+[1]NBN!G86+[1]LBN!G86+'[1]Bank Bic'!G86+'[1]ATL '!G86</f>
        <v>168074</v>
      </c>
      <c r="H86" s="4">
        <f>[1]FNB!H86+[1]BWHK!H86+[1]SBN!H86+[1]NBN!H86+[1]LBN!H86+'[1]Bank Bic'!H86+'[1]ATL '!H86</f>
        <v>326639</v>
      </c>
    </row>
    <row r="87" spans="1:8" x14ac:dyDescent="0.3">
      <c r="A87" t="s">
        <v>3</v>
      </c>
      <c r="B87" s="2" t="s">
        <v>31</v>
      </c>
      <c r="C87" s="2" t="s">
        <v>32</v>
      </c>
      <c r="D87" s="2" t="s">
        <v>33</v>
      </c>
      <c r="E87" s="2" t="s">
        <v>34</v>
      </c>
      <c r="F87" s="2" t="s">
        <v>35</v>
      </c>
      <c r="G87" s="2" t="s">
        <v>36</v>
      </c>
    </row>
    <row r="88" spans="1:8" x14ac:dyDescent="0.3">
      <c r="A88" t="s">
        <v>3</v>
      </c>
      <c r="B88" s="3" t="s">
        <v>121</v>
      </c>
      <c r="C88" s="3"/>
      <c r="D88" s="3"/>
      <c r="E88" s="3"/>
      <c r="F88" s="3"/>
      <c r="G88" s="3"/>
      <c r="H88" s="3"/>
    </row>
    <row r="89" spans="1:8" x14ac:dyDescent="0.3">
      <c r="A89" t="s">
        <v>122</v>
      </c>
      <c r="B89" s="2" t="s">
        <v>123</v>
      </c>
      <c r="C89" s="4">
        <f>[1]FNB!C89+[1]BWHK!C89+[1]SBN!C89+[1]NBN!C89+[1]LBN!C89+'[1]Bank Bic'!C89+'[1]ATL '!C89</f>
        <v>26559075</v>
      </c>
      <c r="D89" s="4">
        <f>[1]FNB!D89+[1]BWHK!D89+[1]SBN!D89+[1]NBN!D89+[1]LBN!D89+'[1]Bank Bic'!D89+'[1]ATL '!D89</f>
        <v>0</v>
      </c>
      <c r="E89" s="4">
        <f>[1]FNB!E89+[1]BWHK!E89+[1]SBN!E89+[1]NBN!E89+[1]LBN!E89+'[1]Bank Bic'!E89+'[1]ATL '!E89</f>
        <v>0</v>
      </c>
      <c r="F89" s="4">
        <f>[1]FNB!F89+[1]BWHK!F89+[1]SBN!F89+[1]NBN!F89+[1]LBN!F89+'[1]Bank Bic'!F89+'[1]ATL '!F89</f>
        <v>0</v>
      </c>
      <c r="G89" s="4">
        <f>[1]FNB!G89+[1]BWHK!G89+[1]SBN!G89+[1]NBN!G89+[1]LBN!G89+'[1]Bank Bic'!G89+'[1]ATL '!G89</f>
        <v>0</v>
      </c>
      <c r="H89" s="4">
        <f>[1]FNB!H89+[1]BWHK!H89+[1]SBN!H89+[1]NBN!H89+[1]LBN!H89+'[1]Bank Bic'!H89+'[1]ATL '!H89</f>
        <v>26559075</v>
      </c>
    </row>
    <row r="90" spans="1:8" x14ac:dyDescent="0.3">
      <c r="A90" t="s">
        <v>124</v>
      </c>
      <c r="B90" s="2" t="s">
        <v>22</v>
      </c>
      <c r="C90" s="4">
        <f>[1]FNB!C90+[1]BWHK!C90+[1]SBN!C90+[1]NBN!C90+[1]LBN!C90+'[1]Bank Bic'!C90+'[1]ATL '!C90</f>
        <v>-1260453</v>
      </c>
      <c r="D90" s="4">
        <f>[1]FNB!D90+[1]BWHK!D90+[1]SBN!D90+[1]NBN!D90+[1]LBN!D90+'[1]Bank Bic'!D90+'[1]ATL '!D90</f>
        <v>0</v>
      </c>
      <c r="E90" s="4">
        <f>[1]FNB!E90+[1]BWHK!E90+[1]SBN!E90+[1]NBN!E90+[1]LBN!E90+'[1]Bank Bic'!E90+'[1]ATL '!E90</f>
        <v>0</v>
      </c>
      <c r="F90" s="4">
        <f>[1]FNB!F90+[1]BWHK!F90+[1]SBN!F90+[1]NBN!F90+[1]LBN!F90+'[1]Bank Bic'!F90+'[1]ATL '!F90</f>
        <v>0</v>
      </c>
      <c r="G90" s="4">
        <f>[1]FNB!G90+[1]BWHK!G90+[1]SBN!G90+[1]NBN!G90+[1]LBN!G90+'[1]Bank Bic'!G90+'[1]ATL '!G90</f>
        <v>0</v>
      </c>
      <c r="H90" s="4">
        <f>[1]FNB!H90+[1]BWHK!H90+[1]SBN!H90+[1]NBN!H90+[1]LBN!H90+'[1]Bank Bic'!H90+'[1]ATL '!H90</f>
        <v>-1260453</v>
      </c>
    </row>
    <row r="91" spans="1:8" x14ac:dyDescent="0.3">
      <c r="A91" t="s">
        <v>125</v>
      </c>
      <c r="B91" s="2" t="s">
        <v>23</v>
      </c>
      <c r="C91" s="4">
        <f>[1]FNB!C91+[1]BWHK!C91+[1]SBN!C91+[1]NBN!C91+[1]LBN!C91+'[1]Bank Bic'!C91+'[1]ATL '!C91</f>
        <v>0</v>
      </c>
      <c r="D91" s="4">
        <f>[1]FNB!D91+[1]BWHK!D91+[1]SBN!D91+[1]NBN!D91+[1]LBN!D91+'[1]Bank Bic'!D91+'[1]ATL '!D91</f>
        <v>0</v>
      </c>
      <c r="E91" s="4">
        <f>[1]FNB!E91+[1]BWHK!E91+[1]SBN!E91+[1]NBN!E91+[1]LBN!E91+'[1]Bank Bic'!E91+'[1]ATL '!E91</f>
        <v>0</v>
      </c>
      <c r="F91" s="4">
        <f>[1]FNB!F91+[1]BWHK!F91+[1]SBN!F91+[1]NBN!F91+[1]LBN!F91+'[1]Bank Bic'!F91+'[1]ATL '!F91</f>
        <v>0</v>
      </c>
      <c r="G91" s="4">
        <f>[1]FNB!G91+[1]BWHK!G91+[1]SBN!G91+[1]NBN!G91+[1]LBN!G91+'[1]Bank Bic'!G91+'[1]ATL '!G91</f>
        <v>0</v>
      </c>
      <c r="H91" s="4">
        <f>[1]FNB!H91+[1]BWHK!H91+[1]SBN!H91+[1]NBN!H91+[1]LBN!H91+'[1]Bank Bic'!H91+'[1]ATL '!H91</f>
        <v>0</v>
      </c>
    </row>
    <row r="92" spans="1:8" x14ac:dyDescent="0.3">
      <c r="A92" t="s">
        <v>126</v>
      </c>
      <c r="B92" s="2" t="s">
        <v>127</v>
      </c>
      <c r="C92" s="4">
        <f>[1]FNB!C92+[1]BWHK!C92+[1]SBN!C92+[1]NBN!C92+[1]LBN!C92+'[1]Bank Bic'!C92+'[1]ATL '!C92</f>
        <v>25298622</v>
      </c>
      <c r="D92" s="4">
        <f>[1]FNB!D92+[1]BWHK!D92+[1]SBN!D92+[1]NBN!D92+[1]LBN!D92+'[1]Bank Bic'!D92+'[1]ATL '!D92</f>
        <v>0</v>
      </c>
      <c r="E92" s="4">
        <f>[1]FNB!E92+[1]BWHK!E92+[1]SBN!E92+[1]NBN!E92+[1]LBN!E92+'[1]Bank Bic'!E92+'[1]ATL '!E92</f>
        <v>0</v>
      </c>
      <c r="F92" s="4">
        <f>[1]FNB!F92+[1]BWHK!F92+[1]SBN!F92+[1]NBN!F92+[1]LBN!F92+'[1]Bank Bic'!F92+'[1]ATL '!F92</f>
        <v>0</v>
      </c>
      <c r="G92" s="4">
        <f>[1]FNB!G92+[1]BWHK!G92+[1]SBN!G92+[1]NBN!G92+[1]LBN!G92+'[1]Bank Bic'!G92+'[1]ATL '!G92</f>
        <v>0</v>
      </c>
      <c r="H92" s="4">
        <f>[1]FNB!H92+[1]BWHK!H92+[1]SBN!H92+[1]NBN!H92+[1]LBN!H92+'[1]Bank Bic'!H92+'[1]ATL '!H92</f>
        <v>25298622</v>
      </c>
    </row>
    <row r="93" spans="1:8" x14ac:dyDescent="0.3">
      <c r="A93" t="s">
        <v>128</v>
      </c>
      <c r="B93" s="2" t="s">
        <v>25</v>
      </c>
      <c r="C93" s="4"/>
      <c r="D93" s="4"/>
      <c r="E93" s="4">
        <f>[1]FNB!E93+[1]BWHK!E93+[1]SBN!E93+[1]NBN!E93+[1]LBN!E93+'[1]Bank Bic'!E93+'[1]ATL '!E93</f>
        <v>0</v>
      </c>
      <c r="F93" s="4">
        <f>[1]FNB!F93+[1]BWHK!F93+[1]SBN!F93+[1]NBN!F93+[1]LBN!F93+'[1]Bank Bic'!F93+'[1]ATL '!F93</f>
        <v>0</v>
      </c>
      <c r="G93" s="4">
        <f>[1]FNB!G93+[1]BWHK!G93+[1]SBN!G93+[1]NBN!G93+[1]LBN!G93+'[1]Bank Bic'!G93+'[1]ATL '!G93</f>
        <v>0</v>
      </c>
      <c r="H93" s="4">
        <f>[1]FNB!H93+[1]BWHK!H93+[1]SBN!H93+[1]NBN!H93+[1]LBN!H93+'[1]Bank Bic'!H93+'[1]ATL '!H93</f>
        <v>0</v>
      </c>
    </row>
    <row r="94" spans="1:8" x14ac:dyDescent="0.3">
      <c r="A94" t="s">
        <v>129</v>
      </c>
      <c r="B94" s="2" t="s">
        <v>130</v>
      </c>
      <c r="C94" s="4">
        <f>[1]FNB!C94+[1]BWHK!C94+[1]SBN!C94+[1]NBN!C94+[1]LBN!C94+'[1]Bank Bic'!C94+'[1]ATL '!C94</f>
        <v>25298622</v>
      </c>
      <c r="D94" s="4">
        <f>[1]FNB!D94+[1]BWHK!D94+[1]SBN!D94+[1]NBN!D94+[1]LBN!D94+'[1]Bank Bic'!D94+'[1]ATL '!D94</f>
        <v>0</v>
      </c>
      <c r="E94" s="4">
        <f>[1]FNB!E94+[1]BWHK!E94+[1]SBN!E94+[1]NBN!E94+[1]LBN!E94+'[1]Bank Bic'!E94+'[1]ATL '!E94</f>
        <v>0</v>
      </c>
      <c r="F94" s="4">
        <f>[1]FNB!F94+[1]BWHK!F94+[1]SBN!F94+[1]NBN!F94+[1]LBN!F94+'[1]Bank Bic'!F94+'[1]ATL '!F94</f>
        <v>0</v>
      </c>
      <c r="G94" s="4">
        <f>[1]FNB!G94+[1]BWHK!G94+[1]SBN!G94+[1]NBN!G94+[1]LBN!G94+'[1]Bank Bic'!G94+'[1]ATL '!G94</f>
        <v>0</v>
      </c>
      <c r="H94" s="4">
        <f>[1]FNB!H94+[1]BWHK!H94+[1]SBN!H94+[1]NBN!H94+[1]LBN!H94+'[1]Bank Bic'!H94+'[1]ATL '!H94</f>
        <v>25298622</v>
      </c>
    </row>
    <row r="95" spans="1:8" x14ac:dyDescent="0.3">
      <c r="A95" t="s">
        <v>131</v>
      </c>
      <c r="B95" s="2" t="s">
        <v>28</v>
      </c>
      <c r="C95" s="4"/>
      <c r="D95" s="4"/>
      <c r="E95" s="4">
        <f>[1]FNB!E95+[1]BWHK!E95+[1]SBN!E95+[1]NBN!E95+[1]LBN!E95+'[1]Bank Bic'!E95+'[1]ATL '!E95</f>
        <v>0</v>
      </c>
      <c r="F95" s="4">
        <f>[1]FNB!F95+[1]BWHK!F95+[1]SBN!F95+[1]NBN!F95+[1]LBN!F95+'[1]Bank Bic'!F95+'[1]ATL '!F95</f>
        <v>0</v>
      </c>
      <c r="G95" s="4">
        <f>[1]FNB!G95+[1]BWHK!G95+[1]SBN!G95+[1]NBN!G95+[1]LBN!G95+'[1]Bank Bic'!G95+'[1]ATL '!G95</f>
        <v>0</v>
      </c>
      <c r="H95" s="4">
        <f>[1]FNB!H95+[1]BWHK!H95+[1]SBN!H95+[1]NBN!H95+[1]LBN!H95+'[1]Bank Bic'!H95+'[1]ATL '!H95</f>
        <v>0</v>
      </c>
    </row>
    <row r="96" spans="1:8" x14ac:dyDescent="0.3">
      <c r="A96" t="s">
        <v>132</v>
      </c>
      <c r="B96" s="2" t="s">
        <v>30</v>
      </c>
      <c r="C96" s="4">
        <f>[1]FNB!C96+[1]BWHK!C96+[1]SBN!C96+[1]NBN!C96+[1]LBN!C96+'[1]Bank Bic'!C96+'[1]ATL '!C96</f>
        <v>0</v>
      </c>
      <c r="D96" s="4">
        <f>[1]FNB!D96+[1]BWHK!D96+[1]SBN!D96+[1]NBN!D96+[1]LBN!D96+'[1]Bank Bic'!D96+'[1]ATL '!D96</f>
        <v>0</v>
      </c>
      <c r="E96" s="4">
        <f>[1]FNB!E96+[1]BWHK!E96+[1]SBN!E96+[1]NBN!E96+[1]LBN!E96+'[1]Bank Bic'!E96+'[1]ATL '!E96</f>
        <v>0</v>
      </c>
      <c r="F96" s="4">
        <f>[1]FNB!F96+[1]BWHK!F96+[1]SBN!F96+[1]NBN!F96+[1]LBN!F96+'[1]Bank Bic'!F96+'[1]ATL '!F96</f>
        <v>0</v>
      </c>
      <c r="G96" s="4">
        <f>[1]FNB!G96+[1]BWHK!G96+[1]SBN!G96+[1]NBN!G96+[1]LBN!G96+'[1]Bank Bic'!G96+'[1]ATL '!G96</f>
        <v>0</v>
      </c>
      <c r="H96" s="4">
        <f>[1]FNB!H96+[1]BWHK!H96+[1]SBN!H96+[1]NBN!H96+[1]LBN!H96+'[1]Bank Bic'!H96+'[1]ATL '!H96</f>
        <v>0</v>
      </c>
    </row>
    <row r="97" spans="1:8" x14ac:dyDescent="0.3">
      <c r="A97" s="2"/>
      <c r="B97" s="2" t="s">
        <v>31</v>
      </c>
      <c r="C97" s="2" t="s">
        <v>32</v>
      </c>
      <c r="D97" s="2" t="s">
        <v>33</v>
      </c>
      <c r="E97" s="2" t="s">
        <v>34</v>
      </c>
      <c r="F97" s="2" t="s">
        <v>35</v>
      </c>
      <c r="G97" s="2" t="s">
        <v>36</v>
      </c>
    </row>
    <row r="98" spans="1:8" x14ac:dyDescent="0.3">
      <c r="A98" s="5"/>
      <c r="B98" s="6" t="s">
        <v>133</v>
      </c>
      <c r="C98" s="6"/>
      <c r="D98" s="6"/>
      <c r="E98" s="6"/>
      <c r="F98" s="6"/>
      <c r="G98" s="6"/>
      <c r="H98" s="6"/>
    </row>
    <row r="99" spans="1:8" x14ac:dyDescent="0.3">
      <c r="A99" t="s">
        <v>134</v>
      </c>
      <c r="B99" s="2" t="s">
        <v>135</v>
      </c>
      <c r="C99" s="4">
        <f>[1]FNB!C99+[1]BWHK!C99+[1]SBN!C99+[1]NBN!C99+[1]LBN!C99+'[1]Bank Bic'!C99+'[1]ATL '!C99</f>
        <v>175467444</v>
      </c>
      <c r="D99" s="4">
        <f>[1]FNB!D99+[1]BWHK!D99+[1]SBN!D99+[1]NBN!D99+[1]LBN!D99+'[1]Bank Bic'!D99+'[1]ATL '!D99</f>
        <v>2065078</v>
      </c>
      <c r="E99" s="4">
        <f>[1]FNB!E99+[1]BWHK!E99+[1]SBN!E99+[1]NBN!E99+[1]LBN!E99+'[1]Bank Bic'!E99+'[1]ATL '!E99</f>
        <v>1434535</v>
      </c>
      <c r="F99" s="4">
        <f>[1]FNB!F99+[1]BWHK!F99+[1]SBN!F99+[1]NBN!F99+[1]LBN!F99+'[1]Bank Bic'!F99+'[1]ATL '!F99</f>
        <v>920993</v>
      </c>
      <c r="G99" s="4">
        <f>[1]FNB!G99+[1]BWHK!G99+[1]SBN!G99+[1]NBN!G99+[1]LBN!G99+'[1]Bank Bic'!G99+'[1]ATL '!G99</f>
        <v>4263802</v>
      </c>
      <c r="H99" s="4">
        <f>[1]FNB!H99+[1]BWHK!H99+[1]SBN!H99+[1]NBN!H99+[1]LBN!H99+'[1]Bank Bic'!H99+'[1]ATL '!H99</f>
        <v>184151852</v>
      </c>
    </row>
    <row r="100" spans="1:8" x14ac:dyDescent="0.3">
      <c r="A100" t="s">
        <v>136</v>
      </c>
      <c r="B100" s="2" t="s">
        <v>22</v>
      </c>
      <c r="C100" s="4">
        <f>[1]FNB!C100+[1]BWHK!C100+[1]SBN!C100+[1]NBN!C100+[1]LBN!C100+'[1]Bank Bic'!C100+'[1]ATL '!C100</f>
        <v>-2695683</v>
      </c>
      <c r="D100" s="4">
        <f>[1]FNB!D100+[1]BWHK!D100+[1]SBN!D100+[1]NBN!D100+[1]LBN!D100+'[1]Bank Bic'!D100+'[1]ATL '!D100</f>
        <v>-106707</v>
      </c>
      <c r="E100" s="4">
        <f>[1]FNB!E100+[1]BWHK!E100+[1]SBN!E100+[1]NBN!E100+[1]LBN!E100+'[1]Bank Bic'!E100+'[1]ATL '!E100</f>
        <v>-201659</v>
      </c>
      <c r="F100" s="4">
        <f>[1]FNB!F100+[1]BWHK!F100+[1]SBN!F100+[1]NBN!F100+[1]LBN!F100+'[1]Bank Bic'!F100+'[1]ATL '!F100</f>
        <v>-56243</v>
      </c>
      <c r="G100" s="4">
        <f>[1]FNB!G100+[1]BWHK!G100+[1]SBN!G100+[1]NBN!G100+[1]LBN!G100+'[1]Bank Bic'!G100+'[1]ATL '!G100</f>
        <v>436066</v>
      </c>
      <c r="H100" s="4">
        <f>[1]FNB!H100+[1]BWHK!H100+[1]SBN!H100+[1]NBN!H100+[1]LBN!H100+'[1]Bank Bic'!H100+'[1]ATL '!H100</f>
        <v>-2624226</v>
      </c>
    </row>
    <row r="101" spans="1:8" x14ac:dyDescent="0.3">
      <c r="A101" t="s">
        <v>137</v>
      </c>
      <c r="B101" s="2" t="s">
        <v>23</v>
      </c>
      <c r="C101" s="4">
        <f>[1]FNB!C101+[1]BWHK!C101+[1]SBN!C101+[1]NBN!C101+[1]LBN!C101+'[1]Bank Bic'!C101+'[1]ATL '!C101</f>
        <v>0</v>
      </c>
      <c r="D101" s="4">
        <f>[1]FNB!D101+[1]BWHK!D101+[1]SBN!D101+[1]NBN!D101+[1]LBN!D101+'[1]Bank Bic'!D101+'[1]ATL '!D101</f>
        <v>0</v>
      </c>
      <c r="E101" s="4">
        <f>[1]FNB!E101+[1]BWHK!E101+[1]SBN!E101+[1]NBN!E101+[1]LBN!E101+'[1]Bank Bic'!E101+'[1]ATL '!E101</f>
        <v>6574</v>
      </c>
      <c r="F101" s="4">
        <f>[1]FNB!F101+[1]BWHK!F101+[1]SBN!F101+[1]NBN!F101+[1]LBN!F101+'[1]Bank Bic'!F101+'[1]ATL '!F101</f>
        <v>6204</v>
      </c>
      <c r="G101" s="4">
        <f>[1]FNB!G101+[1]BWHK!G101+[1]SBN!G101+[1]NBN!G101+[1]LBN!G101+'[1]Bank Bic'!G101+'[1]ATL '!G101</f>
        <v>275264</v>
      </c>
      <c r="H101" s="4">
        <f>[1]FNB!H101+[1]BWHK!H101+[1]SBN!H101+[1]NBN!H101+[1]LBN!H101+'[1]Bank Bic'!H101+'[1]ATL '!H101</f>
        <v>288042</v>
      </c>
    </row>
    <row r="102" spans="1:8" x14ac:dyDescent="0.3">
      <c r="A102" t="s">
        <v>138</v>
      </c>
      <c r="B102" s="2" t="s">
        <v>139</v>
      </c>
      <c r="C102" s="4">
        <f>[1]FNB!C102+[1]BWHK!C102+[1]SBN!C102+[1]NBN!C102+[1]LBN!C102+'[1]Bank Bic'!C102+'[1]ATL '!C102</f>
        <v>172771761</v>
      </c>
      <c r="D102" s="4">
        <f>[1]FNB!D102+[1]BWHK!D102+[1]SBN!D102+[1]NBN!D102+[1]LBN!D102+'[1]Bank Bic'!D102+'[1]ATL '!D102</f>
        <v>1958371</v>
      </c>
      <c r="E102" s="4">
        <f>[1]FNB!E102+[1]BWHK!E102+[1]SBN!E102+[1]NBN!E102+[1]LBN!E102+'[1]Bank Bic'!E102+'[1]ATL '!E102</f>
        <v>1226302</v>
      </c>
      <c r="F102" s="4">
        <f>[1]FNB!F102+[1]BWHK!F102+[1]SBN!F102+[1]NBN!F102+[1]LBN!F102+'[1]Bank Bic'!F102+'[1]ATL '!F102</f>
        <v>858546</v>
      </c>
      <c r="G102" s="4">
        <f>[1]FNB!G102+[1]BWHK!G102+[1]SBN!G102+[1]NBN!G102+[1]LBN!G102+'[1]Bank Bic'!G102+'[1]ATL '!G102</f>
        <v>4424604</v>
      </c>
      <c r="H102" s="4">
        <f>[1]FNB!H102+[1]BWHK!H102+[1]SBN!H102+[1]NBN!H102+[1]LBN!H102+'[1]Bank Bic'!H102+'[1]ATL '!H102</f>
        <v>181239584</v>
      </c>
    </row>
    <row r="103" spans="1:8" x14ac:dyDescent="0.3">
      <c r="A103" t="s">
        <v>140</v>
      </c>
      <c r="B103" s="2" t="s">
        <v>25</v>
      </c>
      <c r="C103" s="4"/>
      <c r="D103" s="4"/>
      <c r="E103" s="4">
        <f>[1]FNB!E103+[1]BWHK!E103+[1]SBN!E103+[1]NBN!E103+[1]LBN!E103+'[1]Bank Bic'!E103+'[1]ATL '!E103</f>
        <v>675520</v>
      </c>
      <c r="F103" s="4">
        <f>[1]FNB!F103+[1]BWHK!F103+[1]SBN!F103+[1]NBN!F103+[1]LBN!F103+'[1]Bank Bic'!F103+'[1]ATL '!F103</f>
        <v>422220</v>
      </c>
      <c r="G103" s="4">
        <f>[1]FNB!G103+[1]BWHK!G103+[1]SBN!G103+[1]NBN!G103+[1]LBN!G103+'[1]Bank Bic'!G103+'[1]ATL '!G103</f>
        <v>1935159</v>
      </c>
      <c r="H103" s="4">
        <f>[1]FNB!H103+[1]BWHK!H103+[1]SBN!H103+[1]NBN!H103+[1]LBN!H103+'[1]Bank Bic'!H103+'[1]ATL '!H103</f>
        <v>3032899</v>
      </c>
    </row>
    <row r="104" spans="1:8" x14ac:dyDescent="0.3">
      <c r="A104" t="s">
        <v>141</v>
      </c>
      <c r="B104" s="2" t="s">
        <v>142</v>
      </c>
      <c r="C104" s="4">
        <f>[1]FNB!C104+[1]BWHK!C104+[1]SBN!C104+[1]NBN!C104+[1]LBN!C104+'[1]Bank Bic'!C104+'[1]ATL '!C104</f>
        <v>172771761</v>
      </c>
      <c r="D104" s="4">
        <f>[1]FNB!D104+[1]BWHK!D104+[1]SBN!D104+[1]NBN!D104+[1]LBN!D104+'[1]Bank Bic'!D104+'[1]ATL '!D104</f>
        <v>1958371</v>
      </c>
      <c r="E104" s="4">
        <f>[1]FNB!E104+[1]BWHK!E104+[1]SBN!E104+[1]NBN!E104+[1]LBN!E104+'[1]Bank Bic'!E104+'[1]ATL '!E104</f>
        <v>550782</v>
      </c>
      <c r="F104" s="4">
        <f>[1]FNB!F104+[1]BWHK!F104+[1]SBN!F104+[1]NBN!F104+[1]LBN!F104+'[1]Bank Bic'!F104+'[1]ATL '!F104</f>
        <v>436326</v>
      </c>
      <c r="G104" s="4">
        <f>[1]FNB!G104+[1]BWHK!G104+[1]SBN!G104+[1]NBN!G104+[1]LBN!G104+'[1]Bank Bic'!G104+'[1]ATL '!G104</f>
        <v>2489445</v>
      </c>
      <c r="H104" s="4">
        <f>[1]FNB!H104+[1]BWHK!H104+[1]SBN!H104+[1]NBN!H104+[1]LBN!H104+'[1]Bank Bic'!H104+'[1]ATL '!H104</f>
        <v>178206685</v>
      </c>
    </row>
    <row r="105" spans="1:8" x14ac:dyDescent="0.3">
      <c r="A105" t="s">
        <v>143</v>
      </c>
      <c r="B105" s="2" t="s">
        <v>28</v>
      </c>
      <c r="C105" s="4"/>
      <c r="D105" s="4"/>
      <c r="E105" s="4">
        <f>[1]FNB!E105+[1]BWHK!E105+[1]SBN!E105+[1]NBN!E105+[1]LBN!E105+'[1]Bank Bic'!E105+'[1]ATL '!E105</f>
        <v>156293</v>
      </c>
      <c r="F105" s="4">
        <f>[1]FNB!F105+[1]BWHK!F105+[1]SBN!F105+[1]NBN!F105+[1]LBN!F105+'[1]Bank Bic'!F105+'[1]ATL '!F105</f>
        <v>84724</v>
      </c>
      <c r="G105" s="4">
        <f>[1]FNB!G105+[1]BWHK!G105+[1]SBN!G105+[1]NBN!G105+[1]LBN!G105+'[1]Bank Bic'!G105+'[1]ATL '!G105</f>
        <v>822441</v>
      </c>
      <c r="H105" s="4">
        <f>[1]FNB!H105+[1]BWHK!H105+[1]SBN!H105+[1]NBN!H105+[1]LBN!H105+'[1]Bank Bic'!H105+'[1]ATL '!H105</f>
        <v>1063458</v>
      </c>
    </row>
    <row r="106" spans="1:8" x14ac:dyDescent="0.3">
      <c r="A106" t="s">
        <v>144</v>
      </c>
      <c r="B106" s="2" t="s">
        <v>30</v>
      </c>
      <c r="C106" s="4">
        <f>[1]FNB!C106+[1]BWHK!C106+[1]SBN!C106+[1]NBN!C106+[1]LBN!C106+'[1]Bank Bic'!C106+'[1]ATL '!C106</f>
        <v>1211269</v>
      </c>
      <c r="D106" s="4">
        <f>[1]FNB!D106+[1]BWHK!D106+[1]SBN!D106+[1]NBN!D106+[1]LBN!D106+'[1]Bank Bic'!D106+'[1]ATL '!D106</f>
        <v>14141</v>
      </c>
      <c r="E106" s="4">
        <f>[1]FNB!E106+[1]BWHK!E106+[1]SBN!E106+[1]NBN!E106+[1]LBN!E106+'[1]Bank Bic'!E106+'[1]ATL '!E106</f>
        <v>203170</v>
      </c>
      <c r="F106" s="4">
        <f>[1]FNB!F106+[1]BWHK!F106+[1]SBN!F106+[1]NBN!F106+[1]LBN!F106+'[1]Bank Bic'!F106+'[1]ATL '!F106</f>
        <v>238406</v>
      </c>
      <c r="G106" s="4">
        <f>[1]FNB!G106+[1]BWHK!G106+[1]SBN!G106+[1]NBN!G106+[1]LBN!G106+'[1]Bank Bic'!G106+'[1]ATL '!G106</f>
        <v>1945832</v>
      </c>
      <c r="H106" s="4">
        <f>[1]FNB!H106+[1]BWHK!H106+[1]SBN!H106+[1]NBN!H106+[1]LBN!H106+'[1]Bank Bic'!H106+'[1]ATL '!H106</f>
        <v>3612818</v>
      </c>
    </row>
    <row r="107" spans="1:8" x14ac:dyDescent="0.3">
      <c r="A107" t="s">
        <v>145</v>
      </c>
      <c r="B107" s="2" t="s">
        <v>146</v>
      </c>
      <c r="C107" s="4">
        <f>[1]FNB!C107+[1]BWHK!C107+[1]SBN!C107+[1]NBN!C107+[1]LBN!C107+'[1]Bank Bic'!C107+'[1]ATL '!C107</f>
        <v>182391</v>
      </c>
      <c r="D107" s="4">
        <f>[1]FNB!D107+[1]BWHK!D107+[1]SBN!D107+[1]NBN!D107+[1]LBN!D107+'[1]Bank Bic'!D107+'[1]ATL '!D107</f>
        <v>120098</v>
      </c>
      <c r="E107" s="4">
        <f>[1]FNB!E107+[1]BWHK!E107+[1]SBN!E107+[1]NBN!E107+[1]LBN!E107+'[1]Bank Bic'!E107+'[1]ATL '!E107</f>
        <v>11150</v>
      </c>
      <c r="F107" s="4">
        <f>[1]FNB!F107+[1]BWHK!F107+[1]SBN!F107+[1]NBN!F107+[1]LBN!F107+'[1]Bank Bic'!F107+'[1]ATL '!F107</f>
        <v>40555</v>
      </c>
      <c r="G107" s="4">
        <f>[1]FNB!G107+[1]BWHK!G107+[1]SBN!G107+[1]NBN!G107+[1]LBN!G107+'[1]Bank Bic'!G107+'[1]ATL '!G107</f>
        <v>-133791</v>
      </c>
      <c r="H107" s="4">
        <f>[1]FNB!H107+[1]BWHK!H107+[1]SBN!H107+[1]NBN!H107+[1]LBN!H107+'[1]Bank Bic'!H107+'[1]ATL '!H107</f>
        <v>220403</v>
      </c>
    </row>
    <row r="108" spans="1:8" x14ac:dyDescent="0.3">
      <c r="A108" t="s">
        <v>3</v>
      </c>
      <c r="B108" s="2" t="s">
        <v>31</v>
      </c>
      <c r="C108" s="2" t="s">
        <v>32</v>
      </c>
      <c r="D108" s="2" t="s">
        <v>33</v>
      </c>
      <c r="E108" s="2" t="s">
        <v>34</v>
      </c>
      <c r="F108" s="2" t="s">
        <v>35</v>
      </c>
      <c r="G108" s="2" t="s">
        <v>36</v>
      </c>
    </row>
    <row r="109" spans="1:8" ht="27" x14ac:dyDescent="0.5">
      <c r="A109" s="1" t="s">
        <v>147</v>
      </c>
      <c r="B109" s="2" t="s">
        <v>1</v>
      </c>
    </row>
    <row r="110" spans="1:8" x14ac:dyDescent="0.3">
      <c r="A110" t="s">
        <v>2</v>
      </c>
      <c r="B110" s="2" t="s">
        <v>3</v>
      </c>
    </row>
    <row r="111" spans="1:8" x14ac:dyDescent="0.3">
      <c r="A111" t="s">
        <v>4</v>
      </c>
      <c r="B111" s="2" t="s">
        <v>3</v>
      </c>
    </row>
    <row r="112" spans="1:8" x14ac:dyDescent="0.3">
      <c r="A112" t="s">
        <v>5</v>
      </c>
      <c r="B112" s="2" t="s">
        <v>3</v>
      </c>
    </row>
    <row r="114" spans="1:12" x14ac:dyDescent="0.3">
      <c r="A114" t="s">
        <v>6</v>
      </c>
      <c r="B114" s="2" t="s">
        <v>148</v>
      </c>
      <c r="C114" s="2" t="s">
        <v>20</v>
      </c>
      <c r="D114" s="2" t="s">
        <v>37</v>
      </c>
      <c r="E114" s="2" t="s">
        <v>49</v>
      </c>
      <c r="F114" s="2" t="s">
        <v>61</v>
      </c>
      <c r="G114" s="2" t="s">
        <v>73</v>
      </c>
      <c r="H114" s="2" t="s">
        <v>85</v>
      </c>
      <c r="I114" s="2" t="s">
        <v>97</v>
      </c>
      <c r="J114" s="2" t="s">
        <v>109</v>
      </c>
      <c r="K114" s="2" t="s">
        <v>121</v>
      </c>
      <c r="L114" s="2" t="s">
        <v>133</v>
      </c>
    </row>
    <row r="115" spans="1:12" x14ac:dyDescent="0.3">
      <c r="A115" t="s">
        <v>3</v>
      </c>
      <c r="B115" s="2" t="s">
        <v>3</v>
      </c>
      <c r="C115" s="2" t="s">
        <v>14</v>
      </c>
      <c r="D115" s="2" t="s">
        <v>16</v>
      </c>
      <c r="E115" s="2" t="s">
        <v>15</v>
      </c>
      <c r="F115" s="2" t="s">
        <v>17</v>
      </c>
      <c r="G115" s="2" t="s">
        <v>18</v>
      </c>
      <c r="H115" s="2" t="s">
        <v>19</v>
      </c>
      <c r="I115" s="2" t="s">
        <v>27</v>
      </c>
      <c r="J115" s="2" t="s">
        <v>29</v>
      </c>
      <c r="K115" s="2" t="s">
        <v>38</v>
      </c>
      <c r="L115" s="2" t="s">
        <v>40</v>
      </c>
    </row>
    <row r="116" spans="1:12" x14ac:dyDescent="0.3">
      <c r="A116" t="s">
        <v>149</v>
      </c>
      <c r="B116" s="2" t="s">
        <v>150</v>
      </c>
      <c r="C116" s="4">
        <f>[1]FNB!C116+[1]BWHK!C116+[1]SBN!C116+[1]NBN!C116+[1]LBN!C116+'[1]Bank Bic'!C116+'[1]ATL '!C116</f>
        <v>16740560</v>
      </c>
      <c r="D116" s="4">
        <f>[1]FNB!D116+[1]BWHK!D116+[1]SBN!D116+[1]NBN!D116+[1]LBN!D116+'[1]Bank Bic'!D116+'[1]ATL '!D116</f>
        <v>2848284</v>
      </c>
      <c r="E116" s="4">
        <f>[1]FNB!E116+[1]BWHK!E116+[1]SBN!E116+[1]NBN!E116+[1]LBN!E116+'[1]Bank Bic'!E116+'[1]ATL '!E116</f>
        <v>14878055</v>
      </c>
      <c r="F116" s="4">
        <f>[1]FNB!F116+[1]BWHK!F116+[1]SBN!F116+[1]NBN!F116+[1]LBN!F116+'[1]Bank Bic'!F116+'[1]ATL '!F116</f>
        <v>3051555</v>
      </c>
      <c r="G116" s="4">
        <f>[1]FNB!G116+[1]BWHK!G116+[1]SBN!G116+[1]NBN!G116+[1]LBN!G116+'[1]Bank Bic'!G116+'[1]ATL '!G116</f>
        <v>27732050</v>
      </c>
      <c r="H116" s="4">
        <f>[1]FNB!H116+[1]BWHK!H116+[1]SBN!H116+[1]NBN!H116+[1]LBN!H116+'[1]Bank Bic'!H116+'[1]ATL '!H116</f>
        <v>28222380</v>
      </c>
      <c r="I116" s="4">
        <f>[1]FNB!I116+[1]BWHK!I116+[1]SBN!I116+[1]NBN!I116+[1]LBN!I116+'[1]Bank Bic'!I116+'[1]ATL '!I116</f>
        <v>41272972</v>
      </c>
      <c r="J116" s="4">
        <f>[1]FNB!J116+[1]BWHK!J116+[1]SBN!J116+[1]NBN!J116+[1]LBN!J116+'[1]Bank Bic'!J116+'[1]ATL '!J116</f>
        <v>11799948</v>
      </c>
      <c r="K116" s="4">
        <f>[1]FNB!K116+[1]BWHK!K116+[1]SBN!K116+[1]NBN!K116+[1]LBN!K116+'[1]Bank Bic'!K116+'[1]ATL '!K116</f>
        <v>25298623</v>
      </c>
      <c r="L116" s="4">
        <f>[1]FNB!L116+[1]BWHK!L116+[1]SBN!L116+[1]NBN!L116+[1]LBN!L116+'[1]Bank Bic'!L116+'[1]ATL '!L116</f>
        <v>171844427</v>
      </c>
    </row>
    <row r="117" spans="1:12" x14ac:dyDescent="0.3">
      <c r="A117" t="s">
        <v>151</v>
      </c>
      <c r="B117" s="2" t="s">
        <v>152</v>
      </c>
      <c r="C117" s="4">
        <f>[1]FNB!C117+[1]BWHK!C117+[1]SBN!C117+[1]NBN!C117+[1]LBN!C117+'[1]Bank Bic'!C117+'[1]ATL '!C117</f>
        <v>0</v>
      </c>
      <c r="D117" s="4">
        <f>[1]FNB!D117+[1]BWHK!D117+[1]SBN!D117+[1]NBN!D117+[1]LBN!D117+'[1]Bank Bic'!D117+'[1]ATL '!D117</f>
        <v>0</v>
      </c>
      <c r="E117" s="4">
        <f>[1]FNB!E117+[1]BWHK!E117+[1]SBN!E117+[1]NBN!E117+[1]LBN!E117+'[1]Bank Bic'!E117+'[1]ATL '!E117</f>
        <v>0</v>
      </c>
      <c r="F117" s="4">
        <f>[1]FNB!F117+[1]BWHK!F117+[1]SBN!F117+[1]NBN!F117+[1]LBN!F117+'[1]Bank Bic'!F117+'[1]ATL '!F117</f>
        <v>0</v>
      </c>
      <c r="G117" s="4">
        <f>[1]FNB!G117+[1]BWHK!G117+[1]SBN!G117+[1]NBN!G117+[1]LBN!G117+'[1]Bank Bic'!G117+'[1]ATL '!G117</f>
        <v>1580988</v>
      </c>
      <c r="H117" s="4">
        <f>[1]FNB!H117+[1]BWHK!H117+[1]SBN!H117+[1]NBN!H117+[1]LBN!H117+'[1]Bank Bic'!H117+'[1]ATL '!H117</f>
        <v>3688910</v>
      </c>
      <c r="I117" s="4">
        <f>[1]FNB!I117+[1]BWHK!I117+[1]SBN!I117+[1]NBN!I117+[1]LBN!I117+'[1]Bank Bic'!I117+'[1]ATL '!I117</f>
        <v>3456180</v>
      </c>
      <c r="J117" s="4">
        <f>[1]FNB!J117+[1]BWHK!J117+[1]SBN!J117+[1]NBN!J117+[1]LBN!J117+'[1]Bank Bic'!J117+'[1]ATL '!J117</f>
        <v>669079</v>
      </c>
      <c r="K117" s="4">
        <f>[1]FNB!K117+[1]BWHK!K117+[1]SBN!K117+[1]NBN!K117+[1]LBN!K117+'[1]Bank Bic'!K117+'[1]ATL '!K117</f>
        <v>0</v>
      </c>
      <c r="L117" s="4">
        <f>[1]FNB!L117+[1]BWHK!L117+[1]SBN!L117+[1]NBN!L117+[1]LBN!L117+'[1]Bank Bic'!L117+'[1]ATL '!L117</f>
        <v>9395157</v>
      </c>
    </row>
    <row r="118" spans="1:12" x14ac:dyDescent="0.3">
      <c r="A118" t="s">
        <v>153</v>
      </c>
      <c r="B118" s="2" t="s">
        <v>154</v>
      </c>
      <c r="C118" s="4">
        <f>[1]FNB!C118+[1]BWHK!C118+[1]SBN!C118+[1]NBN!C118+[1]LBN!C118+'[1]Bank Bic'!C118+'[1]ATL '!C118</f>
        <v>0</v>
      </c>
      <c r="D118" s="4">
        <f>[1]FNB!D118+[1]BWHK!D118+[1]SBN!D118+[1]NBN!D118+[1]LBN!D118+'[1]Bank Bic'!D118+'[1]ATL '!D118</f>
        <v>0</v>
      </c>
      <c r="E118" s="4">
        <f>[1]FNB!E118+[1]BWHK!E118+[1]SBN!E118+[1]NBN!E118+[1]LBN!E118+'[1]Bank Bic'!E118+'[1]ATL '!E118</f>
        <v>0</v>
      </c>
      <c r="F118" s="4">
        <f>[1]FNB!F118+[1]BWHK!F118+[1]SBN!F118+[1]NBN!F118+[1]LBN!F118+'[1]Bank Bic'!F118+'[1]ATL '!F118</f>
        <v>0</v>
      </c>
      <c r="G118" s="4">
        <f>[1]FNB!G118+[1]BWHK!G118+[1]SBN!G118+[1]NBN!G118+[1]LBN!G118+'[1]Bank Bic'!G118+'[1]ATL '!G118</f>
        <v>33280</v>
      </c>
      <c r="H118" s="4">
        <f>[1]FNB!H118+[1]BWHK!H118+[1]SBN!H118+[1]NBN!H118+[1]LBN!H118+'[1]Bank Bic'!H118+'[1]ATL '!H118</f>
        <v>251528</v>
      </c>
      <c r="I118" s="4">
        <f>[1]FNB!I118+[1]BWHK!I118+[1]SBN!I118+[1]NBN!I118+[1]LBN!I118+'[1]Bank Bic'!I118+'[1]ATL '!I118</f>
        <v>622684</v>
      </c>
      <c r="J118" s="4">
        <f>[1]FNB!J118+[1]BWHK!J118+[1]SBN!J118+[1]NBN!J118+[1]LBN!J118+'[1]Bank Bic'!J118+'[1]ATL '!J118</f>
        <v>19919</v>
      </c>
      <c r="K118" s="4">
        <f>[1]FNB!K118+[1]BWHK!K118+[1]SBN!K118+[1]NBN!K118+[1]LBN!K118+'[1]Bank Bic'!K118+'[1]ATL '!K118</f>
        <v>0</v>
      </c>
      <c r="L118" s="4">
        <f>[1]FNB!L118+[1]BWHK!L118+[1]SBN!L118+[1]NBN!L118+[1]LBN!L118+'[1]Bank Bic'!L118+'[1]ATL '!L118</f>
        <v>927411</v>
      </c>
    </row>
    <row r="119" spans="1:12" x14ac:dyDescent="0.3">
      <c r="A119" t="s">
        <v>155</v>
      </c>
      <c r="B119" s="2" t="s">
        <v>156</v>
      </c>
      <c r="C119" s="4">
        <f>[1]FNB!C119+[1]BWHK!C119+[1]SBN!C119+[1]NBN!C119+[1]LBN!C119+'[1]Bank Bic'!C119+'[1]ATL '!C119</f>
        <v>0</v>
      </c>
      <c r="D119" s="4">
        <f>[1]FNB!D119+[1]BWHK!D119+[1]SBN!D119+[1]NBN!D119+[1]LBN!D119+'[1]Bank Bic'!D119+'[1]ATL '!D119</f>
        <v>0</v>
      </c>
      <c r="E119" s="4">
        <f>[1]FNB!E119+[1]BWHK!E119+[1]SBN!E119+[1]NBN!E119+[1]LBN!E119+'[1]Bank Bic'!E119+'[1]ATL '!E119</f>
        <v>0</v>
      </c>
      <c r="F119" s="4">
        <f>[1]FNB!F119+[1]BWHK!F119+[1]SBN!F119+[1]NBN!F119+[1]LBN!F119+'[1]Bank Bic'!F119+'[1]ATL '!F119</f>
        <v>0</v>
      </c>
      <c r="G119" s="4">
        <f>[1]FNB!G119+[1]BWHK!G119+[1]SBN!G119+[1]NBN!G119+[1]LBN!G119+'[1]Bank Bic'!G119+'[1]ATL '!G119</f>
        <v>203194</v>
      </c>
      <c r="H119" s="4">
        <f>[1]FNB!H119+[1]BWHK!H119+[1]SBN!H119+[1]NBN!H119+[1]LBN!H119+'[1]Bank Bic'!H119+'[1]ATL '!H119</f>
        <v>1629879</v>
      </c>
      <c r="I119" s="4">
        <f>[1]FNB!I119+[1]BWHK!I119+[1]SBN!I119+[1]NBN!I119+[1]LBN!I119+'[1]Bank Bic'!I119+'[1]ATL '!I119</f>
        <v>87148</v>
      </c>
      <c r="J119" s="4">
        <f>[1]FNB!J119+[1]BWHK!J119+[1]SBN!J119+[1]NBN!J119+[1]LBN!J119+'[1]Bank Bic'!J119+'[1]ATL '!J119</f>
        <v>38071</v>
      </c>
      <c r="K119" s="4">
        <f>[1]FNB!K119+[1]BWHK!K119+[1]SBN!K119+[1]NBN!K119+[1]LBN!K119+'[1]Bank Bic'!K119+'[1]ATL '!K119</f>
        <v>0</v>
      </c>
      <c r="L119" s="4">
        <f>[1]FNB!L119+[1]BWHK!L119+[1]SBN!L119+[1]NBN!L119+[1]LBN!L119+'[1]Bank Bic'!L119+'[1]ATL '!L119</f>
        <v>1958292</v>
      </c>
    </row>
    <row r="120" spans="1:12" x14ac:dyDescent="0.3">
      <c r="A120" t="s">
        <v>157</v>
      </c>
      <c r="B120" s="2" t="s">
        <v>158</v>
      </c>
      <c r="C120" s="4">
        <f>[1]FNB!C120+[1]BWHK!C120+[1]SBN!C120+[1]NBN!C120+[1]LBN!C120+'[1]Bank Bic'!C120+'[1]ATL '!C120</f>
        <v>0</v>
      </c>
      <c r="D120" s="4">
        <f>[1]FNB!D120+[1]BWHK!D120+[1]SBN!D120+[1]NBN!D120+[1]LBN!D120+'[1]Bank Bic'!D120+'[1]ATL '!D120</f>
        <v>0</v>
      </c>
      <c r="E120" s="4">
        <f>[1]FNB!E120+[1]BWHK!E120+[1]SBN!E120+[1]NBN!E120+[1]LBN!E120+'[1]Bank Bic'!E120+'[1]ATL '!E120</f>
        <v>0</v>
      </c>
      <c r="F120" s="4">
        <f>[1]FNB!F120+[1]BWHK!F120+[1]SBN!F120+[1]NBN!F120+[1]LBN!F120+'[1]Bank Bic'!F120+'[1]ATL '!F120</f>
        <v>0</v>
      </c>
      <c r="G120" s="4">
        <f>[1]FNB!G120+[1]BWHK!G120+[1]SBN!G120+[1]NBN!G120+[1]LBN!G120+'[1]Bank Bic'!G120+'[1]ATL '!G120</f>
        <v>166651</v>
      </c>
      <c r="H120" s="4">
        <f>[1]FNB!H120+[1]BWHK!H120+[1]SBN!H120+[1]NBN!H120+[1]LBN!H120+'[1]Bank Bic'!H120+'[1]ATL '!H120</f>
        <v>417731</v>
      </c>
      <c r="I120" s="4">
        <f>[1]FNB!I120+[1]BWHK!I120+[1]SBN!I120+[1]NBN!I120+[1]LBN!I120+'[1]Bank Bic'!I120+'[1]ATL '!I120</f>
        <v>481482</v>
      </c>
      <c r="J120" s="4">
        <f>[1]FNB!J120+[1]BWHK!J120+[1]SBN!J120+[1]NBN!J120+[1]LBN!J120+'[1]Bank Bic'!J120+'[1]ATL '!J120</f>
        <v>160440</v>
      </c>
      <c r="K120" s="4">
        <f>[1]FNB!K120+[1]BWHK!K120+[1]SBN!K120+[1]NBN!K120+[1]LBN!K120+'[1]Bank Bic'!K120+'[1]ATL '!K120</f>
        <v>0</v>
      </c>
      <c r="L120" s="4">
        <f>[1]FNB!L120+[1]BWHK!L120+[1]SBN!L120+[1]NBN!L120+[1]LBN!L120+'[1]Bank Bic'!L120+'[1]ATL '!L120</f>
        <v>1226304</v>
      </c>
    </row>
    <row r="121" spans="1:12" x14ac:dyDescent="0.3">
      <c r="A121" t="s">
        <v>159</v>
      </c>
      <c r="B121" s="2" t="s">
        <v>160</v>
      </c>
      <c r="C121" s="4">
        <f>[1]FNB!C121+[1]BWHK!C121+[1]SBN!C121+[1]NBN!C121+[1]LBN!C121+'[1]Bank Bic'!C121+'[1]ATL '!C121</f>
        <v>0</v>
      </c>
      <c r="D121" s="4">
        <f>[1]FNB!D121+[1]BWHK!D121+[1]SBN!D121+[1]NBN!D121+[1]LBN!D121+'[1]Bank Bic'!D121+'[1]ATL '!D121</f>
        <v>0</v>
      </c>
      <c r="E121" s="4">
        <f>[1]FNB!E121+[1]BWHK!E121+[1]SBN!E121+[1]NBN!E121+[1]LBN!E121+'[1]Bank Bic'!E121+'[1]ATL '!E121</f>
        <v>0</v>
      </c>
      <c r="F121" s="4">
        <f>[1]FNB!F121+[1]BWHK!F121+[1]SBN!F121+[1]NBN!F121+[1]LBN!F121+'[1]Bank Bic'!F121+'[1]ATL '!F121</f>
        <v>0</v>
      </c>
      <c r="G121" s="4">
        <f>[1]FNB!G121+[1]BWHK!G121+[1]SBN!G121+[1]NBN!G121+[1]LBN!G121+'[1]Bank Bic'!G121+'[1]ATL '!G121</f>
        <v>135979</v>
      </c>
      <c r="H121" s="4">
        <f>[1]FNB!H121+[1]BWHK!H121+[1]SBN!H121+[1]NBN!H121+[1]LBN!H121+'[1]Bank Bic'!H121+'[1]ATL '!H121</f>
        <v>306877</v>
      </c>
      <c r="I121" s="4">
        <f>[1]FNB!I121+[1]BWHK!I121+[1]SBN!I121+[1]NBN!I121+[1]LBN!I121+'[1]Bank Bic'!I121+'[1]ATL '!I121</f>
        <v>359770</v>
      </c>
      <c r="J121" s="4">
        <f>[1]FNB!J121+[1]BWHK!J121+[1]SBN!J121+[1]NBN!J121+[1]LBN!J121+'[1]Bank Bic'!J121+'[1]ATL '!J121</f>
        <v>55920</v>
      </c>
      <c r="K121" s="4">
        <f>[1]FNB!K121+[1]BWHK!K121+[1]SBN!K121+[1]NBN!K121+[1]LBN!K121+'[1]Bank Bic'!K121+'[1]ATL '!K121</f>
        <v>0</v>
      </c>
      <c r="L121" s="4">
        <f>[1]FNB!L121+[1]BWHK!L121+[1]SBN!L121+[1]NBN!L121+[1]LBN!L121+'[1]Bank Bic'!L121+'[1]ATL '!L121</f>
        <v>858546</v>
      </c>
    </row>
    <row r="122" spans="1:12" x14ac:dyDescent="0.3">
      <c r="A122" t="s">
        <v>161</v>
      </c>
      <c r="B122" s="2" t="s">
        <v>162</v>
      </c>
      <c r="C122" s="4">
        <f>[1]FNB!C122+[1]BWHK!C122+[1]SBN!C122+[1]NBN!C122+[1]LBN!C122+'[1]Bank Bic'!C122+'[1]ATL '!C122</f>
        <v>0</v>
      </c>
      <c r="D122" s="4">
        <f>[1]FNB!D122+[1]BWHK!D122+[1]SBN!D122+[1]NBN!D122+[1]LBN!D122+'[1]Bank Bic'!D122+'[1]ATL '!D122</f>
        <v>0</v>
      </c>
      <c r="E122" s="4">
        <f>[1]FNB!E122+[1]BWHK!E122+[1]SBN!E122+[1]NBN!E122+[1]LBN!E122+'[1]Bank Bic'!E122+'[1]ATL '!E122</f>
        <v>0</v>
      </c>
      <c r="F122" s="4">
        <f>[1]FNB!F122+[1]BWHK!F122+[1]SBN!F122+[1]NBN!F122+[1]LBN!F122+'[1]Bank Bic'!F122+'[1]ATL '!F122</f>
        <v>0</v>
      </c>
      <c r="G122" s="4">
        <f>[1]FNB!G122+[1]BWHK!G122+[1]SBN!G122+[1]NBN!G122+[1]LBN!G122+'[1]Bank Bic'!G122+'[1]ATL '!G122</f>
        <v>1041884</v>
      </c>
      <c r="H122" s="4">
        <f>[1]FNB!H122+[1]BWHK!H122+[1]SBN!H122+[1]NBN!H122+[1]LBN!H122+'[1]Bank Bic'!H122+'[1]ATL '!H122</f>
        <v>1082895</v>
      </c>
      <c r="I122" s="4">
        <f>[1]FNB!I122+[1]BWHK!I122+[1]SBN!I122+[1]NBN!I122+[1]LBN!I122+'[1]Bank Bic'!I122+'[1]ATL '!I122</f>
        <v>1905096</v>
      </c>
      <c r="J122" s="4">
        <f>[1]FNB!J122+[1]BWHK!J122+[1]SBN!J122+[1]NBN!J122+[1]LBN!J122+'[1]Bank Bic'!J122+'[1]ATL '!J122</f>
        <v>394729</v>
      </c>
      <c r="K122" s="4">
        <f>[1]FNB!K122+[1]BWHK!K122+[1]SBN!K122+[1]NBN!K122+[1]LBN!K122+'[1]Bank Bic'!K122+'[1]ATL '!K122</f>
        <v>0</v>
      </c>
      <c r="L122" s="4">
        <f>[1]FNB!L122+[1]BWHK!L122+[1]SBN!L122+[1]NBN!L122+[1]LBN!L122+'[1]Bank Bic'!L122+'[1]ATL '!L122</f>
        <v>4424604</v>
      </c>
    </row>
    <row r="123" spans="1:12" x14ac:dyDescent="0.3">
      <c r="A123" t="s">
        <v>163</v>
      </c>
      <c r="B123" s="2" t="s">
        <v>164</v>
      </c>
      <c r="C123" s="4">
        <f>[1]FNB!C123+[1]BWHK!C123+[1]SBN!C123+[1]NBN!C123+[1]LBN!C123+'[1]Bank Bic'!C123+'[1]ATL '!C123</f>
        <v>16740560</v>
      </c>
      <c r="D123" s="4">
        <f>[1]FNB!D123+[1]BWHK!D123+[1]SBN!D123+[1]NBN!D123+[1]LBN!D123+'[1]Bank Bic'!D123+'[1]ATL '!D123</f>
        <v>2848284</v>
      </c>
      <c r="E123" s="4">
        <f>[1]FNB!E123+[1]BWHK!E123+[1]SBN!E123+[1]NBN!E123+[1]LBN!E123+'[1]Bank Bic'!E123+'[1]ATL '!E123</f>
        <v>14878055</v>
      </c>
      <c r="F123" s="4">
        <f>[1]FNB!F123+[1]BWHK!F123+[1]SBN!F123+[1]NBN!F123+[1]LBN!F123+'[1]Bank Bic'!F123+'[1]ATL '!F123</f>
        <v>3051555</v>
      </c>
      <c r="G123" s="4">
        <f>[1]FNB!G123+[1]BWHK!G123+[1]SBN!G123+[1]NBN!G123+[1]LBN!G123+'[1]Bank Bic'!G123+'[1]ATL '!G123</f>
        <v>29313038</v>
      </c>
      <c r="H123" s="4">
        <f>[1]FNB!H123+[1]BWHK!H123+[1]SBN!H123+[1]NBN!H123+[1]LBN!H123+'[1]Bank Bic'!H123+'[1]ATL '!H123</f>
        <v>31911290</v>
      </c>
      <c r="I123" s="4">
        <f>[1]FNB!I123+[1]BWHK!I123+[1]SBN!I123+[1]NBN!I123+[1]LBN!I123+'[1]Bank Bic'!I123+'[1]ATL '!I123</f>
        <v>44729152</v>
      </c>
      <c r="J123" s="4">
        <f>[1]FNB!J123+[1]BWHK!J123+[1]SBN!J123+[1]NBN!J123+[1]LBN!J123+'[1]Bank Bic'!J123+'[1]ATL '!J123</f>
        <v>12469027</v>
      </c>
      <c r="K123" s="4">
        <f>[1]FNB!K123+[1]BWHK!K123+[1]SBN!K123+[1]NBN!K123+[1]LBN!K123+'[1]Bank Bic'!K123+'[1]ATL '!K123</f>
        <v>25298623</v>
      </c>
      <c r="L123" s="4">
        <f>[1]FNB!L123+[1]BWHK!L123+[1]SBN!L123+[1]NBN!L123+[1]LBN!L123+'[1]Bank Bic'!L123+'[1]ATL '!L123</f>
        <v>181239584</v>
      </c>
    </row>
    <row r="125" spans="1:12" x14ac:dyDescent="0.3">
      <c r="A125" t="s">
        <v>6</v>
      </c>
      <c r="B125" s="7" t="s">
        <v>165</v>
      </c>
      <c r="C125" s="2" t="s">
        <v>166</v>
      </c>
      <c r="D125" s="2" t="s">
        <v>167</v>
      </c>
      <c r="E125" s="2" t="s">
        <v>168</v>
      </c>
      <c r="F125" s="2" t="s">
        <v>169</v>
      </c>
      <c r="G125" s="2" t="s">
        <v>170</v>
      </c>
      <c r="H125" s="2" t="s">
        <v>171</v>
      </c>
      <c r="I125" s="2" t="s">
        <v>172</v>
      </c>
      <c r="J125" s="2" t="s">
        <v>13</v>
      </c>
    </row>
    <row r="126" spans="1:12" x14ac:dyDescent="0.3">
      <c r="A126" t="s">
        <v>3</v>
      </c>
      <c r="B126" s="2" t="s">
        <v>3</v>
      </c>
      <c r="C126" s="2" t="s">
        <v>14</v>
      </c>
      <c r="D126" s="2" t="s">
        <v>15</v>
      </c>
      <c r="E126" s="2" t="s">
        <v>16</v>
      </c>
      <c r="F126" s="2" t="s">
        <v>17</v>
      </c>
      <c r="G126" s="2" t="s">
        <v>18</v>
      </c>
      <c r="H126" s="2" t="s">
        <v>19</v>
      </c>
      <c r="I126" s="2" t="s">
        <v>27</v>
      </c>
      <c r="J126" s="2" t="s">
        <v>29</v>
      </c>
    </row>
    <row r="127" spans="1:12" x14ac:dyDescent="0.3">
      <c r="A127" t="s">
        <v>173</v>
      </c>
      <c r="B127" s="2" t="s">
        <v>150</v>
      </c>
      <c r="C127" s="4">
        <f>[1]FNB!C127+[1]BWHK!C127+[1]SBN!C127+[1]NBN!C127+[1]LBN!C127+'[1]Bank Bic'!C127+'[1]ATL '!C127</f>
        <v>14200014</v>
      </c>
      <c r="D127" s="4">
        <f>[1]FNB!D127+[1]BWHK!D127+[1]SBN!D127+[1]NBN!D127+[1]LBN!D127+'[1]Bank Bic'!D127+'[1]ATL '!D127</f>
        <v>53148390</v>
      </c>
      <c r="E127" s="4">
        <f>[1]FNB!E127+[1]BWHK!E127+[1]SBN!E127+[1]NBN!E127+[1]LBN!E127+'[1]Bank Bic'!E127+'[1]ATL '!E127</f>
        <v>11623399</v>
      </c>
      <c r="F127" s="4">
        <f>[1]FNB!F127+[1]BWHK!F127+[1]SBN!F127+[1]NBN!F127+[1]LBN!F127+'[1]Bank Bic'!F127+'[1]ATL '!F127</f>
        <v>9267853</v>
      </c>
      <c r="G127" s="4">
        <f>[1]FNB!G127+[1]BWHK!G127+[1]SBN!G127+[1]NBN!G127+[1]LBN!G127+'[1]Bank Bic'!G127+'[1]ATL '!G127</f>
        <v>819591</v>
      </c>
      <c r="H127" s="4">
        <f>[1]FNB!H127+[1]BWHK!H127+[1]SBN!H127+[1]NBN!H127+[1]LBN!H127+'[1]Bank Bic'!H127+'[1]ATL '!H127</f>
        <v>21679479</v>
      </c>
      <c r="I127" s="4">
        <f>[1]FNB!I127+[1]BWHK!I127+[1]SBN!I127+[1]NBN!I127+[1]LBN!I127+'[1]Bank Bic'!I127+'[1]ATL '!I127</f>
        <v>19309</v>
      </c>
      <c r="J127" s="4">
        <f>[1]FNB!J127+[1]BWHK!J127+[1]SBN!J127+[1]NBN!J127+[1]LBN!J127+'[1]Bank Bic'!J127+'[1]ATL '!J127</f>
        <v>110758035</v>
      </c>
    </row>
    <row r="128" spans="1:12" x14ac:dyDescent="0.3">
      <c r="A128" t="s">
        <v>174</v>
      </c>
      <c r="B128" s="2" t="s">
        <v>152</v>
      </c>
      <c r="C128" s="4">
        <f>[1]FNB!C128+[1]BWHK!C128+[1]SBN!C128+[1]NBN!C128+[1]LBN!C128+'[1]Bank Bic'!C128+'[1]ATL '!C128</f>
        <v>532527</v>
      </c>
      <c r="D128" s="4">
        <f>[1]FNB!D128+[1]BWHK!D128+[1]SBN!D128+[1]NBN!D128+[1]LBN!D128+'[1]Bank Bic'!D128+'[1]ATL '!D128</f>
        <v>4432389</v>
      </c>
      <c r="E128" s="4">
        <f>[1]FNB!E128+[1]BWHK!E128+[1]SBN!E128+[1]NBN!E128+[1]LBN!E128+'[1]Bank Bic'!E128+'[1]ATL '!E128</f>
        <v>1650507</v>
      </c>
      <c r="F128" s="4">
        <f>[1]FNB!F128+[1]BWHK!F128+[1]SBN!F128+[1]NBN!F128+[1]LBN!F128+'[1]Bank Bic'!F128+'[1]ATL '!F128</f>
        <v>693879</v>
      </c>
      <c r="G128" s="4">
        <f>[1]FNB!G128+[1]BWHK!G128+[1]SBN!G128+[1]NBN!G128+[1]LBN!G128+'[1]Bank Bic'!G128+'[1]ATL '!G128</f>
        <v>56080</v>
      </c>
      <c r="H128" s="4">
        <f>[1]FNB!H128+[1]BWHK!H128+[1]SBN!H128+[1]NBN!H128+[1]LBN!H128+'[1]Bank Bic'!H128+'[1]ATL '!H128</f>
        <v>2029778</v>
      </c>
      <c r="I128" s="4">
        <f>[1]FNB!I128+[1]BWHK!I128+[1]SBN!I128+[1]NBN!I128+[1]LBN!I128+'[1]Bank Bic'!I128+'[1]ATL '!I128</f>
        <v>0</v>
      </c>
      <c r="J128" s="4">
        <f>[1]FNB!J128+[1]BWHK!J128+[1]SBN!J128+[1]NBN!J128+[1]LBN!J128+'[1]Bank Bic'!J128+'[1]ATL '!J128</f>
        <v>9395160</v>
      </c>
    </row>
    <row r="129" spans="1:33" x14ac:dyDescent="0.3">
      <c r="A129" t="s">
        <v>175</v>
      </c>
      <c r="B129" s="8" t="s">
        <v>154</v>
      </c>
      <c r="C129" s="4">
        <f>[1]FNB!C129+[1]BWHK!C129+[1]SBN!C129+[1]NBN!C129+[1]LBN!C129+'[1]Bank Bic'!C129+'[1]ATL '!C129</f>
        <v>77799</v>
      </c>
      <c r="D129" s="4">
        <f>[1]FNB!D129+[1]BWHK!D129+[1]SBN!D129+[1]NBN!D129+[1]LBN!D129+'[1]Bank Bic'!D129+'[1]ATL '!D129</f>
        <v>632663</v>
      </c>
      <c r="E129" s="4">
        <f>[1]FNB!E129+[1]BWHK!E129+[1]SBN!E129+[1]NBN!E129+[1]LBN!E129+'[1]Bank Bic'!E129+'[1]ATL '!E129</f>
        <v>43866</v>
      </c>
      <c r="F129" s="4">
        <f>[1]FNB!F129+[1]BWHK!F129+[1]SBN!F129+[1]NBN!F129+[1]LBN!F129+'[1]Bank Bic'!F129+'[1]ATL '!F129</f>
        <v>96787</v>
      </c>
      <c r="G129" s="4">
        <f>[1]FNB!G129+[1]BWHK!G129+[1]SBN!G129+[1]NBN!G129+[1]LBN!G129+'[1]Bank Bic'!G129+'[1]ATL '!G129</f>
        <v>3225</v>
      </c>
      <c r="H129" s="4">
        <f>[1]FNB!H129+[1]BWHK!H129+[1]SBN!H129+[1]NBN!H129+[1]LBN!H129+'[1]Bank Bic'!H129+'[1]ATL '!H129</f>
        <v>73071</v>
      </c>
      <c r="I129" s="4">
        <f>[1]FNB!I129+[1]BWHK!I129+[1]SBN!I129+[1]NBN!I129+[1]LBN!I129+'[1]Bank Bic'!I129+'[1]ATL '!I129</f>
        <v>0</v>
      </c>
      <c r="J129" s="4">
        <f>[1]FNB!J129+[1]BWHK!J129+[1]SBN!J129+[1]NBN!J129+[1]LBN!J129+'[1]Bank Bic'!J129+'[1]ATL '!J129</f>
        <v>927411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</row>
    <row r="130" spans="1:33" x14ac:dyDescent="0.3">
      <c r="A130" t="s">
        <v>176</v>
      </c>
      <c r="B130" s="2" t="s">
        <v>156</v>
      </c>
      <c r="C130" s="4">
        <f>[1]FNB!C130+[1]BWHK!C130+[1]SBN!C130+[1]NBN!C130+[1]LBN!C130+'[1]Bank Bic'!C130+'[1]ATL '!C130</f>
        <v>126784</v>
      </c>
      <c r="D130" s="4">
        <f>[1]FNB!D130+[1]BWHK!D130+[1]SBN!D130+[1]NBN!D130+[1]LBN!D130+'[1]Bank Bic'!D130+'[1]ATL '!D130</f>
        <v>499088</v>
      </c>
      <c r="E130" s="4">
        <f>[1]FNB!E130+[1]BWHK!E130+[1]SBN!E130+[1]NBN!E130+[1]LBN!E130+'[1]Bank Bic'!E130+'[1]ATL '!E130</f>
        <v>408677</v>
      </c>
      <c r="F130" s="4">
        <f>[1]FNB!F130+[1]BWHK!F130+[1]SBN!F130+[1]NBN!F130+[1]LBN!F130+'[1]Bank Bic'!F130+'[1]ATL '!F130</f>
        <v>30521</v>
      </c>
      <c r="G130" s="4">
        <f>[1]FNB!G130+[1]BWHK!G130+[1]SBN!G130+[1]NBN!G130+[1]LBN!G130+'[1]Bank Bic'!G130+'[1]ATL '!G130</f>
        <v>7785</v>
      </c>
      <c r="H130" s="4">
        <f>[1]FNB!H130+[1]BWHK!H130+[1]SBN!H130+[1]NBN!H130+[1]LBN!H130+'[1]Bank Bic'!H130+'[1]ATL '!H130</f>
        <v>885440</v>
      </c>
      <c r="I130" s="4">
        <f>[1]FNB!I130+[1]BWHK!I130+[1]SBN!I130+[1]NBN!I130+[1]LBN!I130+'[1]Bank Bic'!I130+'[1]ATL '!I130</f>
        <v>0</v>
      </c>
      <c r="J130" s="4">
        <f>[1]FNB!J130+[1]BWHK!J130+[1]SBN!J130+[1]NBN!J130+[1]LBN!J130+'[1]Bank Bic'!J130+'[1]ATL '!J130</f>
        <v>1958295</v>
      </c>
    </row>
    <row r="131" spans="1:33" x14ac:dyDescent="0.3">
      <c r="A131" t="s">
        <v>177</v>
      </c>
      <c r="B131" s="2" t="s">
        <v>158</v>
      </c>
      <c r="C131" s="4">
        <f>[1]FNB!C131+[1]BWHK!C131+[1]SBN!C131+[1]NBN!C131+[1]LBN!C131+'[1]Bank Bic'!C131+'[1]ATL '!C131</f>
        <v>114903</v>
      </c>
      <c r="D131" s="4">
        <f>[1]FNB!D131+[1]BWHK!D131+[1]SBN!D131+[1]NBN!D131+[1]LBN!D131+'[1]Bank Bic'!D131+'[1]ATL '!D131</f>
        <v>634936</v>
      </c>
      <c r="E131" s="4">
        <f>[1]FNB!E131+[1]BWHK!E131+[1]SBN!E131+[1]NBN!E131+[1]LBN!E131+'[1]Bank Bic'!E131+'[1]ATL '!E131</f>
        <v>128632</v>
      </c>
      <c r="F131" s="4">
        <f>[1]FNB!F131+[1]BWHK!F131+[1]SBN!F131+[1]NBN!F131+[1]LBN!F131+'[1]Bank Bic'!F131+'[1]ATL '!F131</f>
        <v>140653</v>
      </c>
      <c r="G131" s="4">
        <f>[1]FNB!G131+[1]BWHK!G131+[1]SBN!G131+[1]NBN!G131+[1]LBN!G131+'[1]Bank Bic'!G131+'[1]ATL '!G131</f>
        <v>3249</v>
      </c>
      <c r="H131" s="4">
        <f>[1]FNB!H131+[1]BWHK!H131+[1]SBN!H131+[1]NBN!H131+[1]LBN!H131+'[1]Bank Bic'!H131+'[1]ATL '!H131</f>
        <v>203930</v>
      </c>
      <c r="I131" s="4">
        <f>[1]FNB!I131+[1]BWHK!I131+[1]SBN!I131+[1]NBN!I131+[1]LBN!I131+'[1]Bank Bic'!I131+'[1]ATL '!I131</f>
        <v>0</v>
      </c>
      <c r="J131" s="4">
        <f>[1]FNB!J131+[1]BWHK!J131+[1]SBN!J131+[1]NBN!J131+[1]LBN!J131+'[1]Bank Bic'!J131+'[1]ATL '!J131</f>
        <v>1226303</v>
      </c>
    </row>
    <row r="132" spans="1:33" x14ac:dyDescent="0.3">
      <c r="A132" t="s">
        <v>178</v>
      </c>
      <c r="B132" s="2" t="s">
        <v>160</v>
      </c>
      <c r="C132" s="4">
        <f>[1]FNB!C132+[1]BWHK!C132+[1]SBN!C132+[1]NBN!C132+[1]LBN!C132+'[1]Bank Bic'!C132+'[1]ATL '!C132</f>
        <v>38168</v>
      </c>
      <c r="D132" s="4">
        <f>[1]FNB!D132+[1]BWHK!D132+[1]SBN!D132+[1]NBN!D132+[1]LBN!D132+'[1]Bank Bic'!D132+'[1]ATL '!D132</f>
        <v>373912</v>
      </c>
      <c r="E132" s="4">
        <f>[1]FNB!E132+[1]BWHK!E132+[1]SBN!E132+[1]NBN!E132+[1]LBN!E132+'[1]Bank Bic'!E132+'[1]ATL '!E132</f>
        <v>100033</v>
      </c>
      <c r="F132" s="4">
        <f>[1]FNB!F132+[1]BWHK!F132+[1]SBN!F132+[1]NBN!F132+[1]LBN!F132+'[1]Bank Bic'!F132+'[1]ATL '!F132</f>
        <v>134598</v>
      </c>
      <c r="G132" s="4">
        <f>[1]FNB!G132+[1]BWHK!G132+[1]SBN!G132+[1]NBN!G132+[1]LBN!G132+'[1]Bank Bic'!G132+'[1]ATL '!G132</f>
        <v>3001</v>
      </c>
      <c r="H132" s="4">
        <f>[1]FNB!H132+[1]BWHK!H132+[1]SBN!H132+[1]NBN!H132+[1]LBN!H132+'[1]Bank Bic'!H132+'[1]ATL '!H132</f>
        <v>208833</v>
      </c>
      <c r="I132" s="4">
        <f>[1]FNB!I132+[1]BWHK!I132+[1]SBN!I132+[1]NBN!I132+[1]LBN!I132+'[1]Bank Bic'!I132+'[1]ATL '!I132</f>
        <v>0</v>
      </c>
      <c r="J132" s="4">
        <f>[1]FNB!J132+[1]BWHK!J132+[1]SBN!J132+[1]NBN!J132+[1]LBN!J132+'[1]Bank Bic'!J132+'[1]ATL '!J132</f>
        <v>858545</v>
      </c>
    </row>
    <row r="133" spans="1:33" x14ac:dyDescent="0.3">
      <c r="A133" t="s">
        <v>179</v>
      </c>
      <c r="B133" s="2" t="s">
        <v>162</v>
      </c>
      <c r="C133" s="4">
        <f>[1]FNB!C133+[1]BWHK!C133+[1]SBN!C133+[1]NBN!C133+[1]LBN!C133+'[1]Bank Bic'!C133+'[1]ATL '!C133</f>
        <v>174873</v>
      </c>
      <c r="D133" s="4">
        <f>[1]FNB!D133+[1]BWHK!D133+[1]SBN!D133+[1]NBN!D133+[1]LBN!D133+'[1]Bank Bic'!D133+'[1]ATL '!D133</f>
        <v>2291790</v>
      </c>
      <c r="E133" s="4">
        <f>[1]FNB!E133+[1]BWHK!E133+[1]SBN!E133+[1]NBN!E133+[1]LBN!E133+'[1]Bank Bic'!E133+'[1]ATL '!E133</f>
        <v>969299</v>
      </c>
      <c r="F133" s="4">
        <f>[1]FNB!F133+[1]BWHK!F133+[1]SBN!F133+[1]NBN!F133+[1]LBN!F133+'[1]Bank Bic'!F133+'[1]ATL '!F133</f>
        <v>291320</v>
      </c>
      <c r="G133" s="4">
        <f>[1]FNB!G133+[1]BWHK!G133+[1]SBN!G133+[1]NBN!G133+[1]LBN!G133+'[1]Bank Bic'!G133+'[1]ATL '!G133</f>
        <v>38820</v>
      </c>
      <c r="H133" s="4">
        <f>[1]FNB!H133+[1]BWHK!H133+[1]SBN!H133+[1]NBN!H133+[1]LBN!H133+'[1]Bank Bic'!H133+'[1]ATL '!H133</f>
        <v>658504</v>
      </c>
      <c r="I133" s="4">
        <f>[1]FNB!I133+[1]BWHK!I133+[1]SBN!I133+[1]NBN!I133+[1]LBN!I133+'[1]Bank Bic'!I133+'[1]ATL '!I133</f>
        <v>0</v>
      </c>
      <c r="J133" s="4">
        <f>[1]FNB!J133+[1]BWHK!J133+[1]SBN!J133+[1]NBN!J133+[1]LBN!J133+'[1]Bank Bic'!J133+'[1]ATL '!J133</f>
        <v>4424606</v>
      </c>
    </row>
    <row r="134" spans="1:33" x14ac:dyDescent="0.3">
      <c r="A134" t="s">
        <v>180</v>
      </c>
      <c r="B134" s="2" t="s">
        <v>164</v>
      </c>
      <c r="C134" s="4">
        <f>[1]FNB!C134+[1]BWHK!C134+[1]SBN!C134+[1]NBN!C134+[1]LBN!C134+'[1]Bank Bic'!C134+'[1]ATL '!C134</f>
        <v>14732541</v>
      </c>
      <c r="D134" s="4">
        <f>[1]FNB!D134+[1]BWHK!D134+[1]SBN!D134+[1]NBN!D134+[1]LBN!D134+'[1]Bank Bic'!D134+'[1]ATL '!D134</f>
        <v>57580779</v>
      </c>
      <c r="E134" s="4">
        <f>[1]FNB!E134+[1]BWHK!E134+[1]SBN!E134+[1]NBN!E134+[1]LBN!E134+'[1]Bank Bic'!E134+'[1]ATL '!E134</f>
        <v>13273906</v>
      </c>
      <c r="F134" s="4">
        <f>[1]FNB!F134+[1]BWHK!F134+[1]SBN!F134+[1]NBN!F134+[1]LBN!F134+'[1]Bank Bic'!F134+'[1]ATL '!F134</f>
        <v>9961732</v>
      </c>
      <c r="G134" s="4">
        <f>[1]FNB!G134+[1]BWHK!G134+[1]SBN!G134+[1]NBN!G134+[1]LBN!G134+'[1]Bank Bic'!G134+'[1]ATL '!G134</f>
        <v>875671</v>
      </c>
      <c r="H134" s="4">
        <f>[1]FNB!H134+[1]BWHK!H134+[1]SBN!H134+[1]NBN!H134+[1]LBN!H134+'[1]Bank Bic'!H134+'[1]ATL '!H134</f>
        <v>23709257</v>
      </c>
      <c r="I134" s="4">
        <f>[1]FNB!I134+[1]BWHK!I134+[1]SBN!I134+[1]NBN!I134+[1]LBN!I134+'[1]Bank Bic'!I134+'[1]ATL '!I134</f>
        <v>19309</v>
      </c>
      <c r="J134" s="4">
        <f>[1]FNB!J134+[1]BWHK!J134+[1]SBN!J134+[1]NBN!J134+[1]LBN!J134+'[1]Bank Bic'!J134+'[1]ATL '!J134</f>
        <v>120153195</v>
      </c>
    </row>
    <row r="135" spans="1:33" ht="27" x14ac:dyDescent="0.5">
      <c r="A135" s="1" t="s">
        <v>181</v>
      </c>
      <c r="B135" s="2" t="s">
        <v>1</v>
      </c>
    </row>
    <row r="136" spans="1:33" x14ac:dyDescent="0.3">
      <c r="A136" t="s">
        <v>2</v>
      </c>
      <c r="B136" s="2" t="s">
        <v>3</v>
      </c>
    </row>
    <row r="137" spans="1:33" x14ac:dyDescent="0.3">
      <c r="A137" t="s">
        <v>4</v>
      </c>
      <c r="B137" s="2" t="s">
        <v>3</v>
      </c>
    </row>
    <row r="138" spans="1:33" x14ac:dyDescent="0.3">
      <c r="A138" t="s">
        <v>5</v>
      </c>
      <c r="B138" s="2" t="s">
        <v>3</v>
      </c>
    </row>
    <row r="140" spans="1:33" x14ac:dyDescent="0.3">
      <c r="A140" t="s">
        <v>6</v>
      </c>
      <c r="B140" s="2" t="s">
        <v>182</v>
      </c>
      <c r="C140" s="2" t="s">
        <v>183</v>
      </c>
      <c r="D140" s="2" t="s">
        <v>184</v>
      </c>
      <c r="E140" s="2" t="s">
        <v>185</v>
      </c>
      <c r="F140" s="2" t="s">
        <v>186</v>
      </c>
      <c r="G140" s="2" t="s">
        <v>187</v>
      </c>
      <c r="H140" s="2" t="s">
        <v>188</v>
      </c>
      <c r="I140" s="2" t="s">
        <v>189</v>
      </c>
      <c r="J140" s="2" t="s">
        <v>190</v>
      </c>
      <c r="K140" s="2" t="s">
        <v>191</v>
      </c>
      <c r="L140" s="2" t="s">
        <v>192</v>
      </c>
      <c r="M140" s="2" t="s">
        <v>193</v>
      </c>
      <c r="N140" s="2" t="s">
        <v>194</v>
      </c>
      <c r="O140" s="2" t="s">
        <v>195</v>
      </c>
      <c r="P140" s="2" t="s">
        <v>196</v>
      </c>
      <c r="Q140" s="2" t="s">
        <v>13</v>
      </c>
    </row>
    <row r="141" spans="1:33" x14ac:dyDescent="0.3">
      <c r="A141" t="s">
        <v>3</v>
      </c>
      <c r="B141" s="2" t="s">
        <v>3</v>
      </c>
      <c r="C141" s="2" t="s">
        <v>14</v>
      </c>
      <c r="D141" s="2" t="s">
        <v>15</v>
      </c>
      <c r="E141" s="2" t="s">
        <v>16</v>
      </c>
      <c r="F141" s="2" t="s">
        <v>17</v>
      </c>
      <c r="G141" s="2" t="s">
        <v>18</v>
      </c>
      <c r="H141" s="2" t="s">
        <v>19</v>
      </c>
      <c r="I141" s="2" t="s">
        <v>27</v>
      </c>
      <c r="J141" s="2" t="s">
        <v>29</v>
      </c>
      <c r="K141" s="2" t="s">
        <v>38</v>
      </c>
      <c r="L141" s="2" t="s">
        <v>40</v>
      </c>
      <c r="M141" s="2" t="s">
        <v>41</v>
      </c>
      <c r="N141" s="2" t="s">
        <v>42</v>
      </c>
      <c r="O141" s="2" t="s">
        <v>44</v>
      </c>
      <c r="P141" s="2" t="s">
        <v>45</v>
      </c>
      <c r="Q141" s="2" t="s">
        <v>47</v>
      </c>
    </row>
    <row r="142" spans="1:33" x14ac:dyDescent="0.3">
      <c r="A142" t="s">
        <v>197</v>
      </c>
      <c r="B142" s="2" t="s">
        <v>198</v>
      </c>
      <c r="C142" s="4">
        <f>[1]FNB!C142+[1]BWHK!C142+[1]SBN!C142+[1]NBN!C142+[1]LBN!C142+'[1]Bank Bic'!C142+'[1]ATL '!C142</f>
        <v>7238860</v>
      </c>
      <c r="D142" s="4">
        <f>[1]FNB!D142+[1]BWHK!D142+[1]SBN!D142+[1]NBN!D142+[1]LBN!D142+'[1]Bank Bic'!D142+'[1]ATL '!D142</f>
        <v>2633030</v>
      </c>
      <c r="E142" s="4">
        <f>[1]FNB!E142+[1]BWHK!E142+[1]SBN!E142+[1]NBN!E142+[1]LBN!E142+'[1]Bank Bic'!E142+'[1]ATL '!E142</f>
        <v>2582068</v>
      </c>
      <c r="F142" s="4">
        <f>[1]FNB!F142+[1]BWHK!F142+[1]SBN!F142+[1]NBN!F142+[1]LBN!F142+'[1]Bank Bic'!F142+'[1]ATL '!F142</f>
        <v>3564468</v>
      </c>
      <c r="G142" s="4">
        <f>[1]FNB!G142+[1]BWHK!G142+[1]SBN!G142+[1]NBN!G142+[1]LBN!G142+'[1]Bank Bic'!G142+'[1]ATL '!G142</f>
        <v>4035784</v>
      </c>
      <c r="H142" s="4">
        <f>[1]FNB!H142+[1]BWHK!H142+[1]SBN!H142+[1]NBN!H142+[1]LBN!H142+'[1]Bank Bic'!H142+'[1]ATL '!H142</f>
        <v>2840783</v>
      </c>
      <c r="I142" s="4">
        <f>[1]FNB!I142+[1]BWHK!I142+[1]SBN!I142+[1]NBN!I142+[1]LBN!I142+'[1]Bank Bic'!I142+'[1]ATL '!I142</f>
        <v>9555463</v>
      </c>
      <c r="J142" s="4">
        <f>[1]FNB!J142+[1]BWHK!J142+[1]SBN!J142+[1]NBN!J142+[1]LBN!J142+'[1]Bank Bic'!J142+'[1]ATL '!J142</f>
        <v>3259700</v>
      </c>
      <c r="K142" s="4">
        <f>[1]FNB!K142+[1]BWHK!K142+[1]SBN!K142+[1]NBN!K142+[1]LBN!K142+'[1]Bank Bic'!K142+'[1]ATL '!K142</f>
        <v>6890933</v>
      </c>
      <c r="L142" s="4">
        <f>[1]FNB!L142+[1]BWHK!L142+[1]SBN!L142+[1]NBN!L142+[1]LBN!L142+'[1]Bank Bic'!L142+'[1]ATL '!L142</f>
        <v>9333565</v>
      </c>
      <c r="M142" s="4">
        <f>[1]FNB!M142+[1]BWHK!M142+[1]SBN!M142+[1]NBN!M142+[1]LBN!M142+'[1]Bank Bic'!M142+'[1]ATL '!M142</f>
        <v>7673355</v>
      </c>
      <c r="N142" s="4">
        <f>[1]FNB!N142+[1]BWHK!N142+[1]SBN!N142+[1]NBN!N142+[1]LBN!N142+'[1]Bank Bic'!N142+'[1]ATL '!N142</f>
        <v>5638899</v>
      </c>
      <c r="O142" s="4">
        <f>[1]FNB!O142+[1]BWHK!O142+[1]SBN!O142+[1]NBN!O142+[1]LBN!O142+'[1]Bank Bic'!O142+'[1]ATL '!O142</f>
        <v>50181096</v>
      </c>
      <c r="P142" s="4">
        <f>[1]FNB!P142+[1]BWHK!P142+[1]SBN!P142+[1]NBN!P142+[1]LBN!P142+'[1]Bank Bic'!P142+'[1]ATL '!P142</f>
        <v>4689197</v>
      </c>
      <c r="Q142" s="4">
        <f>[1]FNB!Q142+[1]BWHK!Q142+[1]SBN!Q142+[1]NBN!Q142+[1]LBN!Q142+'[1]Bank Bic'!Q142+'[1]ATL '!Q142</f>
        <v>120117201</v>
      </c>
    </row>
    <row r="143" spans="1:33" x14ac:dyDescent="0.3">
      <c r="A143" t="s">
        <v>199</v>
      </c>
      <c r="B143" s="7" t="s">
        <v>200</v>
      </c>
      <c r="C143" s="4">
        <f>[1]FNB!C143+[1]BWHK!C143+[1]SBN!C143+[1]NBN!C143+[1]LBN!C143+'[1]Bank Bic'!C143+'[1]ATL '!C143</f>
        <v>494652</v>
      </c>
      <c r="D143" s="4">
        <f>[1]FNB!D143+[1]BWHK!D143+[1]SBN!D143+[1]NBN!D143+[1]LBN!D143+'[1]Bank Bic'!D143+'[1]ATL '!D143</f>
        <v>6063</v>
      </c>
      <c r="E143" s="4">
        <f>[1]FNB!E143+[1]BWHK!E143+[1]SBN!E143+[1]NBN!E143+[1]LBN!E143+'[1]Bank Bic'!E143+'[1]ATL '!E143</f>
        <v>79939</v>
      </c>
      <c r="F143" s="4">
        <f>[1]FNB!F143+[1]BWHK!F143+[1]SBN!F143+[1]NBN!F143+[1]LBN!F143+'[1]Bank Bic'!F143+'[1]ATL '!F143</f>
        <v>356269</v>
      </c>
      <c r="G143" s="4">
        <f>[1]FNB!G143+[1]BWHK!G143+[1]SBN!G143+[1]NBN!G143+[1]LBN!G143+'[1]Bank Bic'!G143+'[1]ATL '!G143</f>
        <v>587783</v>
      </c>
      <c r="H143" s="4">
        <f>[1]FNB!H143+[1]BWHK!H143+[1]SBN!H143+[1]NBN!H143+[1]LBN!H143+'[1]Bank Bic'!H143+'[1]ATL '!H143</f>
        <v>21625</v>
      </c>
      <c r="I143" s="4">
        <f>[1]FNB!I143+[1]BWHK!I143+[1]SBN!I143+[1]NBN!I143+[1]LBN!I143+'[1]Bank Bic'!I143+'[1]ATL '!I143</f>
        <v>682715</v>
      </c>
      <c r="J143" s="4">
        <f>[1]FNB!J143+[1]BWHK!J143+[1]SBN!J143+[1]NBN!J143+[1]LBN!J143+'[1]Bank Bic'!J143+'[1]ATL '!J143</f>
        <v>178598</v>
      </c>
      <c r="K143" s="4">
        <f>[1]FNB!K143+[1]BWHK!K143+[1]SBN!K143+[1]NBN!K143+[1]LBN!K143+'[1]Bank Bic'!K143+'[1]ATL '!K143</f>
        <v>88384</v>
      </c>
      <c r="L143" s="4">
        <f>[1]FNB!L143+[1]BWHK!L143+[1]SBN!L143+[1]NBN!L143+[1]LBN!L143+'[1]Bank Bic'!L143+'[1]ATL '!L143</f>
        <v>246219</v>
      </c>
      <c r="M143" s="4">
        <f>[1]FNB!M143+[1]BWHK!M143+[1]SBN!M143+[1]NBN!M143+[1]LBN!M143+'[1]Bank Bic'!M143+'[1]ATL '!M143</f>
        <v>313489</v>
      </c>
      <c r="N143" s="4">
        <f>[1]FNB!N143+[1]BWHK!N143+[1]SBN!N143+[1]NBN!N143+[1]LBN!N143+'[1]Bank Bic'!N143+'[1]ATL '!N143</f>
        <v>38759</v>
      </c>
      <c r="O143" s="4">
        <f>[1]FNB!O143+[1]BWHK!O143+[1]SBN!O143+[1]NBN!O143+[1]LBN!O143+'[1]Bank Bic'!O143+'[1]ATL '!O143</f>
        <v>3219217</v>
      </c>
      <c r="P143" s="4">
        <f>[1]FNB!P143+[1]BWHK!P143+[1]SBN!P143+[1]NBN!P143+[1]LBN!P143+'[1]Bank Bic'!P143+'[1]ATL '!P143</f>
        <v>195742</v>
      </c>
      <c r="Q143" s="4">
        <f>[1]FNB!Q143+[1]BWHK!Q143+[1]SBN!Q143+[1]NBN!Q143+[1]LBN!Q143+'[1]Bank Bic'!Q143+'[1]ATL '!Q143</f>
        <v>6509454</v>
      </c>
    </row>
    <row r="144" spans="1:33" x14ac:dyDescent="0.3">
      <c r="A144" t="s">
        <v>201</v>
      </c>
      <c r="B144" s="2" t="s">
        <v>202</v>
      </c>
      <c r="C144" s="4">
        <f>[1]FNB!C144+[1]BWHK!C144+[1]SBN!C144+[1]NBN!C144+[1]LBN!C144+'[1]Bank Bic'!C144+'[1]ATL '!C144</f>
        <v>242545</v>
      </c>
      <c r="D144" s="4">
        <f>[1]FNB!D144+[1]BWHK!D144+[1]SBN!D144+[1]NBN!D144+[1]LBN!D144+'[1]Bank Bic'!D144+'[1]ATL '!D144</f>
        <v>848</v>
      </c>
      <c r="E144" s="4">
        <f>[1]FNB!E144+[1]BWHK!E144+[1]SBN!E144+[1]NBN!E144+[1]LBN!E144+'[1]Bank Bic'!E144+'[1]ATL '!E144</f>
        <v>42053</v>
      </c>
      <c r="F144" s="4">
        <f>[1]FNB!F144+[1]BWHK!F144+[1]SBN!F144+[1]NBN!F144+[1]LBN!F144+'[1]Bank Bic'!F144+'[1]ATL '!F144</f>
        <v>138326</v>
      </c>
      <c r="G144" s="4">
        <f>[1]FNB!G144+[1]BWHK!G144+[1]SBN!G144+[1]NBN!G144+[1]LBN!G144+'[1]Bank Bic'!G144+'[1]ATL '!G144</f>
        <v>264499</v>
      </c>
      <c r="H144" s="4">
        <f>[1]FNB!H144+[1]BWHK!H144+[1]SBN!H144+[1]NBN!H144+[1]LBN!H144+'[1]Bank Bic'!H144+'[1]ATL '!H144</f>
        <v>5761</v>
      </c>
      <c r="I144" s="4">
        <f>[1]FNB!I144+[1]BWHK!I144+[1]SBN!I144+[1]NBN!I144+[1]LBN!I144+'[1]Bank Bic'!I144+'[1]ATL '!I144</f>
        <v>325746</v>
      </c>
      <c r="J144" s="4">
        <f>[1]FNB!J144+[1]BWHK!J144+[1]SBN!J144+[1]NBN!J144+[1]LBN!J144+'[1]Bank Bic'!J144+'[1]ATL '!J144</f>
        <v>54715</v>
      </c>
      <c r="K144" s="4">
        <f>[1]FNB!K144+[1]BWHK!K144+[1]SBN!K144+[1]NBN!K144+[1]LBN!K144+'[1]Bank Bic'!K144+'[1]ATL '!K144</f>
        <v>148660</v>
      </c>
      <c r="L144" s="4">
        <f>[1]FNB!L144+[1]BWHK!L144+[1]SBN!L144+[1]NBN!L144+[1]LBN!L144+'[1]Bank Bic'!L144+'[1]ATL '!L144</f>
        <v>176169</v>
      </c>
      <c r="M144" s="4">
        <f>[1]FNB!M144+[1]BWHK!M144+[1]SBN!M144+[1]NBN!M144+[1]LBN!M144+'[1]Bank Bic'!M144+'[1]ATL '!M144</f>
        <v>128664</v>
      </c>
      <c r="N144" s="4">
        <f>[1]FNB!N144+[1]BWHK!N144+[1]SBN!N144+[1]NBN!N144+[1]LBN!N144+'[1]Bank Bic'!N144+'[1]ATL '!N144</f>
        <v>16718</v>
      </c>
      <c r="O144" s="4">
        <f>[1]FNB!O144+[1]BWHK!O144+[1]SBN!O144+[1]NBN!O144+[1]LBN!O144+'[1]Bank Bic'!O144+'[1]ATL '!O144</f>
        <v>1400623</v>
      </c>
      <c r="P144" s="4">
        <f>[1]FNB!P144+[1]BWHK!P144+[1]SBN!P144+[1]NBN!P144+[1]LBN!P144+'[1]Bank Bic'!P144+'[1]ATL '!P144</f>
        <v>87574</v>
      </c>
      <c r="Q144" s="4">
        <f>[1]FNB!Q144+[1]BWHK!Q144+[1]SBN!Q144+[1]NBN!Q144+[1]LBN!Q144+'[1]Bank Bic'!Q144+'[1]ATL '!Q144</f>
        <v>3032901</v>
      </c>
    </row>
    <row r="145" spans="1:17" x14ac:dyDescent="0.3">
      <c r="A145" t="s">
        <v>203</v>
      </c>
      <c r="B145" s="2" t="s">
        <v>204</v>
      </c>
      <c r="C145" s="4">
        <f>[1]FNB!C145+[1]BWHK!C145+[1]SBN!C145+[1]NBN!C145+[1]LBN!C145+'[1]Bank Bic'!C145+'[1]ATL '!C145</f>
        <v>252982</v>
      </c>
      <c r="D145" s="4">
        <f>[1]FNB!D145+[1]BWHK!D145+[1]SBN!D145+[1]NBN!D145+[1]LBN!D145+'[1]Bank Bic'!D145+'[1]ATL '!D145</f>
        <v>5635</v>
      </c>
      <c r="E145" s="4">
        <f>[1]FNB!E145+[1]BWHK!E145+[1]SBN!E145+[1]NBN!E145+[1]LBN!E145+'[1]Bank Bic'!E145+'[1]ATL '!E145</f>
        <v>40314</v>
      </c>
      <c r="F145" s="4">
        <f>[1]FNB!F145+[1]BWHK!F145+[1]SBN!F145+[1]NBN!F145+[1]LBN!F145+'[1]Bank Bic'!F145+'[1]ATL '!F145</f>
        <v>192113</v>
      </c>
      <c r="G145" s="4">
        <f>[1]FNB!G145+[1]BWHK!G145+[1]SBN!G145+[1]NBN!G145+[1]LBN!G145+'[1]Bank Bic'!G145+'[1]ATL '!G145</f>
        <v>266596</v>
      </c>
      <c r="H145" s="4">
        <f>[1]FNB!H145+[1]BWHK!H145+[1]SBN!H145+[1]NBN!H145+[1]LBN!H145+'[1]Bank Bic'!H145+'[1]ATL '!H145</f>
        <v>11958</v>
      </c>
      <c r="I145" s="4">
        <f>[1]FNB!I145+[1]BWHK!I145+[1]SBN!I145+[1]NBN!I145+[1]LBN!I145+'[1]Bank Bic'!I145+'[1]ATL '!I145</f>
        <v>299702</v>
      </c>
      <c r="J145" s="4">
        <f>[1]FNB!J145+[1]BWHK!J145+[1]SBN!J145+[1]NBN!J145+[1]LBN!J145+'[1]Bank Bic'!J145+'[1]ATL '!J145</f>
        <v>69568</v>
      </c>
      <c r="K145" s="4">
        <f>[1]FNB!K145+[1]BWHK!K145+[1]SBN!K145+[1]NBN!K145+[1]LBN!K145+'[1]Bank Bic'!K145+'[1]ATL '!K145</f>
        <v>49657</v>
      </c>
      <c r="L145" s="4">
        <f>[1]FNB!L145+[1]BWHK!L145+[1]SBN!L145+[1]NBN!L145+[1]LBN!L145+'[1]Bank Bic'!L145+'[1]ATL '!L145</f>
        <v>73859</v>
      </c>
      <c r="M145" s="4">
        <f>[1]FNB!M145+[1]BWHK!M145+[1]SBN!M145+[1]NBN!M145+[1]LBN!M145+'[1]Bank Bic'!M145+'[1]ATL '!M145</f>
        <v>150785</v>
      </c>
      <c r="N145" s="4">
        <f>[1]FNB!N145+[1]BWHK!N145+[1]SBN!N145+[1]NBN!N145+[1]LBN!N145+'[1]Bank Bic'!N145+'[1]ATL '!N145</f>
        <v>18270</v>
      </c>
      <c r="O145" s="4">
        <f>[1]FNB!O145+[1]BWHK!O145+[1]SBN!O145+[1]NBN!O145+[1]LBN!O145+'[1]Bank Bic'!O145+'[1]ATL '!O145</f>
        <v>1036728</v>
      </c>
      <c r="P145" s="4">
        <f>[1]FNB!P145+[1]BWHK!P145+[1]SBN!P145+[1]NBN!P145+[1]LBN!P145+'[1]Bank Bic'!P145+'[1]ATL '!P145</f>
        <v>72710</v>
      </c>
      <c r="Q145" s="4">
        <f>[1]FNB!Q145+[1]BWHK!Q145+[1]SBN!Q145+[1]NBN!Q145+[1]LBN!Q145+'[1]Bank Bic'!Q145+'[1]ATL '!Q145</f>
        <v>2540877</v>
      </c>
    </row>
    <row r="146" spans="1:17" x14ac:dyDescent="0.3">
      <c r="A146" t="s">
        <v>205</v>
      </c>
      <c r="B146" s="2" t="s">
        <v>206</v>
      </c>
      <c r="C146" s="4">
        <f>[1]FNB!C146+[1]BWHK!C146+[1]SBN!C146+[1]NBN!C146+[1]LBN!C146+'[1]Bank Bic'!C146+'[1]ATL '!C146</f>
        <v>-875</v>
      </c>
      <c r="D146" s="4">
        <f>[1]FNB!D146+[1]BWHK!D146+[1]SBN!D146+[1]NBN!D146+[1]LBN!D146+'[1]Bank Bic'!D146+'[1]ATL '!D146</f>
        <v>-420</v>
      </c>
      <c r="E146" s="4">
        <f>[1]FNB!E146+[1]BWHK!E146+[1]SBN!E146+[1]NBN!E146+[1]LBN!E146+'[1]Bank Bic'!E146+'[1]ATL '!E146</f>
        <v>-2428</v>
      </c>
      <c r="F146" s="4">
        <f>[1]FNB!F146+[1]BWHK!F146+[1]SBN!F146+[1]NBN!F146+[1]LBN!F146+'[1]Bank Bic'!F146+'[1]ATL '!F146</f>
        <v>25830</v>
      </c>
      <c r="G146" s="4">
        <f>[1]FNB!G146+[1]BWHK!G146+[1]SBN!G146+[1]NBN!G146+[1]LBN!G146+'[1]Bank Bic'!G146+'[1]ATL '!G146</f>
        <v>56688</v>
      </c>
      <c r="H146" s="4">
        <f>[1]FNB!H146+[1]BWHK!H146+[1]SBN!H146+[1]NBN!H146+[1]LBN!H146+'[1]Bank Bic'!H146+'[1]ATL '!H146</f>
        <v>3906</v>
      </c>
      <c r="I146" s="4">
        <f>[1]FNB!I146+[1]BWHK!I146+[1]SBN!I146+[1]NBN!I146+[1]LBN!I146+'[1]Bank Bic'!I146+'[1]ATL '!I146</f>
        <v>57267</v>
      </c>
      <c r="J146" s="4">
        <f>[1]FNB!J146+[1]BWHK!J146+[1]SBN!J146+[1]NBN!J146+[1]LBN!J146+'[1]Bank Bic'!J146+'[1]ATL '!J146</f>
        <v>54315</v>
      </c>
      <c r="K146" s="4">
        <f>[1]FNB!K146+[1]BWHK!K146+[1]SBN!K146+[1]NBN!K146+[1]LBN!K146+'[1]Bank Bic'!K146+'[1]ATL '!K146</f>
        <v>-109933</v>
      </c>
      <c r="L146" s="4">
        <f>[1]FNB!L146+[1]BWHK!L146+[1]SBN!L146+[1]NBN!L146+[1]LBN!L146+'[1]Bank Bic'!L146+'[1]ATL '!L146</f>
        <v>-3809</v>
      </c>
      <c r="M146" s="4">
        <f>[1]FNB!M146+[1]BWHK!M146+[1]SBN!M146+[1]NBN!M146+[1]LBN!M146+'[1]Bank Bic'!M146+'[1]ATL '!M146</f>
        <v>34040</v>
      </c>
      <c r="N146" s="4">
        <f>[1]FNB!N146+[1]BWHK!N146+[1]SBN!N146+[1]NBN!N146+[1]LBN!N146+'[1]Bank Bic'!N146+'[1]ATL '!N146</f>
        <v>3771</v>
      </c>
      <c r="O146" s="4">
        <f>[1]FNB!O146+[1]BWHK!O146+[1]SBN!O146+[1]NBN!O146+[1]LBN!O146+'[1]Bank Bic'!O146+'[1]ATL '!O146</f>
        <v>781866</v>
      </c>
      <c r="P146" s="4">
        <f>[1]FNB!P146+[1]BWHK!P146+[1]SBN!P146+[1]NBN!P146+[1]LBN!P146+'[1]Bank Bic'!P146+'[1]ATL '!P146</f>
        <v>35458</v>
      </c>
      <c r="Q146" s="4">
        <f>[1]FNB!Q146+[1]BWHK!Q146+[1]SBN!Q146+[1]NBN!Q146+[1]LBN!Q146+'[1]Bank Bic'!Q146+'[1]ATL '!Q146</f>
        <v>935676</v>
      </c>
    </row>
    <row r="147" spans="1:17" x14ac:dyDescent="0.3">
      <c r="A147" t="s">
        <v>207</v>
      </c>
      <c r="B147" s="2" t="s">
        <v>208</v>
      </c>
      <c r="C147" s="4">
        <f>[1]FNB!C147+[1]BWHK!C147+[1]SBN!C147+[1]NBN!C147+[1]LBN!C147+'[1]Bank Bic'!C147+'[1]ATL '!C147</f>
        <v>124.34000000000002</v>
      </c>
      <c r="D147" s="4">
        <f>[1]FNB!D147+[1]BWHK!D147+[1]SBN!D147+[1]NBN!D147+[1]LBN!D147+'[1]Bank Bic'!D147+'[1]ATL '!D147</f>
        <v>45.849999999999994</v>
      </c>
      <c r="E147" s="4">
        <f>[1]FNB!E147+[1]BWHK!E147+[1]SBN!E147+[1]NBN!E147+[1]LBN!E147+'[1]Bank Bic'!E147+'[1]ATL '!E147</f>
        <v>51.32</v>
      </c>
      <c r="F147" s="4">
        <f>[1]FNB!F147+[1]BWHK!F147+[1]SBN!F147+[1]NBN!F147+[1]LBN!F147+'[1]Bank Bic'!F147+'[1]ATL '!F147</f>
        <v>57.489999999999995</v>
      </c>
      <c r="G147" s="4">
        <f>[1]FNB!G147+[1]BWHK!G147+[1]SBN!G147+[1]NBN!G147+[1]LBN!G147+'[1]Bank Bic'!G147+'[1]ATL '!G147</f>
        <v>76.23</v>
      </c>
      <c r="H147" s="4">
        <f>[1]FNB!H147+[1]BWHK!H147+[1]SBN!H147+[1]NBN!H147+[1]LBN!H147+'[1]Bank Bic'!H147+'[1]ATL '!H147</f>
        <v>44.47</v>
      </c>
      <c r="I147" s="4">
        <f>[1]FNB!I147+[1]BWHK!I147+[1]SBN!I147+[1]NBN!I147+[1]LBN!I147+'[1]Bank Bic'!I147+'[1]ATL '!I147</f>
        <v>200.09</v>
      </c>
      <c r="J147" s="4">
        <f>[1]FNB!J147+[1]BWHK!J147+[1]SBN!J147+[1]NBN!J147+[1]LBN!J147+'[1]Bank Bic'!J147+'[1]ATL '!J147</f>
        <v>55.050000000000004</v>
      </c>
      <c r="K147" s="4">
        <f>[1]FNB!K147+[1]BWHK!K147+[1]SBN!K147+[1]NBN!K147+[1]LBN!K147+'[1]Bank Bic'!K147+'[1]ATL '!K147</f>
        <v>113.97999999999999</v>
      </c>
      <c r="L147" s="4">
        <f>[1]FNB!L147+[1]BWHK!L147+[1]SBN!L147+[1]NBN!L147+[1]LBN!L147+'[1]Bank Bic'!L147+'[1]ATL '!L147</f>
        <v>169.11</v>
      </c>
      <c r="M147" s="4">
        <f>[1]FNB!M147+[1]BWHK!M147+[1]SBN!M147+[1]NBN!M147+[1]LBN!M147+'[1]Bank Bic'!M147+'[1]ATL '!M147</f>
        <v>149.69</v>
      </c>
      <c r="N147" s="4">
        <f>[1]FNB!N147+[1]BWHK!N147+[1]SBN!N147+[1]NBN!N147+[1]LBN!N147+'[1]Bank Bic'!N147+'[1]ATL '!N147</f>
        <v>91.439999999999984</v>
      </c>
      <c r="O147" s="4">
        <f>[1]FNB!O147+[1]BWHK!O147+[1]SBN!O147+[1]NBN!O147+[1]LBN!O147+'[1]Bank Bic'!O147+'[1]ATL '!O147</f>
        <v>984.55000000000007</v>
      </c>
      <c r="P147" s="4">
        <f>[1]FNB!P147+[1]BWHK!P147+[1]SBN!P147+[1]NBN!P147+[1]LBN!P147+'[1]Bank Bic'!P147+'[1]ATL '!P147</f>
        <v>95.01</v>
      </c>
      <c r="Q147" s="4">
        <f>[1]FNB!Q147+[1]BWHK!Q147+[1]SBN!Q147+[1]NBN!Q147+[1]LBN!Q147+'[1]Bank Bic'!Q147+'[1]ATL '!Q147</f>
        <v>2258.61</v>
      </c>
    </row>
    <row r="148" spans="1:17" x14ac:dyDescent="0.3">
      <c r="A148" t="s">
        <v>209</v>
      </c>
      <c r="B148" s="2" t="s">
        <v>210</v>
      </c>
      <c r="C148" s="4">
        <f>[1]FNB!C148+[1]BWHK!C148+[1]SBN!C148+[1]NBN!C148+[1]LBN!C148+'[1]Bank Bic'!C148+'[1]ATL '!C148</f>
        <v>10626</v>
      </c>
      <c r="D148" s="4">
        <f>[1]FNB!D148+[1]BWHK!D148+[1]SBN!D148+[1]NBN!D148+[1]LBN!D148+'[1]Bank Bic'!D148+'[1]ATL '!D148</f>
        <v>3193</v>
      </c>
      <c r="E148" s="4">
        <f>[1]FNB!E148+[1]BWHK!E148+[1]SBN!E148+[1]NBN!E148+[1]LBN!E148+'[1]Bank Bic'!E148+'[1]ATL '!E148</f>
        <v>3357</v>
      </c>
      <c r="F148" s="4">
        <f>[1]FNB!F148+[1]BWHK!F148+[1]SBN!F148+[1]NBN!F148+[1]LBN!F148+'[1]Bank Bic'!F148+'[1]ATL '!F148</f>
        <v>4008</v>
      </c>
      <c r="G148" s="4">
        <f>[1]FNB!G148+[1]BWHK!G148+[1]SBN!G148+[1]NBN!G148+[1]LBN!G148+'[1]Bank Bic'!G148+'[1]ATL '!G148</f>
        <v>8694</v>
      </c>
      <c r="H148" s="4">
        <f>[1]FNB!H148+[1]BWHK!H148+[1]SBN!H148+[1]NBN!H148+[1]LBN!H148+'[1]Bank Bic'!H148+'[1]ATL '!H148</f>
        <v>5195</v>
      </c>
      <c r="I148" s="4">
        <f>[1]FNB!I148+[1]BWHK!I148+[1]SBN!I148+[1]NBN!I148+[1]LBN!I148+'[1]Bank Bic'!I148+'[1]ATL '!I148</f>
        <v>15538</v>
      </c>
      <c r="J148" s="4">
        <f>[1]FNB!J148+[1]BWHK!J148+[1]SBN!J148+[1]NBN!J148+[1]LBN!J148+'[1]Bank Bic'!J148+'[1]ATL '!J148</f>
        <v>5963</v>
      </c>
      <c r="K148" s="4">
        <f>[1]FNB!K148+[1]BWHK!K148+[1]SBN!K148+[1]NBN!K148+[1]LBN!K148+'[1]Bank Bic'!K148+'[1]ATL '!K148</f>
        <v>13257</v>
      </c>
      <c r="L148" s="4">
        <f>[1]FNB!L148+[1]BWHK!L148+[1]SBN!L148+[1]NBN!L148+[1]LBN!L148+'[1]Bank Bic'!L148+'[1]ATL '!L148</f>
        <v>2992</v>
      </c>
      <c r="M148" s="4">
        <f>[1]FNB!M148+[1]BWHK!M148+[1]SBN!M148+[1]NBN!M148+[1]LBN!M148+'[1]Bank Bic'!M148+'[1]ATL '!M148</f>
        <v>13371</v>
      </c>
      <c r="N148" s="4">
        <f>[1]FNB!N148+[1]BWHK!N148+[1]SBN!N148+[1]NBN!N148+[1]LBN!N148+'[1]Bank Bic'!N148+'[1]ATL '!N148</f>
        <v>18175</v>
      </c>
      <c r="O148" s="4">
        <f>[1]FNB!O148+[1]BWHK!O148+[1]SBN!O148+[1]NBN!O148+[1]LBN!O148+'[1]Bank Bic'!O148+'[1]ATL '!O148</f>
        <v>605874</v>
      </c>
      <c r="P148" s="4">
        <f>[1]FNB!P148+[1]BWHK!P148+[1]SBN!P148+[1]NBN!P148+[1]LBN!P148+'[1]Bank Bic'!P148+'[1]ATL '!P148</f>
        <v>47207</v>
      </c>
      <c r="Q148" s="4">
        <f>[1]FNB!Q148+[1]BWHK!Q148+[1]SBN!Q148+[1]NBN!Q148+[1]LBN!Q148+'[1]Bank Bic'!Q148+'[1]ATL '!Q148</f>
        <v>757450</v>
      </c>
    </row>
    <row r="149" spans="1:17" x14ac:dyDescent="0.3">
      <c r="A149" t="s">
        <v>211</v>
      </c>
      <c r="B149" s="2" t="s">
        <v>212</v>
      </c>
      <c r="C149" s="4">
        <f>[1]FNB!C149+[1]BWHK!C149+[1]SBN!C149+[1]NBN!C149+[1]LBN!C149+'[1]Bank Bic'!C149+'[1]ATL '!C149</f>
        <v>21015018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1" spans="1:17" x14ac:dyDescent="0.3">
      <c r="A151" t="s">
        <v>6</v>
      </c>
      <c r="B151" s="2" t="s">
        <v>213</v>
      </c>
      <c r="C151" s="2" t="s">
        <v>214</v>
      </c>
      <c r="D151" s="2" t="s">
        <v>215</v>
      </c>
      <c r="E151" s="2" t="s">
        <v>216</v>
      </c>
      <c r="F151" s="2" t="s">
        <v>217</v>
      </c>
      <c r="G151" s="2" t="s">
        <v>218</v>
      </c>
      <c r="H151" s="2" t="s">
        <v>219</v>
      </c>
      <c r="I151" s="2" t="s">
        <v>220</v>
      </c>
      <c r="J151" s="2" t="s">
        <v>221</v>
      </c>
      <c r="K151" s="2" t="s">
        <v>222</v>
      </c>
      <c r="L151" s="2" t="s">
        <v>223</v>
      </c>
      <c r="M151" s="2" t="s">
        <v>224</v>
      </c>
      <c r="N151" s="2" t="s">
        <v>225</v>
      </c>
      <c r="O151" s="2" t="s">
        <v>226</v>
      </c>
      <c r="P151" s="2" t="s">
        <v>13</v>
      </c>
    </row>
    <row r="152" spans="1:17" x14ac:dyDescent="0.3">
      <c r="A152" t="s">
        <v>3</v>
      </c>
      <c r="B152" s="2" t="s">
        <v>3</v>
      </c>
      <c r="C152" s="2" t="s">
        <v>14</v>
      </c>
      <c r="D152" s="2" t="s">
        <v>15</v>
      </c>
      <c r="E152" s="2" t="s">
        <v>16</v>
      </c>
      <c r="F152" s="2" t="s">
        <v>17</v>
      </c>
      <c r="G152" s="2" t="s">
        <v>18</v>
      </c>
      <c r="H152" s="2" t="s">
        <v>19</v>
      </c>
      <c r="I152" s="2" t="s">
        <v>27</v>
      </c>
      <c r="J152" s="2" t="s">
        <v>29</v>
      </c>
      <c r="K152" s="2" t="s">
        <v>38</v>
      </c>
      <c r="L152" s="2" t="s">
        <v>40</v>
      </c>
      <c r="M152" s="2" t="s">
        <v>41</v>
      </c>
      <c r="N152" s="2" t="s">
        <v>42</v>
      </c>
      <c r="O152" s="2" t="s">
        <v>44</v>
      </c>
      <c r="P152" s="2" t="s">
        <v>45</v>
      </c>
    </row>
    <row r="153" spans="1:17" x14ac:dyDescent="0.3">
      <c r="A153" t="s">
        <v>227</v>
      </c>
      <c r="B153" s="2" t="s">
        <v>198</v>
      </c>
      <c r="C153" s="4">
        <f>[1]FNB!C153+[1]BWHK!C153+[1]SBN!C153+[1]NBN!C153+[1]LBN!C153+'[1]Bank Bic'!C153+'[1]ATL '!C153</f>
        <v>550640</v>
      </c>
      <c r="D153" s="4">
        <f>[1]FNB!D153+[1]BWHK!D153+[1]SBN!D153+[1]NBN!D153+[1]LBN!D153+'[1]Bank Bic'!D153+'[1]ATL '!D153</f>
        <v>11850614</v>
      </c>
      <c r="E153" s="4">
        <f>[1]FNB!E153+[1]BWHK!E153+[1]SBN!E153+[1]NBN!E153+[1]LBN!E153+'[1]Bank Bic'!E153+'[1]ATL '!E153</f>
        <v>1697423</v>
      </c>
      <c r="F153" s="4">
        <f>[1]FNB!F153+[1]BWHK!F153+[1]SBN!F153+[1]NBN!F153+[1]LBN!F153+'[1]Bank Bic'!F153+'[1]ATL '!F153</f>
        <v>2372720</v>
      </c>
      <c r="G153" s="4">
        <f>[1]FNB!G153+[1]BWHK!G153+[1]SBN!G153+[1]NBN!G153+[1]LBN!G153+'[1]Bank Bic'!G153+'[1]ATL '!G153</f>
        <v>1230614</v>
      </c>
      <c r="H153" s="4">
        <f>[1]FNB!H153+[1]BWHK!H153+[1]SBN!H153+[1]NBN!H153+[1]LBN!H153+'[1]Bank Bic'!H153+'[1]ATL '!H153</f>
        <v>87385170</v>
      </c>
      <c r="I153" s="4">
        <f>[1]FNB!I153+[1]BWHK!I153+[1]SBN!I153+[1]NBN!I153+[1]LBN!I153+'[1]Bank Bic'!I153+'[1]ATL '!I153</f>
        <v>878028</v>
      </c>
      <c r="J153" s="4">
        <f>[1]FNB!J153+[1]BWHK!J153+[1]SBN!J153+[1]NBN!J153+[1]LBN!J153+'[1]Bank Bic'!J153+'[1]ATL '!J153</f>
        <v>832767</v>
      </c>
      <c r="K153" s="4">
        <f>[1]FNB!K153+[1]BWHK!K153+[1]SBN!K153+[1]NBN!K153+[1]LBN!K153+'[1]Bank Bic'!K153+'[1]ATL '!K153</f>
        <v>1821090</v>
      </c>
      <c r="L153" s="4">
        <f>[1]FNB!L153+[1]BWHK!L153+[1]SBN!L153+[1]NBN!L153+[1]LBN!L153+'[1]Bank Bic'!L153+'[1]ATL '!L153</f>
        <v>1251437</v>
      </c>
      <c r="M153" s="4">
        <f>[1]FNB!M153+[1]BWHK!M153+[1]SBN!M153+[1]NBN!M153+[1]LBN!M153+'[1]Bank Bic'!M153+'[1]ATL '!M153</f>
        <v>4462827</v>
      </c>
      <c r="N153" s="4">
        <f>[1]FNB!N153+[1]BWHK!N153+[1]SBN!N153+[1]NBN!N153+[1]LBN!N153+'[1]Bank Bic'!N153+'[1]ATL '!N153</f>
        <v>1952249</v>
      </c>
      <c r="O153" s="4">
        <f>[1]FNB!O153+[1]BWHK!O153+[1]SBN!O153+[1]NBN!O153+[1]LBN!O153+'[1]Bank Bic'!O153+'[1]ATL '!O153</f>
        <v>3831622</v>
      </c>
      <c r="P153" s="4">
        <f>[1]FNB!P153+[1]BWHK!P153+[1]SBN!P153+[1]NBN!P153+[1]LBN!P153+'[1]Bank Bic'!P153+'[1]ATL '!P153</f>
        <v>120117201</v>
      </c>
    </row>
    <row r="154" spans="1:17" x14ac:dyDescent="0.3">
      <c r="A154" t="s">
        <v>228</v>
      </c>
      <c r="B154" s="2" t="s">
        <v>200</v>
      </c>
      <c r="C154" s="4">
        <f>[1]FNB!C154+[1]BWHK!C154+[1]SBN!C154+[1]NBN!C154+[1]LBN!C154+'[1]Bank Bic'!C154+'[1]ATL '!C154</f>
        <v>30433</v>
      </c>
      <c r="D154" s="4">
        <f>[1]FNB!D154+[1]BWHK!D154+[1]SBN!D154+[1]NBN!D154+[1]LBN!D154+'[1]Bank Bic'!D154+'[1]ATL '!D154</f>
        <v>484663</v>
      </c>
      <c r="E154" s="4">
        <f>[1]FNB!E154+[1]BWHK!E154+[1]SBN!E154+[1]NBN!E154+[1]LBN!E154+'[1]Bank Bic'!E154+'[1]ATL '!E154</f>
        <v>34282</v>
      </c>
      <c r="F154" s="4">
        <f>[1]FNB!F154+[1]BWHK!F154+[1]SBN!F154+[1]NBN!F154+[1]LBN!F154+'[1]Bank Bic'!F154+'[1]ATL '!F154</f>
        <v>226081</v>
      </c>
      <c r="G154" s="4">
        <f>[1]FNB!G154+[1]BWHK!G154+[1]SBN!G154+[1]NBN!G154+[1]LBN!G154+'[1]Bank Bic'!G154+'[1]ATL '!G154</f>
        <v>51226</v>
      </c>
      <c r="H154" s="4">
        <f>[1]FNB!H154+[1]BWHK!H154+[1]SBN!H154+[1]NBN!H154+[1]LBN!H154+'[1]Bank Bic'!H154+'[1]ATL '!H154</f>
        <v>4876629</v>
      </c>
      <c r="I154" s="4">
        <f>[1]FNB!I154+[1]BWHK!I154+[1]SBN!I154+[1]NBN!I154+[1]LBN!I154+'[1]Bank Bic'!I154+'[1]ATL '!I154</f>
        <v>26746</v>
      </c>
      <c r="J154" s="4">
        <f>[1]FNB!J154+[1]BWHK!J154+[1]SBN!J154+[1]NBN!J154+[1]LBN!J154+'[1]Bank Bic'!J154+'[1]ATL '!J154</f>
        <v>19729</v>
      </c>
      <c r="K154" s="4">
        <f>[1]FNB!K154+[1]BWHK!K154+[1]SBN!K154+[1]NBN!K154+[1]LBN!K154+'[1]Bank Bic'!K154+'[1]ATL '!K154</f>
        <v>41285</v>
      </c>
      <c r="L154" s="4">
        <f>[1]FNB!L154+[1]BWHK!L154+[1]SBN!L154+[1]NBN!L154+[1]LBN!L154+'[1]Bank Bic'!L154+'[1]ATL '!L154</f>
        <v>34118</v>
      </c>
      <c r="M154" s="4">
        <f>[1]FNB!M154+[1]BWHK!M154+[1]SBN!M154+[1]NBN!M154+[1]LBN!M154+'[1]Bank Bic'!M154+'[1]ATL '!M154</f>
        <v>243383</v>
      </c>
      <c r="N154" s="4">
        <f>[1]FNB!N154+[1]BWHK!N154+[1]SBN!N154+[1]NBN!N154+[1]LBN!N154+'[1]Bank Bic'!N154+'[1]ATL '!N154</f>
        <v>95328</v>
      </c>
      <c r="O154" s="4">
        <f>[1]FNB!O154+[1]BWHK!O154+[1]SBN!O154+[1]NBN!O154+[1]LBN!O154+'[1]Bank Bic'!O154+'[1]ATL '!O154</f>
        <v>345551</v>
      </c>
      <c r="P154" s="4">
        <f>[1]FNB!P154+[1]BWHK!P154+[1]SBN!P154+[1]NBN!P154+[1]LBN!P154+'[1]Bank Bic'!P154+'[1]ATL '!P154</f>
        <v>6509454</v>
      </c>
    </row>
    <row r="155" spans="1:17" x14ac:dyDescent="0.3">
      <c r="A155" t="s">
        <v>229</v>
      </c>
      <c r="B155" s="2" t="s">
        <v>210</v>
      </c>
      <c r="C155" s="4">
        <f>[1]FNB!C155+[1]BWHK!C155+[1]SBN!C155+[1]NBN!C155+[1]LBN!C155+'[1]Bank Bic'!C155+'[1]ATL '!C155</f>
        <v>14855</v>
      </c>
      <c r="D155" s="4">
        <f>[1]FNB!D155+[1]BWHK!D155+[1]SBN!D155+[1]NBN!D155+[1]LBN!D155+'[1]Bank Bic'!D155+'[1]ATL '!D155</f>
        <v>96109</v>
      </c>
      <c r="E155" s="4">
        <f>[1]FNB!E155+[1]BWHK!E155+[1]SBN!E155+[1]NBN!E155+[1]LBN!E155+'[1]Bank Bic'!E155+'[1]ATL '!E155</f>
        <v>18045</v>
      </c>
      <c r="F155" s="4">
        <f>[1]FNB!F155+[1]BWHK!F155+[1]SBN!F155+[1]NBN!F155+[1]LBN!F155+'[1]Bank Bic'!F155+'[1]ATL '!F155</f>
        <v>32691</v>
      </c>
      <c r="G155" s="4">
        <f>[1]FNB!G155+[1]BWHK!G155+[1]SBN!G155+[1]NBN!G155+[1]LBN!G155+'[1]Bank Bic'!G155+'[1]ATL '!G155</f>
        <v>32155</v>
      </c>
      <c r="H155" s="4">
        <f>[1]FNB!H155+[1]BWHK!H155+[1]SBN!H155+[1]NBN!H155+[1]LBN!H155+'[1]Bank Bic'!H155+'[1]ATL '!H155</f>
        <v>348618</v>
      </c>
      <c r="I155" s="4">
        <f>[1]FNB!I155+[1]BWHK!I155+[1]SBN!I155+[1]NBN!I155+[1]LBN!I155+'[1]Bank Bic'!I155+'[1]ATL '!I155</f>
        <v>17986</v>
      </c>
      <c r="J155" s="4">
        <f>[1]FNB!J155+[1]BWHK!J155+[1]SBN!J155+[1]NBN!J155+[1]LBN!J155+'[1]Bank Bic'!J155+'[1]ATL '!J155</f>
        <v>21023</v>
      </c>
      <c r="K155" s="4">
        <f>[1]FNB!K155+[1]BWHK!K155+[1]SBN!K155+[1]NBN!K155+[1]LBN!K155+'[1]Bank Bic'!K155+'[1]ATL '!K155</f>
        <v>18379</v>
      </c>
      <c r="L155" s="4">
        <f>[1]FNB!L155+[1]BWHK!L155+[1]SBN!L155+[1]NBN!L155+[1]LBN!L155+'[1]Bank Bic'!L155+'[1]ATL '!L155</f>
        <v>13565</v>
      </c>
      <c r="M155" s="4">
        <f>[1]FNB!M155+[1]BWHK!M155+[1]SBN!M155+[1]NBN!M155+[1]LBN!M155+'[1]Bank Bic'!M155+'[1]ATL '!M155</f>
        <v>70629</v>
      </c>
      <c r="N155" s="4">
        <f>[1]FNB!N155+[1]BWHK!N155+[1]SBN!N155+[1]NBN!N155+[1]LBN!N155+'[1]Bank Bic'!N155+'[1]ATL '!N155</f>
        <v>18074</v>
      </c>
      <c r="O155" s="4">
        <f>[1]FNB!O155+[1]BWHK!O155+[1]SBN!O155+[1]NBN!O155+[1]LBN!O155+'[1]Bank Bic'!O155+'[1]ATL '!O155</f>
        <v>57600</v>
      </c>
      <c r="P155" s="4">
        <f>[1]FNB!P155+[1]BWHK!P155+[1]SBN!P155+[1]NBN!P155+[1]LBN!P155+'[1]Bank Bic'!P155+'[1]ATL '!P155</f>
        <v>759729</v>
      </c>
    </row>
    <row r="157" spans="1:17" ht="27" x14ac:dyDescent="0.5">
      <c r="A157" s="1" t="s">
        <v>230</v>
      </c>
      <c r="B157" s="2" t="s">
        <v>1</v>
      </c>
      <c r="C157" s="2">
        <v>115900709</v>
      </c>
      <c r="D157" s="2">
        <v>118869468</v>
      </c>
      <c r="E157" s="2">
        <f>C157-D157</f>
        <v>-2968759</v>
      </c>
    </row>
    <row r="158" spans="1:17" x14ac:dyDescent="0.3">
      <c r="A158" t="s">
        <v>2</v>
      </c>
      <c r="B158" s="2" t="s">
        <v>3</v>
      </c>
    </row>
    <row r="159" spans="1:17" x14ac:dyDescent="0.3">
      <c r="A159" t="s">
        <v>4</v>
      </c>
      <c r="B159" s="2" t="s">
        <v>3</v>
      </c>
    </row>
    <row r="160" spans="1:17" x14ac:dyDescent="0.3">
      <c r="A160" t="s">
        <v>5</v>
      </c>
      <c r="B160" s="2" t="s">
        <v>3</v>
      </c>
    </row>
    <row r="162" spans="1:10" x14ac:dyDescent="0.3">
      <c r="A162" t="s">
        <v>6</v>
      </c>
      <c r="B162" s="2" t="s">
        <v>231</v>
      </c>
      <c r="C162" s="2" t="s">
        <v>166</v>
      </c>
      <c r="D162" s="2" t="s">
        <v>232</v>
      </c>
      <c r="E162" s="2" t="s">
        <v>169</v>
      </c>
      <c r="F162" s="2" t="s">
        <v>170</v>
      </c>
      <c r="G162" s="2" t="s">
        <v>171</v>
      </c>
      <c r="H162" s="2" t="s">
        <v>233</v>
      </c>
      <c r="I162" s="2" t="s">
        <v>167</v>
      </c>
      <c r="J162" s="2" t="s">
        <v>13</v>
      </c>
    </row>
    <row r="163" spans="1:10" x14ac:dyDescent="0.3">
      <c r="A163" t="s">
        <v>3</v>
      </c>
      <c r="B163" s="2" t="s">
        <v>3</v>
      </c>
      <c r="C163" s="2" t="s">
        <v>14</v>
      </c>
      <c r="D163" s="2" t="s">
        <v>15</v>
      </c>
      <c r="E163" s="2" t="s">
        <v>16</v>
      </c>
      <c r="F163" s="2" t="s">
        <v>17</v>
      </c>
      <c r="G163" s="2" t="s">
        <v>18</v>
      </c>
      <c r="H163" s="2" t="s">
        <v>19</v>
      </c>
      <c r="I163" s="2" t="s">
        <v>27</v>
      </c>
      <c r="J163" s="2" t="s">
        <v>29</v>
      </c>
    </row>
    <row r="164" spans="1:10" x14ac:dyDescent="0.3">
      <c r="A164" t="s">
        <v>227</v>
      </c>
      <c r="B164" s="2" t="s">
        <v>234</v>
      </c>
      <c r="C164" s="4">
        <f>[1]FNB!C164+[1]BWHK!C164+[1]SBN!C164+[1]NBN!C164+[1]LBN!C164+'[1]Bank Bic'!C164+'[1]ATL '!C164</f>
        <v>0</v>
      </c>
      <c r="D164" s="4">
        <f>[1]FNB!D164+[1]BWHK!D164+[1]SBN!D164+[1]NBN!D164+[1]LBN!D164+'[1]Bank Bic'!D164+'[1]ATL '!D164</f>
        <v>405129</v>
      </c>
      <c r="E164" s="4">
        <f>[1]FNB!E164+[1]BWHK!E164+[1]SBN!E164+[1]NBN!E164+[1]LBN!E164+'[1]Bank Bic'!E164+'[1]ATL '!E164</f>
        <v>250622</v>
      </c>
      <c r="F164" s="4">
        <f>[1]FNB!F164+[1]BWHK!F164+[1]SBN!F164+[1]NBN!F164+[1]LBN!F164+'[1]Bank Bic'!F164+'[1]ATL '!F164</f>
        <v>0</v>
      </c>
      <c r="G164" s="4">
        <f>[1]FNB!G164+[1]BWHK!G164+[1]SBN!G164+[1]NBN!G164+[1]LBN!G164+'[1]Bank Bic'!G164+'[1]ATL '!G164</f>
        <v>3392691</v>
      </c>
      <c r="H164" s="4">
        <f>[1]FNB!H164+[1]BWHK!H164+[1]SBN!H164+[1]NBN!H164+[1]LBN!H164+'[1]Bank Bic'!H164+'[1]ATL '!H164</f>
        <v>0</v>
      </c>
      <c r="I164" s="4">
        <f>[1]FNB!I164+[1]BWHK!I164+[1]SBN!I164+[1]NBN!I164+[1]LBN!I164+'[1]Bank Bic'!I164+'[1]ATL '!I164</f>
        <v>35605799</v>
      </c>
      <c r="J164" s="4">
        <f>[1]FNB!J164+[1]BWHK!J164+[1]SBN!J164+[1]NBN!J164+[1]LBN!J164+'[1]Bank Bic'!J164+'[1]ATL '!J164</f>
        <v>39654241</v>
      </c>
    </row>
    <row r="165" spans="1:10" x14ac:dyDescent="0.3">
      <c r="A165" t="s">
        <v>228</v>
      </c>
      <c r="B165" s="2" t="s">
        <v>235</v>
      </c>
      <c r="C165" s="4">
        <f>[1]FNB!C165+[1]BWHK!C165+[1]SBN!C165+[1]NBN!C165+[1]LBN!C165+'[1]Bank Bic'!C165+'[1]ATL '!C165</f>
        <v>0</v>
      </c>
      <c r="D165" s="4">
        <f>[1]FNB!D165+[1]BWHK!D165+[1]SBN!D165+[1]NBN!D165+[1]LBN!D165+'[1]Bank Bic'!D165+'[1]ATL '!D165</f>
        <v>500027</v>
      </c>
      <c r="E165" s="4">
        <f>[1]FNB!E165+[1]BWHK!E165+[1]SBN!E165+[1]NBN!E165+[1]LBN!E165+'[1]Bank Bic'!E165+'[1]ATL '!E165</f>
        <v>171009</v>
      </c>
      <c r="F165" s="4">
        <f>[1]FNB!F165+[1]BWHK!F165+[1]SBN!F165+[1]NBN!F165+[1]LBN!F165+'[1]Bank Bic'!F165+'[1]ATL '!F165</f>
        <v>0</v>
      </c>
      <c r="G165" s="4">
        <f>[1]FNB!G165+[1]BWHK!G165+[1]SBN!G165+[1]NBN!G165+[1]LBN!G165+'[1]Bank Bic'!G165+'[1]ATL '!G165</f>
        <v>6565616</v>
      </c>
      <c r="H165" s="4">
        <f>[1]FNB!H165+[1]BWHK!H165+[1]SBN!H165+[1]NBN!H165+[1]LBN!H165+'[1]Bank Bic'!H165+'[1]ATL '!H165</f>
        <v>0</v>
      </c>
      <c r="I165" s="4">
        <f>[1]FNB!I165+[1]BWHK!I165+[1]SBN!I165+[1]NBN!I165+[1]LBN!I165+'[1]Bank Bic'!I165+'[1]ATL '!I165</f>
        <v>3662080</v>
      </c>
      <c r="J165" s="4">
        <f>[1]FNB!J165+[1]BWHK!J165+[1]SBN!J165+[1]NBN!J165+[1]LBN!J165+'[1]Bank Bic'!J165+'[1]ATL '!J165</f>
        <v>10898732</v>
      </c>
    </row>
    <row r="167" spans="1:10" x14ac:dyDescent="0.3">
      <c r="A167" t="s">
        <v>6</v>
      </c>
      <c r="B167" s="2" t="s">
        <v>236</v>
      </c>
      <c r="C167" s="2" t="s">
        <v>237</v>
      </c>
      <c r="D167" s="2" t="s">
        <v>238</v>
      </c>
      <c r="E167" s="2" t="s">
        <v>239</v>
      </c>
      <c r="F167" s="2" t="s">
        <v>240</v>
      </c>
      <c r="G167" s="2" t="s">
        <v>241</v>
      </c>
    </row>
    <row r="168" spans="1:10" x14ac:dyDescent="0.3">
      <c r="A168" t="s">
        <v>3</v>
      </c>
      <c r="B168" s="2" t="s">
        <v>3</v>
      </c>
      <c r="C168" s="2" t="s">
        <v>14</v>
      </c>
      <c r="D168" s="2" t="s">
        <v>15</v>
      </c>
      <c r="E168" s="2" t="s">
        <v>16</v>
      </c>
      <c r="F168" s="2" t="s">
        <v>17</v>
      </c>
      <c r="G168" s="2" t="s">
        <v>18</v>
      </c>
    </row>
    <row r="169" spans="1:10" x14ac:dyDescent="0.3">
      <c r="A169" t="s">
        <v>229</v>
      </c>
      <c r="B169" s="2" t="s">
        <v>242</v>
      </c>
      <c r="C169" s="4">
        <f>[1]FNB!C169+[1]BWHK!C169+[1]SBN!C169+[1]NBN!C169+[1]LBN!C169+'[1]Bank Bic'!C169+'[1]ATL '!C169</f>
        <v>0</v>
      </c>
      <c r="D169" s="4">
        <f>[1]FNB!D169+[1]BWHK!D169+[1]SBN!D169+[1]NBN!D169+[1]LBN!D169+'[1]Bank Bic'!D169+'[1]ATL '!D169</f>
        <v>0</v>
      </c>
      <c r="E169" s="4">
        <f>[1]FNB!E169+[1]BWHK!E169+[1]SBN!E169+[1]NBN!E169+[1]LBN!E169+'[1]Bank Bic'!E169+'[1]ATL '!E169</f>
        <v>0</v>
      </c>
      <c r="F169" s="4">
        <f>[1]FNB!F169+[1]BWHK!F169+[1]SBN!F169+[1]NBN!F169+[1]LBN!F169+'[1]Bank Bic'!F169+'[1]ATL '!F169</f>
        <v>0</v>
      </c>
      <c r="G169" s="4">
        <f>[1]FNB!G169+[1]BWHK!G169+[1]SBN!G169+[1]NBN!G169+[1]LBN!G169+'[1]Bank Bic'!G169+'[1]ATL '!G169</f>
        <v>0</v>
      </c>
    </row>
    <row r="170" spans="1:10" x14ac:dyDescent="0.3">
      <c r="A170" t="s">
        <v>243</v>
      </c>
      <c r="B170" s="2" t="s">
        <v>244</v>
      </c>
      <c r="C170" s="4">
        <f>[1]FNB!C170+[1]BWHK!C170+[1]SBN!C170+[1]NBN!C170+[1]LBN!C170+'[1]Bank Bic'!C170+'[1]ATL '!C170</f>
        <v>60</v>
      </c>
      <c r="D170" s="4">
        <f>[1]FNB!D170+[1]BWHK!D170+[1]SBN!D170+[1]NBN!D170+[1]LBN!D170+'[1]Bank Bic'!D170+'[1]ATL '!D170</f>
        <v>423144</v>
      </c>
      <c r="E170" s="4">
        <f>[1]FNB!E170+[1]BWHK!E170+[1]SBN!E170+[1]NBN!E170+[1]LBN!E170+'[1]Bank Bic'!E170+'[1]ATL '!E170</f>
        <v>431592</v>
      </c>
      <c r="F170" s="4">
        <f>[1]FNB!F170+[1]BWHK!F170+[1]SBN!F170+[1]NBN!F170+[1]LBN!F170+'[1]Bank Bic'!F170+'[1]ATL '!F170</f>
        <v>3435</v>
      </c>
      <c r="G170" s="4">
        <f>[1]FNB!G170+[1]BWHK!G170+[1]SBN!G170+[1]NBN!G170+[1]LBN!G170+'[1]Bank Bic'!G170+'[1]ATL '!G170</f>
        <v>0</v>
      </c>
    </row>
    <row r="171" spans="1:10" x14ac:dyDescent="0.3">
      <c r="A171" t="s">
        <v>245</v>
      </c>
      <c r="B171" s="2" t="s">
        <v>246</v>
      </c>
      <c r="C171" s="4">
        <f>[1]FNB!C171+[1]BWHK!C171+[1]SBN!C171+[1]NBN!C171+[1]LBN!C171+'[1]Bank Bic'!C171+'[1]ATL '!C171</f>
        <v>47</v>
      </c>
      <c r="D171" s="4">
        <f>[1]FNB!D171+[1]BWHK!D171+[1]SBN!D171+[1]NBN!D171+[1]LBN!D171+'[1]Bank Bic'!D171+'[1]ATL '!D171</f>
        <v>325051</v>
      </c>
      <c r="E171" s="4">
        <f>[1]FNB!E171+[1]BWHK!E171+[1]SBN!E171+[1]NBN!E171+[1]LBN!E171+'[1]Bank Bic'!E171+'[1]ATL '!E171</f>
        <v>263197</v>
      </c>
      <c r="F171" s="4">
        <f>[1]FNB!F171+[1]BWHK!F171+[1]SBN!F171+[1]NBN!F171+[1]LBN!F171+'[1]Bank Bic'!F171+'[1]ATL '!F171</f>
        <v>3435</v>
      </c>
      <c r="G171" s="4">
        <f>[1]FNB!G171+[1]BWHK!G171+[1]SBN!G171+[1]NBN!G171+[1]LBN!G171+'[1]Bank Bic'!G171+'[1]ATL '!G171</f>
        <v>0</v>
      </c>
    </row>
    <row r="172" spans="1:10" x14ac:dyDescent="0.3">
      <c r="A172" t="s">
        <v>247</v>
      </c>
      <c r="B172" s="2" t="s">
        <v>248</v>
      </c>
      <c r="C172" s="4">
        <f>[1]FNB!C172+[1]BWHK!C172+[1]SBN!C172+[1]NBN!C172+[1]LBN!C172+'[1]Bank Bic'!C172+'[1]ATL '!C172</f>
        <v>13</v>
      </c>
      <c r="D172" s="4">
        <f>[1]FNB!D172+[1]BWHK!D172+[1]SBN!D172+[1]NBN!D172+[1]LBN!D172+'[1]Bank Bic'!D172+'[1]ATL '!D172</f>
        <v>98093</v>
      </c>
      <c r="E172" s="4">
        <f>[1]FNB!E172+[1]BWHK!E172+[1]SBN!E172+[1]NBN!E172+[1]LBN!E172+'[1]Bank Bic'!E172+'[1]ATL '!E172</f>
        <v>168395</v>
      </c>
      <c r="F172" s="4">
        <f>[1]FNB!F172+[1]BWHK!F172+[1]SBN!F172+[1]NBN!F172+[1]LBN!F172+'[1]Bank Bic'!F172+'[1]ATL '!F172</f>
        <v>0</v>
      </c>
      <c r="G172" s="4">
        <f>[1]FNB!G172+[1]BWHK!G172+[1]SBN!G172+[1]NBN!G172+[1]LBN!G172+'[1]Bank Bic'!G172+'[1]ATL '!G172</f>
        <v>0</v>
      </c>
    </row>
    <row r="173" spans="1:10" x14ac:dyDescent="0.3">
      <c r="A173" t="s">
        <v>249</v>
      </c>
      <c r="B173" s="2" t="s">
        <v>250</v>
      </c>
      <c r="C173" s="4">
        <f>[1]FNB!C173+[1]BWHK!C173+[1]SBN!C173+[1]NBN!C173+[1]LBN!C173+'[1]Bank Bic'!C173+'[1]ATL '!C173</f>
        <v>117</v>
      </c>
      <c r="D173" s="4">
        <f>[1]FNB!D173+[1]BWHK!D173+[1]SBN!D173+[1]NBN!D173+[1]LBN!D173+'[1]Bank Bic'!D173+'[1]ATL '!D173</f>
        <v>31897</v>
      </c>
      <c r="E173" s="4">
        <f>[1]FNB!E173+[1]BWHK!E173+[1]SBN!E173+[1]NBN!E173+[1]LBN!E173+'[1]Bank Bic'!E173+'[1]ATL '!E173</f>
        <v>17956</v>
      </c>
      <c r="F173" s="4">
        <f>[1]FNB!F173+[1]BWHK!F173+[1]SBN!F173+[1]NBN!F173+[1]LBN!F173+'[1]Bank Bic'!F173+'[1]ATL '!F173</f>
        <v>1301</v>
      </c>
      <c r="G173" s="4">
        <f>[1]FNB!G173+[1]BWHK!G173+[1]SBN!G173+[1]NBN!G173+[1]LBN!G173+'[1]Bank Bic'!G173+'[1]ATL '!G173</f>
        <v>0</v>
      </c>
    </row>
    <row r="174" spans="1:10" x14ac:dyDescent="0.3">
      <c r="A174" t="s">
        <v>251</v>
      </c>
      <c r="B174" s="2" t="s">
        <v>196</v>
      </c>
      <c r="C174" s="4">
        <f>[1]FNB!C174+[1]BWHK!C174+[1]SBN!C174+[1]NBN!C174+[1]LBN!C174+'[1]Bank Bic'!C174+'[1]ATL '!C174</f>
        <v>0</v>
      </c>
      <c r="D174" s="4">
        <f>[1]FNB!D174+[1]BWHK!D174+[1]SBN!D174+[1]NBN!D174+[1]LBN!D174+'[1]Bank Bic'!D174+'[1]ATL '!D174</f>
        <v>0</v>
      </c>
      <c r="E174" s="4">
        <f>[1]FNB!E174+[1]BWHK!E174+[1]SBN!E174+[1]NBN!E174+[1]LBN!E174+'[1]Bank Bic'!E174+'[1]ATL '!E174</f>
        <v>0</v>
      </c>
      <c r="F174" s="4">
        <f>[1]FNB!F174+[1]BWHK!F174+[1]SBN!F174+[1]NBN!F174+[1]LBN!F174+'[1]Bank Bic'!F174+'[1]ATL '!F174</f>
        <v>0</v>
      </c>
      <c r="G174" s="4">
        <f>[1]FNB!G174+[1]BWHK!G174+[1]SBN!G174+[1]NBN!G174+[1]LBN!G174+'[1]Bank Bic'!G174+'[1]ATL '!G174</f>
        <v>0</v>
      </c>
    </row>
    <row r="175" spans="1:10" x14ac:dyDescent="0.3">
      <c r="A175" t="s">
        <v>252</v>
      </c>
      <c r="B175" s="2" t="s">
        <v>13</v>
      </c>
      <c r="C175" s="4">
        <f>[1]FNB!C175+[1]BWHK!C175+[1]SBN!C175+[1]NBN!C175+[1]LBN!C175+'[1]Bank Bic'!C175+'[1]ATL '!C175</f>
        <v>177</v>
      </c>
      <c r="D175" s="4">
        <f>[1]FNB!D175+[1]BWHK!D175+[1]SBN!D175+[1]NBN!D175+[1]LBN!D175+'[1]Bank Bic'!D175+'[1]ATL '!D175</f>
        <v>455041</v>
      </c>
      <c r="E175" s="4">
        <f>[1]FNB!E175+[1]BWHK!E175+[1]SBN!E175+[1]NBN!E175+[1]LBN!E175+'[1]Bank Bic'!E175+'[1]ATL '!E175</f>
        <v>449548</v>
      </c>
      <c r="F175" s="4">
        <f>[1]FNB!F175+[1]BWHK!F175+[1]SBN!F175+[1]NBN!F175+[1]LBN!F175+'[1]Bank Bic'!F175+'[1]ATL '!F175</f>
        <v>4736</v>
      </c>
      <c r="G175" s="4">
        <f>[1]FNB!G175+[1]BWHK!G175+[1]SBN!G175+[1]NBN!G175+[1]LBN!G175+'[1]Bank Bic'!G175+'[1]ATL '!G175</f>
        <v>0</v>
      </c>
    </row>
    <row r="177" spans="1:3" x14ac:dyDescent="0.3">
      <c r="A177" t="s">
        <v>6</v>
      </c>
      <c r="B177" s="2" t="s">
        <v>253</v>
      </c>
      <c r="C177" s="2" t="s">
        <v>254</v>
      </c>
    </row>
    <row r="178" spans="1:3" x14ac:dyDescent="0.3">
      <c r="A178" t="s">
        <v>3</v>
      </c>
      <c r="B178" s="2" t="s">
        <v>3</v>
      </c>
      <c r="C178" s="2" t="s">
        <v>14</v>
      </c>
    </row>
    <row r="179" spans="1:3" x14ac:dyDescent="0.3">
      <c r="A179" t="s">
        <v>255</v>
      </c>
      <c r="B179" s="2" t="s">
        <v>256</v>
      </c>
      <c r="C179" s="4">
        <f>[1]FNB!C179+[1]BWHK!C179+[1]SBN!C179+[1]NBN!C179+[1]LBN!C179+'[1]Bank Bic'!C179+'[1]ATL '!C179</f>
        <v>1426</v>
      </c>
    </row>
    <row r="180" spans="1:3" x14ac:dyDescent="0.3">
      <c r="A180" t="s">
        <v>257</v>
      </c>
      <c r="B180" s="2" t="s">
        <v>258</v>
      </c>
      <c r="C180" s="4">
        <f>[1]FNB!C180+[1]BWHK!C180+[1]SBN!C180+[1]NBN!C180+[1]LBN!C180+'[1]Bank Bic'!C180+'[1]ATL '!C180</f>
        <v>503</v>
      </c>
    </row>
    <row r="181" spans="1:3" x14ac:dyDescent="0.3">
      <c r="A181" t="s">
        <v>259</v>
      </c>
      <c r="B181" s="2" t="s">
        <v>260</v>
      </c>
      <c r="C181" s="4">
        <f>[1]FNB!C181+[1]BWHK!C181+[1]SBN!C181+[1]NBN!C181+[1]LBN!C181+'[1]Bank Bic'!C181+'[1]ATL '!C181</f>
        <v>252</v>
      </c>
    </row>
    <row r="182" spans="1:3" x14ac:dyDescent="0.3">
      <c r="A182" t="s">
        <v>261</v>
      </c>
      <c r="B182" s="2" t="s">
        <v>262</v>
      </c>
      <c r="C182" s="4">
        <f>[1]FNB!C182+[1]BWHK!C182+[1]SBN!C182+[1]NBN!C182+[1]LBN!C182+'[1]Bank Bic'!C182+'[1]ATL '!C182</f>
        <v>183</v>
      </c>
    </row>
    <row r="183" spans="1:3" x14ac:dyDescent="0.3">
      <c r="A183" t="s">
        <v>263</v>
      </c>
      <c r="B183" s="2" t="s">
        <v>264</v>
      </c>
      <c r="C183" s="4">
        <f>[1]FNB!C183+[1]BWHK!C183+[1]SBN!C183+[1]NBN!C183+[1]LBN!C183+'[1]Bank Bic'!C183+'[1]ATL '!C183</f>
        <v>41</v>
      </c>
    </row>
    <row r="184" spans="1:3" x14ac:dyDescent="0.3">
      <c r="A184" t="s">
        <v>265</v>
      </c>
      <c r="B184" s="2" t="s">
        <v>266</v>
      </c>
      <c r="C184" s="4">
        <f>[1]FNB!C184+[1]BWHK!C184+[1]SBN!C184+[1]NBN!C184+[1]LBN!C184+'[1]Bank Bic'!C184+'[1]ATL '!C184</f>
        <v>2405</v>
      </c>
    </row>
  </sheetData>
  <mergeCells count="10">
    <mergeCell ref="B68:H68"/>
    <mergeCell ref="B78:H78"/>
    <mergeCell ref="B88:H88"/>
    <mergeCell ref="B98:H98"/>
    <mergeCell ref="B8:H8"/>
    <mergeCell ref="B18:H18"/>
    <mergeCell ref="B28:H28"/>
    <mergeCell ref="B38:H38"/>
    <mergeCell ref="B48:H48"/>
    <mergeCell ref="B58:H58"/>
  </mergeCells>
  <pageMargins left="0.7" right="0.7" top="0.75" bottom="0.75" header="0.3" footer="0.3"/>
  <headerFooter>
    <oddFooter>&amp;L_x000D_&amp;1#&amp;"Calibri"&amp;10&amp;K000000 Public</oddFooter>
  </headerFooter>
  <legacy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Elifas, Immanuel</cp:lastModifiedBy>
  <dcterms:created xsi:type="dcterms:W3CDTF">2025-06-16T10:43:39Z</dcterms:created>
  <dcterms:modified xsi:type="dcterms:W3CDTF">2025-06-16T10:50:46Z</dcterms:modified>
</cp:coreProperties>
</file>